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4A" sheetId="2" r:id="rId1"/>
    <sheet name="4B" sheetId="3" r:id="rId2"/>
    <sheet name="4C" sheetId="4" r:id="rId3"/>
    <sheet name="4D" sheetId="6" r:id="rId4"/>
    <sheet name="4E" sheetId="7" r:id="rId5"/>
  </sheets>
  <calcPr calcId="152511"/>
</workbook>
</file>

<file path=xl/calcChain.xml><?xml version="1.0" encoding="utf-8"?>
<calcChain xmlns="http://schemas.openxmlformats.org/spreadsheetml/2006/main">
  <c r="G35" i="7" l="1"/>
  <c r="H35" i="7" s="1"/>
  <c r="G34" i="7"/>
  <c r="H34" i="7" s="1"/>
  <c r="G33" i="7"/>
  <c r="H33" i="7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I12" i="7" s="1"/>
  <c r="G11" i="7"/>
  <c r="G10" i="7"/>
  <c r="G9" i="7"/>
  <c r="J8" i="7"/>
  <c r="I8" i="7"/>
  <c r="G8" i="7"/>
  <c r="G7" i="7"/>
  <c r="H7" i="7" s="1"/>
  <c r="G6" i="7"/>
  <c r="H6" i="7" s="1"/>
  <c r="G5" i="7"/>
  <c r="H5" i="7" s="1"/>
  <c r="G4" i="7"/>
  <c r="H4" i="7" s="1"/>
  <c r="I4" i="7" l="1"/>
  <c r="J32" i="7"/>
  <c r="I16" i="7"/>
  <c r="J20" i="7"/>
  <c r="I20" i="7"/>
  <c r="J4" i="7"/>
  <c r="J12" i="7"/>
  <c r="I28" i="7"/>
  <c r="J28" i="7"/>
  <c r="J24" i="7"/>
  <c r="I24" i="7"/>
  <c r="I32" i="7"/>
  <c r="J16" i="7"/>
</calcChain>
</file>

<file path=xl/sharedStrings.xml><?xml version="1.0" encoding="utf-8"?>
<sst xmlns="http://schemas.openxmlformats.org/spreadsheetml/2006/main" count="807" uniqueCount="100">
  <si>
    <t>Strain</t>
  </si>
  <si>
    <t>Insert</t>
  </si>
  <si>
    <t>Count</t>
  </si>
  <si>
    <t>Median GFP</t>
  </si>
  <si>
    <t>Median RFP</t>
  </si>
  <si>
    <t>GFP/RFP</t>
  </si>
  <si>
    <t>No BG</t>
  </si>
  <si>
    <t>average</t>
  </si>
  <si>
    <t>std</t>
  </si>
  <si>
    <t>GFP/RFP*100</t>
  </si>
  <si>
    <r>
      <rPr>
        <i/>
        <sz val="10"/>
        <rFont val="Arial"/>
        <family val="2"/>
      </rPr>
      <t>mbf1</t>
    </r>
    <r>
      <rPr>
        <sz val="10"/>
        <rFont val="Symbol"/>
        <family val="1"/>
        <charset val="2"/>
      </rPr>
      <t>D</t>
    </r>
  </si>
  <si>
    <r>
      <rPr>
        <i/>
        <sz val="10"/>
        <rFont val="Arial"/>
        <family val="2"/>
      </rPr>
      <t>asc1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mbf1</t>
    </r>
    <r>
      <rPr>
        <sz val="10"/>
        <rFont val="Symbol"/>
        <family val="1"/>
        <charset val="2"/>
      </rPr>
      <t>D</t>
    </r>
  </si>
  <si>
    <r>
      <t>(AGG-CGA)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</si>
  <si>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(CGA-AUA)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</si>
  <si>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(CGA-CCG)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</si>
  <si>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(CGA-CGA)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</si>
  <si>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(CGA-CGG)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</si>
  <si>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(CGA-CUG)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</si>
  <si>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(CGA-GCG)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</si>
  <si>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(CUC-CCG)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</si>
  <si>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(CUG-CCG)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</si>
  <si>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(CUG-CGA)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</si>
  <si>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(GUA-CGA)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</si>
  <si>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r>
      <t>(GUG-CGA)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</t>
    </r>
  </si>
  <si>
    <t>* RFP only Background = 0.39</t>
  </si>
  <si>
    <t>Source data for 4A</t>
  </si>
  <si>
    <t>Parent
Strain</t>
  </si>
  <si>
    <t>Codon
Pair</t>
  </si>
  <si>
    <t>AA</t>
  </si>
  <si>
    <t>Inhib.
or Opt.</t>
  </si>
  <si>
    <t>Median</t>
  </si>
  <si>
    <t>AVE</t>
  </si>
  <si>
    <t>SD</t>
  </si>
  <si>
    <t>I/O</t>
  </si>
  <si>
    <t>GFP</t>
  </si>
  <si>
    <t>RFP</t>
  </si>
  <si>
    <t>WT</t>
  </si>
  <si>
    <t>AGA-AGA</t>
  </si>
  <si>
    <t>RR</t>
  </si>
  <si>
    <t>optimal</t>
  </si>
  <si>
    <r>
      <rPr>
        <i/>
        <sz val="10"/>
        <color indexed="8"/>
        <rFont val="Arial"/>
        <family val="2"/>
      </rPr>
      <t>asc1</t>
    </r>
    <r>
      <rPr>
        <sz val="10"/>
        <color indexed="8"/>
        <rFont val="Arial"/>
        <family val="2"/>
      </rPr>
      <t>-Δ</t>
    </r>
  </si>
  <si>
    <t>AGG-CGA</t>
  </si>
  <si>
    <t>inhibitory</t>
  </si>
  <si>
    <t>CGA-CGA</t>
  </si>
  <si>
    <t>CGA-CGG</t>
  </si>
  <si>
    <t>AGA-AUU</t>
  </si>
  <si>
    <t>RI</t>
  </si>
  <si>
    <t>Q out</t>
  </si>
  <si>
    <t>CGA-AUA</t>
  </si>
  <si>
    <t>AGA-CCA</t>
  </si>
  <si>
    <t>RP</t>
  </si>
  <si>
    <t>CGA-CCG</t>
  </si>
  <si>
    <t>AGA-UUG</t>
  </si>
  <si>
    <t>RL</t>
  </si>
  <si>
    <t>CGA-CUG</t>
  </si>
  <si>
    <t>AGA-GCU</t>
  </si>
  <si>
    <t>RA</t>
  </si>
  <si>
    <t>CGA-GCG</t>
  </si>
  <si>
    <t>UUG-CCA</t>
  </si>
  <si>
    <t>LP</t>
  </si>
  <si>
    <t>CUC-CCG</t>
  </si>
  <si>
    <t>CUG-CCG</t>
  </si>
  <si>
    <t>UUG-AGA</t>
  </si>
  <si>
    <t>LR</t>
  </si>
  <si>
    <t>CUG-CGA</t>
  </si>
  <si>
    <t>GUU-AGA</t>
  </si>
  <si>
    <t>VR</t>
  </si>
  <si>
    <t>GUA-CGA</t>
  </si>
  <si>
    <t>GUG-CGA</t>
  </si>
  <si>
    <t>Source data for 4B</t>
  </si>
  <si>
    <t>GFP Median</t>
  </si>
  <si>
    <t>RFP Median</t>
  </si>
  <si>
    <t>Average</t>
  </si>
  <si>
    <t>Std</t>
  </si>
  <si>
    <t>noBG*</t>
  </si>
  <si>
    <t>Frame</t>
  </si>
  <si>
    <t>wt</t>
  </si>
  <si>
    <r>
      <rPr>
        <i/>
        <sz val="10"/>
        <rFont val="Arial"/>
        <family val="2"/>
      </rPr>
      <t>asc1</t>
    </r>
    <r>
      <rPr>
        <sz val="10"/>
        <rFont val="Symbol"/>
        <family val="1"/>
        <charset val="2"/>
      </rPr>
      <t>D</t>
    </r>
  </si>
  <si>
    <t>+1</t>
  </si>
  <si>
    <t>-1</t>
  </si>
  <si>
    <t>OUTLIER</t>
  </si>
  <si>
    <t>* RFP only Background = 0.52</t>
  </si>
  <si>
    <t>Source data for 4C</t>
  </si>
  <si>
    <t>OOO</t>
  </si>
  <si>
    <r>
      <t>IOO TTA</t>
    </r>
    <r>
      <rPr>
        <b/>
        <sz val="11"/>
        <color rgb="FFD50000"/>
        <rFont val="Courier New"/>
        <family val="3"/>
      </rPr>
      <t>AAC</t>
    </r>
    <r>
      <rPr>
        <b/>
        <u/>
        <sz val="11"/>
        <color theme="1"/>
        <rFont val="Courier New"/>
        <family val="3"/>
      </rPr>
      <t>CGACGG</t>
    </r>
    <r>
      <rPr>
        <b/>
        <sz val="11"/>
        <color rgb="FF000000"/>
        <rFont val="Courier New"/>
        <family val="3"/>
      </rPr>
      <t>CAC</t>
    </r>
  </si>
  <si>
    <r>
      <t>IOO TTA</t>
    </r>
    <r>
      <rPr>
        <b/>
        <sz val="11"/>
        <color rgb="FFD50000"/>
        <rFont val="Courier New"/>
        <family val="3"/>
      </rPr>
      <t>TTA</t>
    </r>
    <r>
      <rPr>
        <b/>
        <u/>
        <sz val="11"/>
        <color theme="1"/>
        <rFont val="Courier New"/>
        <family val="3"/>
      </rPr>
      <t>CGACGG</t>
    </r>
    <r>
      <rPr>
        <b/>
        <sz val="11"/>
        <color rgb="FF000000"/>
        <rFont val="Courier New"/>
        <family val="3"/>
      </rPr>
      <t>CAC</t>
    </r>
  </si>
  <si>
    <r>
      <t>IOO TTA</t>
    </r>
    <r>
      <rPr>
        <b/>
        <sz val="11"/>
        <color rgb="FFD50000"/>
        <rFont val="Courier New"/>
        <family val="3"/>
      </rPr>
      <t>TTG</t>
    </r>
    <r>
      <rPr>
        <b/>
        <u/>
        <sz val="11"/>
        <color theme="1"/>
        <rFont val="Courier New"/>
        <family val="3"/>
      </rPr>
      <t>CGACGG</t>
    </r>
    <r>
      <rPr>
        <b/>
        <sz val="11"/>
        <color rgb="FF000000"/>
        <rFont val="Courier New"/>
        <family val="3"/>
      </rPr>
      <t>CAC</t>
    </r>
  </si>
  <si>
    <r>
      <t>IOO TTA</t>
    </r>
    <r>
      <rPr>
        <b/>
        <u/>
        <sz val="11"/>
        <color theme="1"/>
        <rFont val="Courier New"/>
        <family val="3"/>
      </rPr>
      <t>CGACGG</t>
    </r>
    <r>
      <rPr>
        <b/>
        <sz val="11"/>
        <color rgb="FFD50000"/>
        <rFont val="Courier New"/>
        <family val="3"/>
      </rPr>
      <t>TCT</t>
    </r>
    <r>
      <rPr>
        <b/>
        <sz val="11"/>
        <color rgb="FF000000"/>
        <rFont val="Courier New"/>
        <family val="3"/>
      </rPr>
      <t>CAC</t>
    </r>
  </si>
  <si>
    <r>
      <t>IOO TTA</t>
    </r>
    <r>
      <rPr>
        <b/>
        <u/>
        <sz val="11"/>
        <color theme="1"/>
        <rFont val="Courier New"/>
        <family val="3"/>
      </rPr>
      <t>CGACGG</t>
    </r>
    <r>
      <rPr>
        <b/>
        <sz val="11"/>
        <color rgb="FFD50000"/>
        <rFont val="Courier New"/>
        <family val="3"/>
      </rPr>
      <t>G</t>
    </r>
    <r>
      <rPr>
        <b/>
        <sz val="11"/>
        <color rgb="FF000000"/>
        <rFont val="Courier New"/>
        <family val="3"/>
      </rPr>
      <t>AC</t>
    </r>
  </si>
  <si>
    <t>Source data for 4D</t>
  </si>
  <si>
    <t>* RFP only Background = 0.46</t>
  </si>
  <si>
    <r>
      <rPr>
        <i/>
        <sz val="10"/>
        <rFont val="Arial"/>
        <family val="2"/>
      </rPr>
      <t>asc1</t>
    </r>
    <r>
      <rPr>
        <sz val="10"/>
        <rFont val="Symbol"/>
        <family val="1"/>
        <charset val="2"/>
      </rPr>
      <t xml:space="preserve">D </t>
    </r>
    <r>
      <rPr>
        <i/>
        <sz val="10"/>
        <rFont val="Arial"/>
        <family val="2"/>
      </rPr>
      <t>mbf1</t>
    </r>
    <r>
      <rPr>
        <sz val="10"/>
        <rFont val="Symbol"/>
        <family val="1"/>
        <charset val="2"/>
      </rPr>
      <t>D</t>
    </r>
  </si>
  <si>
    <t>Source data for 4E</t>
  </si>
  <si>
    <r>
      <t>GFP</t>
    </r>
    <r>
      <rPr>
        <vertAlign val="superscript"/>
        <sz val="11"/>
        <color theme="1"/>
        <rFont val="Arial"/>
        <family val="2"/>
      </rPr>
      <t>FLOW</t>
    </r>
    <r>
      <rPr>
        <sz val="11"/>
        <color theme="1"/>
        <rFont val="Arial"/>
        <family val="2"/>
      </rPr>
      <t xml:space="preserve"> ratio (I/O) of </t>
    </r>
    <r>
      <rPr>
        <i/>
        <sz val="11"/>
        <color theme="1"/>
        <rFont val="Arial"/>
        <family val="2"/>
      </rPr>
      <t>GLN4</t>
    </r>
    <r>
      <rPr>
        <sz val="11"/>
        <color theme="1"/>
        <rFont val="Arial"/>
        <family val="2"/>
      </rPr>
      <t xml:space="preserve">-GFP reporters with inhibitory codon pair inserts  (in frame) in wt and </t>
    </r>
    <r>
      <rPr>
        <i/>
        <sz val="11"/>
        <color theme="1"/>
        <rFont val="Arial"/>
        <family val="2"/>
      </rPr>
      <t>asc1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strains.</t>
    </r>
  </si>
  <si>
    <r>
      <t xml:space="preserve">GFP/RFP x 100 values of </t>
    </r>
    <r>
      <rPr>
        <i/>
        <sz val="11"/>
        <color theme="1"/>
        <rFont val="Arial"/>
        <family val="2"/>
      </rPr>
      <t>GLN4</t>
    </r>
    <r>
      <rPr>
        <sz val="11"/>
        <color theme="1"/>
        <rFont val="Arial"/>
        <family val="2"/>
      </rPr>
      <t xml:space="preserve">-GFP reporters with inhibitory codon pair inserts (+1 frame) in </t>
    </r>
    <r>
      <rPr>
        <i/>
        <sz val="11"/>
        <color theme="1"/>
        <rFont val="Arial"/>
        <family val="2"/>
      </rPr>
      <t>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and 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 xml:space="preserve">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strains</t>
    </r>
    <r>
      <rPr>
        <sz val="11"/>
        <color theme="1"/>
        <rFont val="Arial"/>
        <family val="2"/>
      </rPr>
      <t>.</t>
    </r>
  </si>
  <si>
    <r>
      <t xml:space="preserve">GFP/RFP x 100 values of Rluc-GFP reporters with no-go inserts (in frame, +1 and -1 frame) in wt, </t>
    </r>
    <r>
      <rPr>
        <i/>
        <sz val="11"/>
        <color theme="1"/>
        <rFont val="Arial"/>
        <family val="2"/>
      </rPr>
      <t>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>,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and 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 xml:space="preserve">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strains.</t>
    </r>
  </si>
  <si>
    <r>
      <t xml:space="preserve">GFP/RFP x 100 values of </t>
    </r>
    <r>
      <rPr>
        <i/>
        <sz val="11"/>
        <color theme="1"/>
        <rFont val="Arial"/>
        <family val="2"/>
      </rPr>
      <t>GLN4</t>
    </r>
    <r>
      <rPr>
        <sz val="11"/>
        <color theme="1"/>
        <rFont val="Arial"/>
        <family val="2"/>
      </rPr>
      <t xml:space="preserve">-GFP reporters with CGA-CGG IOO construct (+1 frame) derived variants (difference shown in red) in wt, </t>
    </r>
    <r>
      <rPr>
        <i/>
        <sz val="11"/>
        <color theme="1"/>
        <rFont val="Arial"/>
        <family val="2"/>
      </rPr>
      <t>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>,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and 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 xml:space="preserve">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strains.</t>
    </r>
  </si>
  <si>
    <r>
      <t xml:space="preserve">GFP/RFP x 100 values of </t>
    </r>
    <r>
      <rPr>
        <i/>
        <sz val="11"/>
        <color theme="1"/>
        <rFont val="Arial"/>
        <family val="2"/>
      </rPr>
      <t>GLN4</t>
    </r>
    <r>
      <rPr>
        <sz val="11"/>
        <color theme="1"/>
        <rFont val="Arial"/>
        <family val="2"/>
      </rPr>
      <t xml:space="preserve">-GFP reporters with yeast native gene </t>
    </r>
    <r>
      <rPr>
        <i/>
        <sz val="11"/>
        <color theme="1"/>
        <rFont val="Arial"/>
        <family val="2"/>
      </rPr>
      <t>AYT1</t>
    </r>
    <r>
      <rPr>
        <sz val="11"/>
        <color theme="1"/>
        <rFont val="Arial"/>
        <family val="2"/>
      </rPr>
      <t xml:space="preserve"> sequences containing CGA-CGG codon pair (in frame or +1 frame) in wt, </t>
    </r>
    <r>
      <rPr>
        <i/>
        <sz val="11"/>
        <color theme="1"/>
        <rFont val="Arial"/>
        <family val="2"/>
      </rPr>
      <t>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>,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</t>
    </r>
    <r>
      <rPr>
        <i/>
        <sz val="11"/>
        <color theme="1"/>
        <rFont val="Arial"/>
        <family val="2"/>
      </rPr>
      <t>and asc1</t>
    </r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Arial"/>
        <family val="2"/>
      </rPr>
      <t xml:space="preserve"> mbf1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"/>
        <family val="2"/>
      </rPr>
      <t xml:space="preserve"> strains</t>
    </r>
  </si>
  <si>
    <t xml:space="preserve"> background subtracted</t>
  </si>
  <si>
    <t>Data for original IOO is reported in Figure 4-figure supplement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</si>
</sst>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ourier New"/>
      <family val="3"/>
    </font>
    <font>
      <b/>
      <u/>
      <sz val="11"/>
      <color theme="1"/>
      <name val="Courier New"/>
      <family val="3"/>
    </font>
    <font>
      <b/>
      <sz val="11"/>
      <color rgb="FFD50000"/>
      <name val="Courier New"/>
      <family val="3"/>
    </font>
    <font>
      <b/>
      <sz val="11"/>
      <name val="Courier New"/>
      <family val="3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Symbol"/>
      <family val="1"/>
      <charset val="2"/>
    </font>
    <font>
      <vertAlign val="superscript"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/>
    <xf numFmtId="2" fontId="1" fillId="0" borderId="0" xfId="1" applyNumberFormat="1"/>
    <xf numFmtId="0" fontId="1" fillId="0" borderId="1" xfId="1" applyBorder="1"/>
    <xf numFmtId="2" fontId="1" fillId="0" borderId="1" xfId="1" applyNumberFormat="1" applyBorder="1"/>
    <xf numFmtId="0" fontId="1" fillId="0" borderId="6" xfId="1" applyBorder="1"/>
    <xf numFmtId="2" fontId="1" fillId="0" borderId="6" xfId="1" applyNumberFormat="1" applyBorder="1"/>
    <xf numFmtId="0" fontId="1" fillId="0" borderId="7" xfId="1" applyBorder="1"/>
    <xf numFmtId="2" fontId="1" fillId="0" borderId="7" xfId="1" applyNumberFormat="1" applyBorder="1"/>
    <xf numFmtId="0" fontId="1" fillId="0" borderId="8" xfId="1" applyBorder="1"/>
    <xf numFmtId="0" fontId="1" fillId="0" borderId="9" xfId="1" applyBorder="1"/>
    <xf numFmtId="0" fontId="1" fillId="0" borderId="11" xfId="1" applyBorder="1"/>
    <xf numFmtId="2" fontId="1" fillId="0" borderId="11" xfId="1" applyNumberFormat="1" applyBorder="1"/>
    <xf numFmtId="2" fontId="1" fillId="0" borderId="12" xfId="1" applyNumberFormat="1" applyBorder="1"/>
    <xf numFmtId="2" fontId="1" fillId="0" borderId="14" xfId="1" applyNumberFormat="1" applyBorder="1"/>
    <xf numFmtId="0" fontId="1" fillId="0" borderId="16" xfId="1" applyBorder="1"/>
    <xf numFmtId="2" fontId="1" fillId="0" borderId="16" xfId="1" applyNumberFormat="1" applyBorder="1"/>
    <xf numFmtId="2" fontId="1" fillId="0" borderId="17" xfId="1" applyNumberFormat="1" applyBorder="1"/>
    <xf numFmtId="0" fontId="1" fillId="0" borderId="18" xfId="1" applyBorder="1"/>
    <xf numFmtId="0" fontId="1" fillId="0" borderId="19" xfId="1" applyBorder="1"/>
    <xf numFmtId="0" fontId="1" fillId="0" borderId="20" xfId="1" applyBorder="1"/>
    <xf numFmtId="0" fontId="1" fillId="0" borderId="21" xfId="1" applyBorder="1"/>
    <xf numFmtId="0" fontId="1" fillId="0" borderId="5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4" xfId="1" applyBorder="1"/>
    <xf numFmtId="0" fontId="1" fillId="0" borderId="25" xfId="1" applyBorder="1"/>
    <xf numFmtId="0" fontId="1" fillId="0" borderId="26" xfId="1" applyBorder="1"/>
    <xf numFmtId="0" fontId="1" fillId="0" borderId="28" xfId="1" applyBorder="1"/>
    <xf numFmtId="2" fontId="1" fillId="0" borderId="29" xfId="1" applyNumberFormat="1" applyBorder="1"/>
    <xf numFmtId="0" fontId="1" fillId="0" borderId="31" xfId="1" applyBorder="1"/>
    <xf numFmtId="2" fontId="1" fillId="0" borderId="32" xfId="1" applyNumberFormat="1" applyBorder="1"/>
    <xf numFmtId="0" fontId="5" fillId="0" borderId="0" xfId="1" applyFont="1" applyFill="1"/>
    <xf numFmtId="0" fontId="6" fillId="0" borderId="0" xfId="1" applyFont="1" applyFill="1"/>
    <xf numFmtId="0" fontId="1" fillId="0" borderId="0" xfId="1" applyFont="1" applyAlignment="1">
      <alignment vertical="top"/>
    </xf>
    <xf numFmtId="0" fontId="7" fillId="0" borderId="33" xfId="1" applyFont="1" applyBorder="1" applyAlignment="1">
      <alignment horizontal="center" vertical="top"/>
    </xf>
    <xf numFmtId="0" fontId="1" fillId="0" borderId="11" xfId="1" applyFont="1" applyBorder="1" applyAlignment="1">
      <alignment horizontal="center" vertical="center"/>
    </xf>
    <xf numFmtId="3" fontId="1" fillId="0" borderId="11" xfId="2" applyNumberFormat="1" applyFont="1" applyBorder="1" applyAlignment="1">
      <alignment vertical="top"/>
    </xf>
    <xf numFmtId="164" fontId="1" fillId="0" borderId="11" xfId="1" applyNumberFormat="1" applyFont="1" applyBorder="1" applyAlignment="1">
      <alignment vertical="top"/>
    </xf>
    <xf numFmtId="0" fontId="1" fillId="0" borderId="11" xfId="1" applyFont="1" applyBorder="1" applyAlignment="1">
      <alignment vertical="top"/>
    </xf>
    <xf numFmtId="0" fontId="1" fillId="0" borderId="12" xfId="1" applyFont="1" applyBorder="1" applyAlignment="1">
      <alignment vertical="top"/>
    </xf>
    <xf numFmtId="0" fontId="1" fillId="0" borderId="1" xfId="1" applyFont="1" applyBorder="1" applyAlignment="1">
      <alignment horizontal="center" vertical="center"/>
    </xf>
    <xf numFmtId="3" fontId="1" fillId="0" borderId="1" xfId="2" applyNumberFormat="1" applyFont="1" applyBorder="1" applyAlignment="1">
      <alignment vertical="top"/>
    </xf>
    <xf numFmtId="164" fontId="1" fillId="0" borderId="1" xfId="1" applyNumberFormat="1" applyFont="1" applyBorder="1" applyAlignment="1">
      <alignment vertical="top"/>
    </xf>
    <xf numFmtId="0" fontId="1" fillId="0" borderId="1" xfId="1" applyFont="1" applyBorder="1" applyAlignment="1">
      <alignment vertical="top"/>
    </xf>
    <xf numFmtId="0" fontId="1" fillId="0" borderId="14" xfId="1" applyFont="1" applyBorder="1" applyAlignment="1">
      <alignment vertical="top"/>
    </xf>
    <xf numFmtId="2" fontId="1" fillId="0" borderId="1" xfId="1" applyNumberFormat="1" applyFont="1" applyBorder="1" applyAlignment="1">
      <alignment vertical="top"/>
    </xf>
    <xf numFmtId="2" fontId="1" fillId="0" borderId="14" xfId="1" applyNumberFormat="1" applyFont="1" applyBorder="1" applyAlignment="1">
      <alignment vertical="top"/>
    </xf>
    <xf numFmtId="164" fontId="11" fillId="2" borderId="1" xfId="1" applyNumberFormat="1" applyFont="1" applyFill="1" applyBorder="1" applyAlignment="1">
      <alignment horizontal="center" vertical="top"/>
    </xf>
    <xf numFmtId="0" fontId="1" fillId="0" borderId="16" xfId="1" applyFont="1" applyBorder="1" applyAlignment="1">
      <alignment horizontal="center" vertical="center"/>
    </xf>
    <xf numFmtId="3" fontId="1" fillId="0" borderId="16" xfId="2" applyNumberFormat="1" applyFont="1" applyBorder="1" applyAlignment="1">
      <alignment vertical="top"/>
    </xf>
    <xf numFmtId="164" fontId="1" fillId="0" borderId="16" xfId="1" applyNumberFormat="1" applyFont="1" applyBorder="1" applyAlignment="1">
      <alignment vertical="top"/>
    </xf>
    <xf numFmtId="0" fontId="1" fillId="0" borderId="16" xfId="1" applyFont="1" applyBorder="1" applyAlignment="1">
      <alignment vertical="top"/>
    </xf>
    <xf numFmtId="0" fontId="1" fillId="0" borderId="17" xfId="1" applyFont="1" applyBorder="1" applyAlignment="1">
      <alignment vertical="top"/>
    </xf>
    <xf numFmtId="0" fontId="8" fillId="0" borderId="1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1" fillId="0" borderId="0" xfId="1" applyFill="1"/>
    <xf numFmtId="0" fontId="1" fillId="0" borderId="0" xfId="1" applyFont="1" applyFill="1"/>
    <xf numFmtId="2" fontId="1" fillId="0" borderId="1" xfId="1" applyNumberFormat="1" applyFill="1" applyBorder="1"/>
    <xf numFmtId="0" fontId="1" fillId="0" borderId="1" xfId="1" applyFill="1" applyBorder="1"/>
    <xf numFmtId="0" fontId="12" fillId="0" borderId="1" xfId="1" applyFont="1" applyFill="1" applyBorder="1"/>
    <xf numFmtId="0" fontId="1" fillId="0" borderId="0" xfId="1" applyAlignment="1">
      <alignment vertic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2" fontId="1" fillId="0" borderId="14" xfId="1" applyNumberFormat="1" applyFill="1" applyBorder="1"/>
    <xf numFmtId="0" fontId="5" fillId="0" borderId="1" xfId="1" applyFont="1" applyBorder="1"/>
    <xf numFmtId="0" fontId="5" fillId="0" borderId="0" xfId="1" applyFont="1"/>
    <xf numFmtId="2" fontId="5" fillId="0" borderId="1" xfId="1" applyNumberFormat="1" applyFont="1" applyBorder="1"/>
    <xf numFmtId="0" fontId="5" fillId="0" borderId="8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1" xfId="1" applyFont="1" applyBorder="1"/>
    <xf numFmtId="2" fontId="5" fillId="0" borderId="11" xfId="1" applyNumberFormat="1" applyFont="1" applyBorder="1"/>
    <xf numFmtId="2" fontId="5" fillId="0" borderId="12" xfId="1" applyNumberFormat="1" applyFont="1" applyBorder="1"/>
    <xf numFmtId="0" fontId="5" fillId="0" borderId="14" xfId="1" applyFont="1" applyBorder="1"/>
    <xf numFmtId="2" fontId="5" fillId="0" borderId="14" xfId="1" applyNumberFormat="1" applyFont="1" applyBorder="1"/>
    <xf numFmtId="0" fontId="5" fillId="0" borderId="16" xfId="1" applyFont="1" applyBorder="1"/>
    <xf numFmtId="2" fontId="5" fillId="0" borderId="16" xfId="1" applyNumberFormat="1" applyFont="1" applyBorder="1"/>
    <xf numFmtId="0" fontId="5" fillId="0" borderId="17" xfId="1" applyFont="1" applyBorder="1"/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/>
    <xf numFmtId="0" fontId="5" fillId="0" borderId="20" xfId="1" applyFont="1" applyBorder="1"/>
    <xf numFmtId="0" fontId="5" fillId="0" borderId="21" xfId="1" applyFont="1" applyBorder="1"/>
    <xf numFmtId="0" fontId="5" fillId="0" borderId="5" xfId="1" applyFont="1" applyBorder="1" applyAlignment="1">
      <alignment horizontal="center" vertical="center"/>
    </xf>
    <xf numFmtId="0" fontId="12" fillId="0" borderId="1" xfId="1" applyFont="1" applyBorder="1"/>
    <xf numFmtId="0" fontId="17" fillId="0" borderId="0" xfId="0" applyFont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top"/>
    </xf>
    <xf numFmtId="0" fontId="7" fillId="0" borderId="16" xfId="1" applyFont="1" applyBorder="1" applyAlignment="1">
      <alignment horizontal="center" vertical="top"/>
    </xf>
    <xf numFmtId="0" fontId="7" fillId="0" borderId="25" xfId="1" applyFont="1" applyBorder="1" applyAlignment="1">
      <alignment horizontal="center" vertical="top"/>
    </xf>
    <xf numFmtId="0" fontId="7" fillId="0" borderId="33" xfId="1" applyFont="1" applyBorder="1" applyAlignment="1">
      <alignment horizontal="center" vertical="top"/>
    </xf>
    <xf numFmtId="0" fontId="7" fillId="0" borderId="26" xfId="1" applyFont="1" applyBorder="1" applyAlignment="1">
      <alignment horizontal="center" vertical="top"/>
    </xf>
    <xf numFmtId="0" fontId="7" fillId="0" borderId="34" xfId="1" applyFont="1" applyBorder="1" applyAlignment="1">
      <alignment horizontal="center" vertical="top"/>
    </xf>
    <xf numFmtId="0" fontId="7" fillId="0" borderId="1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1" fillId="0" borderId="35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39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6" xfId="1" quotePrefix="1" applyBorder="1" applyAlignment="1">
      <alignment horizontal="center" vertical="center"/>
    </xf>
    <xf numFmtId="0" fontId="1" fillId="0" borderId="36" xfId="1" quotePrefix="1" applyBorder="1" applyAlignment="1">
      <alignment horizontal="center" vertical="center"/>
    </xf>
    <xf numFmtId="0" fontId="1" fillId="0" borderId="7" xfId="1" quotePrefix="1" applyBorder="1" applyAlignment="1">
      <alignment horizontal="center" vertical="center"/>
    </xf>
    <xf numFmtId="0" fontId="1" fillId="0" borderId="33" xfId="1" quotePrefix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 readingOrder="1"/>
    </xf>
    <xf numFmtId="0" fontId="13" fillId="0" borderId="3" xfId="0" applyFont="1" applyBorder="1" applyAlignment="1">
      <alignment horizontal="center" vertical="center" wrapText="1" readingOrder="1"/>
    </xf>
    <xf numFmtId="0" fontId="13" fillId="0" borderId="4" xfId="0" applyFont="1" applyBorder="1" applyAlignment="1">
      <alignment horizontal="center" vertical="center" wrapText="1" readingOrder="1"/>
    </xf>
    <xf numFmtId="0" fontId="13" fillId="0" borderId="30" xfId="0" applyFont="1" applyBorder="1" applyAlignment="1">
      <alignment horizontal="center" vertical="center" wrapText="1" readingOrder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30" xfId="1" applyFont="1" applyBorder="1" applyAlignment="1">
      <alignment horizontal="center" vertical="center" wrapText="1"/>
    </xf>
    <xf numFmtId="0" fontId="1" fillId="0" borderId="22" xfId="1" quotePrefix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" fillId="0" borderId="30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0" fontId="5" fillId="0" borderId="0" xfId="1" applyFont="1" applyFill="1" applyBorder="1"/>
    <xf numFmtId="0" fontId="1" fillId="0" borderId="0" xfId="1" applyBorder="1" applyAlignment="1">
      <alignment vertical="center"/>
    </xf>
    <xf numFmtId="0" fontId="1" fillId="0" borderId="0" xfId="1" applyBorder="1"/>
    <xf numFmtId="0" fontId="1" fillId="0" borderId="0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2"/>
  <sheetViews>
    <sheetView tabSelected="1" topLeftCell="A10" zoomScaleNormal="100" workbookViewId="0">
      <selection activeCell="B102" sqref="B102:E102"/>
    </sheetView>
  </sheetViews>
  <sheetFormatPr defaultRowHeight="12.75" x14ac:dyDescent="0.2"/>
  <cols>
    <col min="1" max="1" width="9.140625" style="1"/>
    <col min="2" max="2" width="9" style="1" customWidth="1"/>
    <col min="3" max="3" width="18.140625" style="1" bestFit="1" customWidth="1"/>
    <col min="4" max="4" width="5.85546875" style="1" bestFit="1" customWidth="1"/>
    <col min="5" max="5" width="11.42578125" style="1" bestFit="1" customWidth="1"/>
    <col min="6" max="6" width="11.28515625" style="1" bestFit="1" customWidth="1"/>
    <col min="7" max="7" width="12.85546875" style="1" bestFit="1" customWidth="1"/>
    <col min="8" max="8" width="6.5703125" style="1" bestFit="1" customWidth="1"/>
    <col min="9" max="255" width="9.140625" style="1"/>
    <col min="256" max="256" width="4" style="1" bestFit="1" customWidth="1"/>
    <col min="257" max="257" width="12" style="1" bestFit="1" customWidth="1"/>
    <col min="258" max="258" width="12.7109375" style="1" bestFit="1" customWidth="1"/>
    <col min="259" max="259" width="18.140625" style="1" bestFit="1" customWidth="1"/>
    <col min="260" max="260" width="9.140625" style="1"/>
    <col min="261" max="261" width="11.42578125" style="1" bestFit="1" customWidth="1"/>
    <col min="262" max="262" width="11.28515625" style="1" bestFit="1" customWidth="1"/>
    <col min="263" max="263" width="9.5703125" style="1" bestFit="1" customWidth="1"/>
    <col min="264" max="511" width="9.140625" style="1"/>
    <col min="512" max="512" width="4" style="1" bestFit="1" customWidth="1"/>
    <col min="513" max="513" width="12" style="1" bestFit="1" customWidth="1"/>
    <col min="514" max="514" width="12.7109375" style="1" bestFit="1" customWidth="1"/>
    <col min="515" max="515" width="18.140625" style="1" bestFit="1" customWidth="1"/>
    <col min="516" max="516" width="9.140625" style="1"/>
    <col min="517" max="517" width="11.42578125" style="1" bestFit="1" customWidth="1"/>
    <col min="518" max="518" width="11.28515625" style="1" bestFit="1" customWidth="1"/>
    <col min="519" max="519" width="9.5703125" style="1" bestFit="1" customWidth="1"/>
    <col min="520" max="767" width="9.140625" style="1"/>
    <col min="768" max="768" width="4" style="1" bestFit="1" customWidth="1"/>
    <col min="769" max="769" width="12" style="1" bestFit="1" customWidth="1"/>
    <col min="770" max="770" width="12.7109375" style="1" bestFit="1" customWidth="1"/>
    <col min="771" max="771" width="18.140625" style="1" bestFit="1" customWidth="1"/>
    <col min="772" max="772" width="9.140625" style="1"/>
    <col min="773" max="773" width="11.42578125" style="1" bestFit="1" customWidth="1"/>
    <col min="774" max="774" width="11.28515625" style="1" bestFit="1" customWidth="1"/>
    <col min="775" max="775" width="9.5703125" style="1" bestFit="1" customWidth="1"/>
    <col min="776" max="1023" width="9.140625" style="1"/>
    <col min="1024" max="1024" width="4" style="1" bestFit="1" customWidth="1"/>
    <col min="1025" max="1025" width="12" style="1" bestFit="1" customWidth="1"/>
    <col min="1026" max="1026" width="12.7109375" style="1" bestFit="1" customWidth="1"/>
    <col min="1027" max="1027" width="18.140625" style="1" bestFit="1" customWidth="1"/>
    <col min="1028" max="1028" width="9.140625" style="1"/>
    <col min="1029" max="1029" width="11.42578125" style="1" bestFit="1" customWidth="1"/>
    <col min="1030" max="1030" width="11.28515625" style="1" bestFit="1" customWidth="1"/>
    <col min="1031" max="1031" width="9.5703125" style="1" bestFit="1" customWidth="1"/>
    <col min="1032" max="1279" width="9.140625" style="1"/>
    <col min="1280" max="1280" width="4" style="1" bestFit="1" customWidth="1"/>
    <col min="1281" max="1281" width="12" style="1" bestFit="1" customWidth="1"/>
    <col min="1282" max="1282" width="12.7109375" style="1" bestFit="1" customWidth="1"/>
    <col min="1283" max="1283" width="18.140625" style="1" bestFit="1" customWidth="1"/>
    <col min="1284" max="1284" width="9.140625" style="1"/>
    <col min="1285" max="1285" width="11.42578125" style="1" bestFit="1" customWidth="1"/>
    <col min="1286" max="1286" width="11.28515625" style="1" bestFit="1" customWidth="1"/>
    <col min="1287" max="1287" width="9.5703125" style="1" bestFit="1" customWidth="1"/>
    <col min="1288" max="1535" width="9.140625" style="1"/>
    <col min="1536" max="1536" width="4" style="1" bestFit="1" customWidth="1"/>
    <col min="1537" max="1537" width="12" style="1" bestFit="1" customWidth="1"/>
    <col min="1538" max="1538" width="12.7109375" style="1" bestFit="1" customWidth="1"/>
    <col min="1539" max="1539" width="18.140625" style="1" bestFit="1" customWidth="1"/>
    <col min="1540" max="1540" width="9.140625" style="1"/>
    <col min="1541" max="1541" width="11.42578125" style="1" bestFit="1" customWidth="1"/>
    <col min="1542" max="1542" width="11.28515625" style="1" bestFit="1" customWidth="1"/>
    <col min="1543" max="1543" width="9.5703125" style="1" bestFit="1" customWidth="1"/>
    <col min="1544" max="1791" width="9.140625" style="1"/>
    <col min="1792" max="1792" width="4" style="1" bestFit="1" customWidth="1"/>
    <col min="1793" max="1793" width="12" style="1" bestFit="1" customWidth="1"/>
    <col min="1794" max="1794" width="12.7109375" style="1" bestFit="1" customWidth="1"/>
    <col min="1795" max="1795" width="18.140625" style="1" bestFit="1" customWidth="1"/>
    <col min="1796" max="1796" width="9.140625" style="1"/>
    <col min="1797" max="1797" width="11.42578125" style="1" bestFit="1" customWidth="1"/>
    <col min="1798" max="1798" width="11.28515625" style="1" bestFit="1" customWidth="1"/>
    <col min="1799" max="1799" width="9.5703125" style="1" bestFit="1" customWidth="1"/>
    <col min="1800" max="2047" width="9.140625" style="1"/>
    <col min="2048" max="2048" width="4" style="1" bestFit="1" customWidth="1"/>
    <col min="2049" max="2049" width="12" style="1" bestFit="1" customWidth="1"/>
    <col min="2050" max="2050" width="12.7109375" style="1" bestFit="1" customWidth="1"/>
    <col min="2051" max="2051" width="18.140625" style="1" bestFit="1" customWidth="1"/>
    <col min="2052" max="2052" width="9.140625" style="1"/>
    <col min="2053" max="2053" width="11.42578125" style="1" bestFit="1" customWidth="1"/>
    <col min="2054" max="2054" width="11.28515625" style="1" bestFit="1" customWidth="1"/>
    <col min="2055" max="2055" width="9.5703125" style="1" bestFit="1" customWidth="1"/>
    <col min="2056" max="2303" width="9.140625" style="1"/>
    <col min="2304" max="2304" width="4" style="1" bestFit="1" customWidth="1"/>
    <col min="2305" max="2305" width="12" style="1" bestFit="1" customWidth="1"/>
    <col min="2306" max="2306" width="12.7109375" style="1" bestFit="1" customWidth="1"/>
    <col min="2307" max="2307" width="18.140625" style="1" bestFit="1" customWidth="1"/>
    <col min="2308" max="2308" width="9.140625" style="1"/>
    <col min="2309" max="2309" width="11.42578125" style="1" bestFit="1" customWidth="1"/>
    <col min="2310" max="2310" width="11.28515625" style="1" bestFit="1" customWidth="1"/>
    <col min="2311" max="2311" width="9.5703125" style="1" bestFit="1" customWidth="1"/>
    <col min="2312" max="2559" width="9.140625" style="1"/>
    <col min="2560" max="2560" width="4" style="1" bestFit="1" customWidth="1"/>
    <col min="2561" max="2561" width="12" style="1" bestFit="1" customWidth="1"/>
    <col min="2562" max="2562" width="12.7109375" style="1" bestFit="1" customWidth="1"/>
    <col min="2563" max="2563" width="18.140625" style="1" bestFit="1" customWidth="1"/>
    <col min="2564" max="2564" width="9.140625" style="1"/>
    <col min="2565" max="2565" width="11.42578125" style="1" bestFit="1" customWidth="1"/>
    <col min="2566" max="2566" width="11.28515625" style="1" bestFit="1" customWidth="1"/>
    <col min="2567" max="2567" width="9.5703125" style="1" bestFit="1" customWidth="1"/>
    <col min="2568" max="2815" width="9.140625" style="1"/>
    <col min="2816" max="2816" width="4" style="1" bestFit="1" customWidth="1"/>
    <col min="2817" max="2817" width="12" style="1" bestFit="1" customWidth="1"/>
    <col min="2818" max="2818" width="12.7109375" style="1" bestFit="1" customWidth="1"/>
    <col min="2819" max="2819" width="18.140625" style="1" bestFit="1" customWidth="1"/>
    <col min="2820" max="2820" width="9.140625" style="1"/>
    <col min="2821" max="2821" width="11.42578125" style="1" bestFit="1" customWidth="1"/>
    <col min="2822" max="2822" width="11.28515625" style="1" bestFit="1" customWidth="1"/>
    <col min="2823" max="2823" width="9.5703125" style="1" bestFit="1" customWidth="1"/>
    <col min="2824" max="3071" width="9.140625" style="1"/>
    <col min="3072" max="3072" width="4" style="1" bestFit="1" customWidth="1"/>
    <col min="3073" max="3073" width="12" style="1" bestFit="1" customWidth="1"/>
    <col min="3074" max="3074" width="12.7109375" style="1" bestFit="1" customWidth="1"/>
    <col min="3075" max="3075" width="18.140625" style="1" bestFit="1" customWidth="1"/>
    <col min="3076" max="3076" width="9.140625" style="1"/>
    <col min="3077" max="3077" width="11.42578125" style="1" bestFit="1" customWidth="1"/>
    <col min="3078" max="3078" width="11.28515625" style="1" bestFit="1" customWidth="1"/>
    <col min="3079" max="3079" width="9.5703125" style="1" bestFit="1" customWidth="1"/>
    <col min="3080" max="3327" width="9.140625" style="1"/>
    <col min="3328" max="3328" width="4" style="1" bestFit="1" customWidth="1"/>
    <col min="3329" max="3329" width="12" style="1" bestFit="1" customWidth="1"/>
    <col min="3330" max="3330" width="12.7109375" style="1" bestFit="1" customWidth="1"/>
    <col min="3331" max="3331" width="18.140625" style="1" bestFit="1" customWidth="1"/>
    <col min="3332" max="3332" width="9.140625" style="1"/>
    <col min="3333" max="3333" width="11.42578125" style="1" bestFit="1" customWidth="1"/>
    <col min="3334" max="3334" width="11.28515625" style="1" bestFit="1" customWidth="1"/>
    <col min="3335" max="3335" width="9.5703125" style="1" bestFit="1" customWidth="1"/>
    <col min="3336" max="3583" width="9.140625" style="1"/>
    <col min="3584" max="3584" width="4" style="1" bestFit="1" customWidth="1"/>
    <col min="3585" max="3585" width="12" style="1" bestFit="1" customWidth="1"/>
    <col min="3586" max="3586" width="12.7109375" style="1" bestFit="1" customWidth="1"/>
    <col min="3587" max="3587" width="18.140625" style="1" bestFit="1" customWidth="1"/>
    <col min="3588" max="3588" width="9.140625" style="1"/>
    <col min="3589" max="3589" width="11.42578125" style="1" bestFit="1" customWidth="1"/>
    <col min="3590" max="3590" width="11.28515625" style="1" bestFit="1" customWidth="1"/>
    <col min="3591" max="3591" width="9.5703125" style="1" bestFit="1" customWidth="1"/>
    <col min="3592" max="3839" width="9.140625" style="1"/>
    <col min="3840" max="3840" width="4" style="1" bestFit="1" customWidth="1"/>
    <col min="3841" max="3841" width="12" style="1" bestFit="1" customWidth="1"/>
    <col min="3842" max="3842" width="12.7109375" style="1" bestFit="1" customWidth="1"/>
    <col min="3843" max="3843" width="18.140625" style="1" bestFit="1" customWidth="1"/>
    <col min="3844" max="3844" width="9.140625" style="1"/>
    <col min="3845" max="3845" width="11.42578125" style="1" bestFit="1" customWidth="1"/>
    <col min="3846" max="3846" width="11.28515625" style="1" bestFit="1" customWidth="1"/>
    <col min="3847" max="3847" width="9.5703125" style="1" bestFit="1" customWidth="1"/>
    <col min="3848" max="4095" width="9.140625" style="1"/>
    <col min="4096" max="4096" width="4" style="1" bestFit="1" customWidth="1"/>
    <col min="4097" max="4097" width="12" style="1" bestFit="1" customWidth="1"/>
    <col min="4098" max="4098" width="12.7109375" style="1" bestFit="1" customWidth="1"/>
    <col min="4099" max="4099" width="18.140625" style="1" bestFit="1" customWidth="1"/>
    <col min="4100" max="4100" width="9.140625" style="1"/>
    <col min="4101" max="4101" width="11.42578125" style="1" bestFit="1" customWidth="1"/>
    <col min="4102" max="4102" width="11.28515625" style="1" bestFit="1" customWidth="1"/>
    <col min="4103" max="4103" width="9.5703125" style="1" bestFit="1" customWidth="1"/>
    <col min="4104" max="4351" width="9.140625" style="1"/>
    <col min="4352" max="4352" width="4" style="1" bestFit="1" customWidth="1"/>
    <col min="4353" max="4353" width="12" style="1" bestFit="1" customWidth="1"/>
    <col min="4354" max="4354" width="12.7109375" style="1" bestFit="1" customWidth="1"/>
    <col min="4355" max="4355" width="18.140625" style="1" bestFit="1" customWidth="1"/>
    <col min="4356" max="4356" width="9.140625" style="1"/>
    <col min="4357" max="4357" width="11.42578125" style="1" bestFit="1" customWidth="1"/>
    <col min="4358" max="4358" width="11.28515625" style="1" bestFit="1" customWidth="1"/>
    <col min="4359" max="4359" width="9.5703125" style="1" bestFit="1" customWidth="1"/>
    <col min="4360" max="4607" width="9.140625" style="1"/>
    <col min="4608" max="4608" width="4" style="1" bestFit="1" customWidth="1"/>
    <col min="4609" max="4609" width="12" style="1" bestFit="1" customWidth="1"/>
    <col min="4610" max="4610" width="12.7109375" style="1" bestFit="1" customWidth="1"/>
    <col min="4611" max="4611" width="18.140625" style="1" bestFit="1" customWidth="1"/>
    <col min="4612" max="4612" width="9.140625" style="1"/>
    <col min="4613" max="4613" width="11.42578125" style="1" bestFit="1" customWidth="1"/>
    <col min="4614" max="4614" width="11.28515625" style="1" bestFit="1" customWidth="1"/>
    <col min="4615" max="4615" width="9.5703125" style="1" bestFit="1" customWidth="1"/>
    <col min="4616" max="4863" width="9.140625" style="1"/>
    <col min="4864" max="4864" width="4" style="1" bestFit="1" customWidth="1"/>
    <col min="4865" max="4865" width="12" style="1" bestFit="1" customWidth="1"/>
    <col min="4866" max="4866" width="12.7109375" style="1" bestFit="1" customWidth="1"/>
    <col min="4867" max="4867" width="18.140625" style="1" bestFit="1" customWidth="1"/>
    <col min="4868" max="4868" width="9.140625" style="1"/>
    <col min="4869" max="4869" width="11.42578125" style="1" bestFit="1" customWidth="1"/>
    <col min="4870" max="4870" width="11.28515625" style="1" bestFit="1" customWidth="1"/>
    <col min="4871" max="4871" width="9.5703125" style="1" bestFit="1" customWidth="1"/>
    <col min="4872" max="5119" width="9.140625" style="1"/>
    <col min="5120" max="5120" width="4" style="1" bestFit="1" customWidth="1"/>
    <col min="5121" max="5121" width="12" style="1" bestFit="1" customWidth="1"/>
    <col min="5122" max="5122" width="12.7109375" style="1" bestFit="1" customWidth="1"/>
    <col min="5123" max="5123" width="18.140625" style="1" bestFit="1" customWidth="1"/>
    <col min="5124" max="5124" width="9.140625" style="1"/>
    <col min="5125" max="5125" width="11.42578125" style="1" bestFit="1" customWidth="1"/>
    <col min="5126" max="5126" width="11.28515625" style="1" bestFit="1" customWidth="1"/>
    <col min="5127" max="5127" width="9.5703125" style="1" bestFit="1" customWidth="1"/>
    <col min="5128" max="5375" width="9.140625" style="1"/>
    <col min="5376" max="5376" width="4" style="1" bestFit="1" customWidth="1"/>
    <col min="5377" max="5377" width="12" style="1" bestFit="1" customWidth="1"/>
    <col min="5378" max="5378" width="12.7109375" style="1" bestFit="1" customWidth="1"/>
    <col min="5379" max="5379" width="18.140625" style="1" bestFit="1" customWidth="1"/>
    <col min="5380" max="5380" width="9.140625" style="1"/>
    <col min="5381" max="5381" width="11.42578125" style="1" bestFit="1" customWidth="1"/>
    <col min="5382" max="5382" width="11.28515625" style="1" bestFit="1" customWidth="1"/>
    <col min="5383" max="5383" width="9.5703125" style="1" bestFit="1" customWidth="1"/>
    <col min="5384" max="5631" width="9.140625" style="1"/>
    <col min="5632" max="5632" width="4" style="1" bestFit="1" customWidth="1"/>
    <col min="5633" max="5633" width="12" style="1" bestFit="1" customWidth="1"/>
    <col min="5634" max="5634" width="12.7109375" style="1" bestFit="1" customWidth="1"/>
    <col min="5635" max="5635" width="18.140625" style="1" bestFit="1" customWidth="1"/>
    <col min="5636" max="5636" width="9.140625" style="1"/>
    <col min="5637" max="5637" width="11.42578125" style="1" bestFit="1" customWidth="1"/>
    <col min="5638" max="5638" width="11.28515625" style="1" bestFit="1" customWidth="1"/>
    <col min="5639" max="5639" width="9.5703125" style="1" bestFit="1" customWidth="1"/>
    <col min="5640" max="5887" width="9.140625" style="1"/>
    <col min="5888" max="5888" width="4" style="1" bestFit="1" customWidth="1"/>
    <col min="5889" max="5889" width="12" style="1" bestFit="1" customWidth="1"/>
    <col min="5890" max="5890" width="12.7109375" style="1" bestFit="1" customWidth="1"/>
    <col min="5891" max="5891" width="18.140625" style="1" bestFit="1" customWidth="1"/>
    <col min="5892" max="5892" width="9.140625" style="1"/>
    <col min="5893" max="5893" width="11.42578125" style="1" bestFit="1" customWidth="1"/>
    <col min="5894" max="5894" width="11.28515625" style="1" bestFit="1" customWidth="1"/>
    <col min="5895" max="5895" width="9.5703125" style="1" bestFit="1" customWidth="1"/>
    <col min="5896" max="6143" width="9.140625" style="1"/>
    <col min="6144" max="6144" width="4" style="1" bestFit="1" customWidth="1"/>
    <col min="6145" max="6145" width="12" style="1" bestFit="1" customWidth="1"/>
    <col min="6146" max="6146" width="12.7109375" style="1" bestFit="1" customWidth="1"/>
    <col min="6147" max="6147" width="18.140625" style="1" bestFit="1" customWidth="1"/>
    <col min="6148" max="6148" width="9.140625" style="1"/>
    <col min="6149" max="6149" width="11.42578125" style="1" bestFit="1" customWidth="1"/>
    <col min="6150" max="6150" width="11.28515625" style="1" bestFit="1" customWidth="1"/>
    <col min="6151" max="6151" width="9.5703125" style="1" bestFit="1" customWidth="1"/>
    <col min="6152" max="6399" width="9.140625" style="1"/>
    <col min="6400" max="6400" width="4" style="1" bestFit="1" customWidth="1"/>
    <col min="6401" max="6401" width="12" style="1" bestFit="1" customWidth="1"/>
    <col min="6402" max="6402" width="12.7109375" style="1" bestFit="1" customWidth="1"/>
    <col min="6403" max="6403" width="18.140625" style="1" bestFit="1" customWidth="1"/>
    <col min="6404" max="6404" width="9.140625" style="1"/>
    <col min="6405" max="6405" width="11.42578125" style="1" bestFit="1" customWidth="1"/>
    <col min="6406" max="6406" width="11.28515625" style="1" bestFit="1" customWidth="1"/>
    <col min="6407" max="6407" width="9.5703125" style="1" bestFit="1" customWidth="1"/>
    <col min="6408" max="6655" width="9.140625" style="1"/>
    <col min="6656" max="6656" width="4" style="1" bestFit="1" customWidth="1"/>
    <col min="6657" max="6657" width="12" style="1" bestFit="1" customWidth="1"/>
    <col min="6658" max="6658" width="12.7109375" style="1" bestFit="1" customWidth="1"/>
    <col min="6659" max="6659" width="18.140625" style="1" bestFit="1" customWidth="1"/>
    <col min="6660" max="6660" width="9.140625" style="1"/>
    <col min="6661" max="6661" width="11.42578125" style="1" bestFit="1" customWidth="1"/>
    <col min="6662" max="6662" width="11.28515625" style="1" bestFit="1" customWidth="1"/>
    <col min="6663" max="6663" width="9.5703125" style="1" bestFit="1" customWidth="1"/>
    <col min="6664" max="6911" width="9.140625" style="1"/>
    <col min="6912" max="6912" width="4" style="1" bestFit="1" customWidth="1"/>
    <col min="6913" max="6913" width="12" style="1" bestFit="1" customWidth="1"/>
    <col min="6914" max="6914" width="12.7109375" style="1" bestFit="1" customWidth="1"/>
    <col min="6915" max="6915" width="18.140625" style="1" bestFit="1" customWidth="1"/>
    <col min="6916" max="6916" width="9.140625" style="1"/>
    <col min="6917" max="6917" width="11.42578125" style="1" bestFit="1" customWidth="1"/>
    <col min="6918" max="6918" width="11.28515625" style="1" bestFit="1" customWidth="1"/>
    <col min="6919" max="6919" width="9.5703125" style="1" bestFit="1" customWidth="1"/>
    <col min="6920" max="7167" width="9.140625" style="1"/>
    <col min="7168" max="7168" width="4" style="1" bestFit="1" customWidth="1"/>
    <col min="7169" max="7169" width="12" style="1" bestFit="1" customWidth="1"/>
    <col min="7170" max="7170" width="12.7109375" style="1" bestFit="1" customWidth="1"/>
    <col min="7171" max="7171" width="18.140625" style="1" bestFit="1" customWidth="1"/>
    <col min="7172" max="7172" width="9.140625" style="1"/>
    <col min="7173" max="7173" width="11.42578125" style="1" bestFit="1" customWidth="1"/>
    <col min="7174" max="7174" width="11.28515625" style="1" bestFit="1" customWidth="1"/>
    <col min="7175" max="7175" width="9.5703125" style="1" bestFit="1" customWidth="1"/>
    <col min="7176" max="7423" width="9.140625" style="1"/>
    <col min="7424" max="7424" width="4" style="1" bestFit="1" customWidth="1"/>
    <col min="7425" max="7425" width="12" style="1" bestFit="1" customWidth="1"/>
    <col min="7426" max="7426" width="12.7109375" style="1" bestFit="1" customWidth="1"/>
    <col min="7427" max="7427" width="18.140625" style="1" bestFit="1" customWidth="1"/>
    <col min="7428" max="7428" width="9.140625" style="1"/>
    <col min="7429" max="7429" width="11.42578125" style="1" bestFit="1" customWidth="1"/>
    <col min="7430" max="7430" width="11.28515625" style="1" bestFit="1" customWidth="1"/>
    <col min="7431" max="7431" width="9.5703125" style="1" bestFit="1" customWidth="1"/>
    <col min="7432" max="7679" width="9.140625" style="1"/>
    <col min="7680" max="7680" width="4" style="1" bestFit="1" customWidth="1"/>
    <col min="7681" max="7681" width="12" style="1" bestFit="1" customWidth="1"/>
    <col min="7682" max="7682" width="12.7109375" style="1" bestFit="1" customWidth="1"/>
    <col min="7683" max="7683" width="18.140625" style="1" bestFit="1" customWidth="1"/>
    <col min="7684" max="7684" width="9.140625" style="1"/>
    <col min="7685" max="7685" width="11.42578125" style="1" bestFit="1" customWidth="1"/>
    <col min="7686" max="7686" width="11.28515625" style="1" bestFit="1" customWidth="1"/>
    <col min="7687" max="7687" width="9.5703125" style="1" bestFit="1" customWidth="1"/>
    <col min="7688" max="7935" width="9.140625" style="1"/>
    <col min="7936" max="7936" width="4" style="1" bestFit="1" customWidth="1"/>
    <col min="7937" max="7937" width="12" style="1" bestFit="1" customWidth="1"/>
    <col min="7938" max="7938" width="12.7109375" style="1" bestFit="1" customWidth="1"/>
    <col min="7939" max="7939" width="18.140625" style="1" bestFit="1" customWidth="1"/>
    <col min="7940" max="7940" width="9.140625" style="1"/>
    <col min="7941" max="7941" width="11.42578125" style="1" bestFit="1" customWidth="1"/>
    <col min="7942" max="7942" width="11.28515625" style="1" bestFit="1" customWidth="1"/>
    <col min="7943" max="7943" width="9.5703125" style="1" bestFit="1" customWidth="1"/>
    <col min="7944" max="8191" width="9.140625" style="1"/>
    <col min="8192" max="8192" width="4" style="1" bestFit="1" customWidth="1"/>
    <col min="8193" max="8193" width="12" style="1" bestFit="1" customWidth="1"/>
    <col min="8194" max="8194" width="12.7109375" style="1" bestFit="1" customWidth="1"/>
    <col min="8195" max="8195" width="18.140625" style="1" bestFit="1" customWidth="1"/>
    <col min="8196" max="8196" width="9.140625" style="1"/>
    <col min="8197" max="8197" width="11.42578125" style="1" bestFit="1" customWidth="1"/>
    <col min="8198" max="8198" width="11.28515625" style="1" bestFit="1" customWidth="1"/>
    <col min="8199" max="8199" width="9.5703125" style="1" bestFit="1" customWidth="1"/>
    <col min="8200" max="8447" width="9.140625" style="1"/>
    <col min="8448" max="8448" width="4" style="1" bestFit="1" customWidth="1"/>
    <col min="8449" max="8449" width="12" style="1" bestFit="1" customWidth="1"/>
    <col min="8450" max="8450" width="12.7109375" style="1" bestFit="1" customWidth="1"/>
    <col min="8451" max="8451" width="18.140625" style="1" bestFit="1" customWidth="1"/>
    <col min="8452" max="8452" width="9.140625" style="1"/>
    <col min="8453" max="8453" width="11.42578125" style="1" bestFit="1" customWidth="1"/>
    <col min="8454" max="8454" width="11.28515625" style="1" bestFit="1" customWidth="1"/>
    <col min="8455" max="8455" width="9.5703125" style="1" bestFit="1" customWidth="1"/>
    <col min="8456" max="8703" width="9.140625" style="1"/>
    <col min="8704" max="8704" width="4" style="1" bestFit="1" customWidth="1"/>
    <col min="8705" max="8705" width="12" style="1" bestFit="1" customWidth="1"/>
    <col min="8706" max="8706" width="12.7109375" style="1" bestFit="1" customWidth="1"/>
    <col min="8707" max="8707" width="18.140625" style="1" bestFit="1" customWidth="1"/>
    <col min="8708" max="8708" width="9.140625" style="1"/>
    <col min="8709" max="8709" width="11.42578125" style="1" bestFit="1" customWidth="1"/>
    <col min="8710" max="8710" width="11.28515625" style="1" bestFit="1" customWidth="1"/>
    <col min="8711" max="8711" width="9.5703125" style="1" bestFit="1" customWidth="1"/>
    <col min="8712" max="8959" width="9.140625" style="1"/>
    <col min="8960" max="8960" width="4" style="1" bestFit="1" customWidth="1"/>
    <col min="8961" max="8961" width="12" style="1" bestFit="1" customWidth="1"/>
    <col min="8962" max="8962" width="12.7109375" style="1" bestFit="1" customWidth="1"/>
    <col min="8963" max="8963" width="18.140625" style="1" bestFit="1" customWidth="1"/>
    <col min="8964" max="8964" width="9.140625" style="1"/>
    <col min="8965" max="8965" width="11.42578125" style="1" bestFit="1" customWidth="1"/>
    <col min="8966" max="8966" width="11.28515625" style="1" bestFit="1" customWidth="1"/>
    <col min="8967" max="8967" width="9.5703125" style="1" bestFit="1" customWidth="1"/>
    <col min="8968" max="9215" width="9.140625" style="1"/>
    <col min="9216" max="9216" width="4" style="1" bestFit="1" customWidth="1"/>
    <col min="9217" max="9217" width="12" style="1" bestFit="1" customWidth="1"/>
    <col min="9218" max="9218" width="12.7109375" style="1" bestFit="1" customWidth="1"/>
    <col min="9219" max="9219" width="18.140625" style="1" bestFit="1" customWidth="1"/>
    <col min="9220" max="9220" width="9.140625" style="1"/>
    <col min="9221" max="9221" width="11.42578125" style="1" bestFit="1" customWidth="1"/>
    <col min="9222" max="9222" width="11.28515625" style="1" bestFit="1" customWidth="1"/>
    <col min="9223" max="9223" width="9.5703125" style="1" bestFit="1" customWidth="1"/>
    <col min="9224" max="9471" width="9.140625" style="1"/>
    <col min="9472" max="9472" width="4" style="1" bestFit="1" customWidth="1"/>
    <col min="9473" max="9473" width="12" style="1" bestFit="1" customWidth="1"/>
    <col min="9474" max="9474" width="12.7109375" style="1" bestFit="1" customWidth="1"/>
    <col min="9475" max="9475" width="18.140625" style="1" bestFit="1" customWidth="1"/>
    <col min="9476" max="9476" width="9.140625" style="1"/>
    <col min="9477" max="9477" width="11.42578125" style="1" bestFit="1" customWidth="1"/>
    <col min="9478" max="9478" width="11.28515625" style="1" bestFit="1" customWidth="1"/>
    <col min="9479" max="9479" width="9.5703125" style="1" bestFit="1" customWidth="1"/>
    <col min="9480" max="9727" width="9.140625" style="1"/>
    <col min="9728" max="9728" width="4" style="1" bestFit="1" customWidth="1"/>
    <col min="9729" max="9729" width="12" style="1" bestFit="1" customWidth="1"/>
    <col min="9730" max="9730" width="12.7109375" style="1" bestFit="1" customWidth="1"/>
    <col min="9731" max="9731" width="18.140625" style="1" bestFit="1" customWidth="1"/>
    <col min="9732" max="9732" width="9.140625" style="1"/>
    <col min="9733" max="9733" width="11.42578125" style="1" bestFit="1" customWidth="1"/>
    <col min="9734" max="9734" width="11.28515625" style="1" bestFit="1" customWidth="1"/>
    <col min="9735" max="9735" width="9.5703125" style="1" bestFit="1" customWidth="1"/>
    <col min="9736" max="9983" width="9.140625" style="1"/>
    <col min="9984" max="9984" width="4" style="1" bestFit="1" customWidth="1"/>
    <col min="9985" max="9985" width="12" style="1" bestFit="1" customWidth="1"/>
    <col min="9986" max="9986" width="12.7109375" style="1" bestFit="1" customWidth="1"/>
    <col min="9987" max="9987" width="18.140625" style="1" bestFit="1" customWidth="1"/>
    <col min="9988" max="9988" width="9.140625" style="1"/>
    <col min="9989" max="9989" width="11.42578125" style="1" bestFit="1" customWidth="1"/>
    <col min="9990" max="9990" width="11.28515625" style="1" bestFit="1" customWidth="1"/>
    <col min="9991" max="9991" width="9.5703125" style="1" bestFit="1" customWidth="1"/>
    <col min="9992" max="10239" width="9.140625" style="1"/>
    <col min="10240" max="10240" width="4" style="1" bestFit="1" customWidth="1"/>
    <col min="10241" max="10241" width="12" style="1" bestFit="1" customWidth="1"/>
    <col min="10242" max="10242" width="12.7109375" style="1" bestFit="1" customWidth="1"/>
    <col min="10243" max="10243" width="18.140625" style="1" bestFit="1" customWidth="1"/>
    <col min="10244" max="10244" width="9.140625" style="1"/>
    <col min="10245" max="10245" width="11.42578125" style="1" bestFit="1" customWidth="1"/>
    <col min="10246" max="10246" width="11.28515625" style="1" bestFit="1" customWidth="1"/>
    <col min="10247" max="10247" width="9.5703125" style="1" bestFit="1" customWidth="1"/>
    <col min="10248" max="10495" width="9.140625" style="1"/>
    <col min="10496" max="10496" width="4" style="1" bestFit="1" customWidth="1"/>
    <col min="10497" max="10497" width="12" style="1" bestFit="1" customWidth="1"/>
    <col min="10498" max="10498" width="12.7109375" style="1" bestFit="1" customWidth="1"/>
    <col min="10499" max="10499" width="18.140625" style="1" bestFit="1" customWidth="1"/>
    <col min="10500" max="10500" width="9.140625" style="1"/>
    <col min="10501" max="10501" width="11.42578125" style="1" bestFit="1" customWidth="1"/>
    <col min="10502" max="10502" width="11.28515625" style="1" bestFit="1" customWidth="1"/>
    <col min="10503" max="10503" width="9.5703125" style="1" bestFit="1" customWidth="1"/>
    <col min="10504" max="10751" width="9.140625" style="1"/>
    <col min="10752" max="10752" width="4" style="1" bestFit="1" customWidth="1"/>
    <col min="10753" max="10753" width="12" style="1" bestFit="1" customWidth="1"/>
    <col min="10754" max="10754" width="12.7109375" style="1" bestFit="1" customWidth="1"/>
    <col min="10755" max="10755" width="18.140625" style="1" bestFit="1" customWidth="1"/>
    <col min="10756" max="10756" width="9.140625" style="1"/>
    <col min="10757" max="10757" width="11.42578125" style="1" bestFit="1" customWidth="1"/>
    <col min="10758" max="10758" width="11.28515625" style="1" bestFit="1" customWidth="1"/>
    <col min="10759" max="10759" width="9.5703125" style="1" bestFit="1" customWidth="1"/>
    <col min="10760" max="11007" width="9.140625" style="1"/>
    <col min="11008" max="11008" width="4" style="1" bestFit="1" customWidth="1"/>
    <col min="11009" max="11009" width="12" style="1" bestFit="1" customWidth="1"/>
    <col min="11010" max="11010" width="12.7109375" style="1" bestFit="1" customWidth="1"/>
    <col min="11011" max="11011" width="18.140625" style="1" bestFit="1" customWidth="1"/>
    <col min="11012" max="11012" width="9.140625" style="1"/>
    <col min="11013" max="11013" width="11.42578125" style="1" bestFit="1" customWidth="1"/>
    <col min="11014" max="11014" width="11.28515625" style="1" bestFit="1" customWidth="1"/>
    <col min="11015" max="11015" width="9.5703125" style="1" bestFit="1" customWidth="1"/>
    <col min="11016" max="11263" width="9.140625" style="1"/>
    <col min="11264" max="11264" width="4" style="1" bestFit="1" customWidth="1"/>
    <col min="11265" max="11265" width="12" style="1" bestFit="1" customWidth="1"/>
    <col min="11266" max="11266" width="12.7109375" style="1" bestFit="1" customWidth="1"/>
    <col min="11267" max="11267" width="18.140625" style="1" bestFit="1" customWidth="1"/>
    <col min="11268" max="11268" width="9.140625" style="1"/>
    <col min="11269" max="11269" width="11.42578125" style="1" bestFit="1" customWidth="1"/>
    <col min="11270" max="11270" width="11.28515625" style="1" bestFit="1" customWidth="1"/>
    <col min="11271" max="11271" width="9.5703125" style="1" bestFit="1" customWidth="1"/>
    <col min="11272" max="11519" width="9.140625" style="1"/>
    <col min="11520" max="11520" width="4" style="1" bestFit="1" customWidth="1"/>
    <col min="11521" max="11521" width="12" style="1" bestFit="1" customWidth="1"/>
    <col min="11522" max="11522" width="12.7109375" style="1" bestFit="1" customWidth="1"/>
    <col min="11523" max="11523" width="18.140625" style="1" bestFit="1" customWidth="1"/>
    <col min="11524" max="11524" width="9.140625" style="1"/>
    <col min="11525" max="11525" width="11.42578125" style="1" bestFit="1" customWidth="1"/>
    <col min="11526" max="11526" width="11.28515625" style="1" bestFit="1" customWidth="1"/>
    <col min="11527" max="11527" width="9.5703125" style="1" bestFit="1" customWidth="1"/>
    <col min="11528" max="11775" width="9.140625" style="1"/>
    <col min="11776" max="11776" width="4" style="1" bestFit="1" customWidth="1"/>
    <col min="11777" max="11777" width="12" style="1" bestFit="1" customWidth="1"/>
    <col min="11778" max="11778" width="12.7109375" style="1" bestFit="1" customWidth="1"/>
    <col min="11779" max="11779" width="18.140625" style="1" bestFit="1" customWidth="1"/>
    <col min="11780" max="11780" width="9.140625" style="1"/>
    <col min="11781" max="11781" width="11.42578125" style="1" bestFit="1" customWidth="1"/>
    <col min="11782" max="11782" width="11.28515625" style="1" bestFit="1" customWidth="1"/>
    <col min="11783" max="11783" width="9.5703125" style="1" bestFit="1" customWidth="1"/>
    <col min="11784" max="12031" width="9.140625" style="1"/>
    <col min="12032" max="12032" width="4" style="1" bestFit="1" customWidth="1"/>
    <col min="12033" max="12033" width="12" style="1" bestFit="1" customWidth="1"/>
    <col min="12034" max="12034" width="12.7109375" style="1" bestFit="1" customWidth="1"/>
    <col min="12035" max="12035" width="18.140625" style="1" bestFit="1" customWidth="1"/>
    <col min="12036" max="12036" width="9.140625" style="1"/>
    <col min="12037" max="12037" width="11.42578125" style="1" bestFit="1" customWidth="1"/>
    <col min="12038" max="12038" width="11.28515625" style="1" bestFit="1" customWidth="1"/>
    <col min="12039" max="12039" width="9.5703125" style="1" bestFit="1" customWidth="1"/>
    <col min="12040" max="12287" width="9.140625" style="1"/>
    <col min="12288" max="12288" width="4" style="1" bestFit="1" customWidth="1"/>
    <col min="12289" max="12289" width="12" style="1" bestFit="1" customWidth="1"/>
    <col min="12290" max="12290" width="12.7109375" style="1" bestFit="1" customWidth="1"/>
    <col min="12291" max="12291" width="18.140625" style="1" bestFit="1" customWidth="1"/>
    <col min="12292" max="12292" width="9.140625" style="1"/>
    <col min="12293" max="12293" width="11.42578125" style="1" bestFit="1" customWidth="1"/>
    <col min="12294" max="12294" width="11.28515625" style="1" bestFit="1" customWidth="1"/>
    <col min="12295" max="12295" width="9.5703125" style="1" bestFit="1" customWidth="1"/>
    <col min="12296" max="12543" width="9.140625" style="1"/>
    <col min="12544" max="12544" width="4" style="1" bestFit="1" customWidth="1"/>
    <col min="12545" max="12545" width="12" style="1" bestFit="1" customWidth="1"/>
    <col min="12546" max="12546" width="12.7109375" style="1" bestFit="1" customWidth="1"/>
    <col min="12547" max="12547" width="18.140625" style="1" bestFit="1" customWidth="1"/>
    <col min="12548" max="12548" width="9.140625" style="1"/>
    <col min="12549" max="12549" width="11.42578125" style="1" bestFit="1" customWidth="1"/>
    <col min="12550" max="12550" width="11.28515625" style="1" bestFit="1" customWidth="1"/>
    <col min="12551" max="12551" width="9.5703125" style="1" bestFit="1" customWidth="1"/>
    <col min="12552" max="12799" width="9.140625" style="1"/>
    <col min="12800" max="12800" width="4" style="1" bestFit="1" customWidth="1"/>
    <col min="12801" max="12801" width="12" style="1" bestFit="1" customWidth="1"/>
    <col min="12802" max="12802" width="12.7109375" style="1" bestFit="1" customWidth="1"/>
    <col min="12803" max="12803" width="18.140625" style="1" bestFit="1" customWidth="1"/>
    <col min="12804" max="12804" width="9.140625" style="1"/>
    <col min="12805" max="12805" width="11.42578125" style="1" bestFit="1" customWidth="1"/>
    <col min="12806" max="12806" width="11.28515625" style="1" bestFit="1" customWidth="1"/>
    <col min="12807" max="12807" width="9.5703125" style="1" bestFit="1" customWidth="1"/>
    <col min="12808" max="13055" width="9.140625" style="1"/>
    <col min="13056" max="13056" width="4" style="1" bestFit="1" customWidth="1"/>
    <col min="13057" max="13057" width="12" style="1" bestFit="1" customWidth="1"/>
    <col min="13058" max="13058" width="12.7109375" style="1" bestFit="1" customWidth="1"/>
    <col min="13059" max="13059" width="18.140625" style="1" bestFit="1" customWidth="1"/>
    <col min="13060" max="13060" width="9.140625" style="1"/>
    <col min="13061" max="13061" width="11.42578125" style="1" bestFit="1" customWidth="1"/>
    <col min="13062" max="13062" width="11.28515625" style="1" bestFit="1" customWidth="1"/>
    <col min="13063" max="13063" width="9.5703125" style="1" bestFit="1" customWidth="1"/>
    <col min="13064" max="13311" width="9.140625" style="1"/>
    <col min="13312" max="13312" width="4" style="1" bestFit="1" customWidth="1"/>
    <col min="13313" max="13313" width="12" style="1" bestFit="1" customWidth="1"/>
    <col min="13314" max="13314" width="12.7109375" style="1" bestFit="1" customWidth="1"/>
    <col min="13315" max="13315" width="18.140625" style="1" bestFit="1" customWidth="1"/>
    <col min="13316" max="13316" width="9.140625" style="1"/>
    <col min="13317" max="13317" width="11.42578125" style="1" bestFit="1" customWidth="1"/>
    <col min="13318" max="13318" width="11.28515625" style="1" bestFit="1" customWidth="1"/>
    <col min="13319" max="13319" width="9.5703125" style="1" bestFit="1" customWidth="1"/>
    <col min="13320" max="13567" width="9.140625" style="1"/>
    <col min="13568" max="13568" width="4" style="1" bestFit="1" customWidth="1"/>
    <col min="13569" max="13569" width="12" style="1" bestFit="1" customWidth="1"/>
    <col min="13570" max="13570" width="12.7109375" style="1" bestFit="1" customWidth="1"/>
    <col min="13571" max="13571" width="18.140625" style="1" bestFit="1" customWidth="1"/>
    <col min="13572" max="13572" width="9.140625" style="1"/>
    <col min="13573" max="13573" width="11.42578125" style="1" bestFit="1" customWidth="1"/>
    <col min="13574" max="13574" width="11.28515625" style="1" bestFit="1" customWidth="1"/>
    <col min="13575" max="13575" width="9.5703125" style="1" bestFit="1" customWidth="1"/>
    <col min="13576" max="13823" width="9.140625" style="1"/>
    <col min="13824" max="13824" width="4" style="1" bestFit="1" customWidth="1"/>
    <col min="13825" max="13825" width="12" style="1" bestFit="1" customWidth="1"/>
    <col min="13826" max="13826" width="12.7109375" style="1" bestFit="1" customWidth="1"/>
    <col min="13827" max="13827" width="18.140625" style="1" bestFit="1" customWidth="1"/>
    <col min="13828" max="13828" width="9.140625" style="1"/>
    <col min="13829" max="13829" width="11.42578125" style="1" bestFit="1" customWidth="1"/>
    <col min="13830" max="13830" width="11.28515625" style="1" bestFit="1" customWidth="1"/>
    <col min="13831" max="13831" width="9.5703125" style="1" bestFit="1" customWidth="1"/>
    <col min="13832" max="14079" width="9.140625" style="1"/>
    <col min="14080" max="14080" width="4" style="1" bestFit="1" customWidth="1"/>
    <col min="14081" max="14081" width="12" style="1" bestFit="1" customWidth="1"/>
    <col min="14082" max="14082" width="12.7109375" style="1" bestFit="1" customWidth="1"/>
    <col min="14083" max="14083" width="18.140625" style="1" bestFit="1" customWidth="1"/>
    <col min="14084" max="14084" width="9.140625" style="1"/>
    <col min="14085" max="14085" width="11.42578125" style="1" bestFit="1" customWidth="1"/>
    <col min="14086" max="14086" width="11.28515625" style="1" bestFit="1" customWidth="1"/>
    <col min="14087" max="14087" width="9.5703125" style="1" bestFit="1" customWidth="1"/>
    <col min="14088" max="14335" width="9.140625" style="1"/>
    <col min="14336" max="14336" width="4" style="1" bestFit="1" customWidth="1"/>
    <col min="14337" max="14337" width="12" style="1" bestFit="1" customWidth="1"/>
    <col min="14338" max="14338" width="12.7109375" style="1" bestFit="1" customWidth="1"/>
    <col min="14339" max="14339" width="18.140625" style="1" bestFit="1" customWidth="1"/>
    <col min="14340" max="14340" width="9.140625" style="1"/>
    <col min="14341" max="14341" width="11.42578125" style="1" bestFit="1" customWidth="1"/>
    <col min="14342" max="14342" width="11.28515625" style="1" bestFit="1" customWidth="1"/>
    <col min="14343" max="14343" width="9.5703125" style="1" bestFit="1" customWidth="1"/>
    <col min="14344" max="14591" width="9.140625" style="1"/>
    <col min="14592" max="14592" width="4" style="1" bestFit="1" customWidth="1"/>
    <col min="14593" max="14593" width="12" style="1" bestFit="1" customWidth="1"/>
    <col min="14594" max="14594" width="12.7109375" style="1" bestFit="1" customWidth="1"/>
    <col min="14595" max="14595" width="18.140625" style="1" bestFit="1" customWidth="1"/>
    <col min="14596" max="14596" width="9.140625" style="1"/>
    <col min="14597" max="14597" width="11.42578125" style="1" bestFit="1" customWidth="1"/>
    <col min="14598" max="14598" width="11.28515625" style="1" bestFit="1" customWidth="1"/>
    <col min="14599" max="14599" width="9.5703125" style="1" bestFit="1" customWidth="1"/>
    <col min="14600" max="14847" width="9.140625" style="1"/>
    <col min="14848" max="14848" width="4" style="1" bestFit="1" customWidth="1"/>
    <col min="14849" max="14849" width="12" style="1" bestFit="1" customWidth="1"/>
    <col min="14850" max="14850" width="12.7109375" style="1" bestFit="1" customWidth="1"/>
    <col min="14851" max="14851" width="18.140625" style="1" bestFit="1" customWidth="1"/>
    <col min="14852" max="14852" width="9.140625" style="1"/>
    <col min="14853" max="14853" width="11.42578125" style="1" bestFit="1" customWidth="1"/>
    <col min="14854" max="14854" width="11.28515625" style="1" bestFit="1" customWidth="1"/>
    <col min="14855" max="14855" width="9.5703125" style="1" bestFit="1" customWidth="1"/>
    <col min="14856" max="15103" width="9.140625" style="1"/>
    <col min="15104" max="15104" width="4" style="1" bestFit="1" customWidth="1"/>
    <col min="15105" max="15105" width="12" style="1" bestFit="1" customWidth="1"/>
    <col min="15106" max="15106" width="12.7109375" style="1" bestFit="1" customWidth="1"/>
    <col min="15107" max="15107" width="18.140625" style="1" bestFit="1" customWidth="1"/>
    <col min="15108" max="15108" width="9.140625" style="1"/>
    <col min="15109" max="15109" width="11.42578125" style="1" bestFit="1" customWidth="1"/>
    <col min="15110" max="15110" width="11.28515625" style="1" bestFit="1" customWidth="1"/>
    <col min="15111" max="15111" width="9.5703125" style="1" bestFit="1" customWidth="1"/>
    <col min="15112" max="15359" width="9.140625" style="1"/>
    <col min="15360" max="15360" width="4" style="1" bestFit="1" customWidth="1"/>
    <col min="15361" max="15361" width="12" style="1" bestFit="1" customWidth="1"/>
    <col min="15362" max="15362" width="12.7109375" style="1" bestFit="1" customWidth="1"/>
    <col min="15363" max="15363" width="18.140625" style="1" bestFit="1" customWidth="1"/>
    <col min="15364" max="15364" width="9.140625" style="1"/>
    <col min="15365" max="15365" width="11.42578125" style="1" bestFit="1" customWidth="1"/>
    <col min="15366" max="15366" width="11.28515625" style="1" bestFit="1" customWidth="1"/>
    <col min="15367" max="15367" width="9.5703125" style="1" bestFit="1" customWidth="1"/>
    <col min="15368" max="15615" width="9.140625" style="1"/>
    <col min="15616" max="15616" width="4" style="1" bestFit="1" customWidth="1"/>
    <col min="15617" max="15617" width="12" style="1" bestFit="1" customWidth="1"/>
    <col min="15618" max="15618" width="12.7109375" style="1" bestFit="1" customWidth="1"/>
    <col min="15619" max="15619" width="18.140625" style="1" bestFit="1" customWidth="1"/>
    <col min="15620" max="15620" width="9.140625" style="1"/>
    <col min="15621" max="15621" width="11.42578125" style="1" bestFit="1" customWidth="1"/>
    <col min="15622" max="15622" width="11.28515625" style="1" bestFit="1" customWidth="1"/>
    <col min="15623" max="15623" width="9.5703125" style="1" bestFit="1" customWidth="1"/>
    <col min="15624" max="15871" width="9.140625" style="1"/>
    <col min="15872" max="15872" width="4" style="1" bestFit="1" customWidth="1"/>
    <col min="15873" max="15873" width="12" style="1" bestFit="1" customWidth="1"/>
    <col min="15874" max="15874" width="12.7109375" style="1" bestFit="1" customWidth="1"/>
    <col min="15875" max="15875" width="18.140625" style="1" bestFit="1" customWidth="1"/>
    <col min="15876" max="15876" width="9.140625" style="1"/>
    <col min="15877" max="15877" width="11.42578125" style="1" bestFit="1" customWidth="1"/>
    <col min="15878" max="15878" width="11.28515625" style="1" bestFit="1" customWidth="1"/>
    <col min="15879" max="15879" width="9.5703125" style="1" bestFit="1" customWidth="1"/>
    <col min="15880" max="16127" width="9.140625" style="1"/>
    <col min="16128" max="16128" width="4" style="1" bestFit="1" customWidth="1"/>
    <col min="16129" max="16129" width="12" style="1" bestFit="1" customWidth="1"/>
    <col min="16130" max="16130" width="12.7109375" style="1" bestFit="1" customWidth="1"/>
    <col min="16131" max="16131" width="18.140625" style="1" bestFit="1" customWidth="1"/>
    <col min="16132" max="16132" width="9.140625" style="1"/>
    <col min="16133" max="16133" width="11.42578125" style="1" bestFit="1" customWidth="1"/>
    <col min="16134" max="16134" width="11.28515625" style="1" bestFit="1" customWidth="1"/>
    <col min="16135" max="16135" width="9.5703125" style="1" bestFit="1" customWidth="1"/>
    <col min="16136" max="16384" width="9.140625" style="1"/>
  </cols>
  <sheetData>
    <row r="1" spans="2:10" ht="15" x14ac:dyDescent="0.25">
      <c r="B1" s="32" t="s">
        <v>25</v>
      </c>
    </row>
    <row r="2" spans="2:10" ht="15.75" thickBot="1" x14ac:dyDescent="0.3">
      <c r="B2" s="88" t="s">
        <v>94</v>
      </c>
    </row>
    <row r="3" spans="2:10" ht="12.75" customHeight="1" thickBot="1" x14ac:dyDescent="0.25">
      <c r="B3" s="22" t="s">
        <v>0</v>
      </c>
      <c r="C3" s="23" t="s">
        <v>1</v>
      </c>
      <c r="D3" s="24" t="s">
        <v>2</v>
      </c>
      <c r="E3" s="25" t="s">
        <v>3</v>
      </c>
      <c r="F3" s="25" t="s">
        <v>4</v>
      </c>
      <c r="G3" s="25" t="s">
        <v>9</v>
      </c>
      <c r="H3" s="25" t="s">
        <v>6</v>
      </c>
      <c r="I3" s="25" t="s">
        <v>7</v>
      </c>
      <c r="J3" s="26" t="s">
        <v>8</v>
      </c>
    </row>
    <row r="4" spans="2:10" ht="12.75" customHeight="1" x14ac:dyDescent="0.2">
      <c r="B4" s="89" t="s">
        <v>10</v>
      </c>
      <c r="C4" s="89" t="s">
        <v>12</v>
      </c>
      <c r="D4" s="19">
        <v>5597</v>
      </c>
      <c r="E4" s="11">
        <v>99</v>
      </c>
      <c r="F4" s="11">
        <v>24334</v>
      </c>
      <c r="G4" s="12">
        <v>0.40683816881729268</v>
      </c>
      <c r="H4" s="12">
        <v>1.6838168817292665E-2</v>
      </c>
      <c r="I4" s="12">
        <v>3.0948526060600723E-3</v>
      </c>
      <c r="J4" s="13">
        <v>2.1634365095188172E-2</v>
      </c>
    </row>
    <row r="5" spans="2:10" ht="12.75" customHeight="1" x14ac:dyDescent="0.2">
      <c r="B5" s="90"/>
      <c r="C5" s="90"/>
      <c r="D5" s="20">
        <v>5626</v>
      </c>
      <c r="E5" s="3">
        <v>91.2</v>
      </c>
      <c r="F5" s="3">
        <v>24860</v>
      </c>
      <c r="G5" s="4">
        <v>0.36685438455349961</v>
      </c>
      <c r="H5" s="4">
        <v>-2.31456154465004E-2</v>
      </c>
      <c r="I5" s="4"/>
      <c r="J5" s="14"/>
    </row>
    <row r="6" spans="2:10" ht="12.75" customHeight="1" x14ac:dyDescent="0.2">
      <c r="B6" s="90"/>
      <c r="C6" s="90"/>
      <c r="D6" s="20">
        <v>5473</v>
      </c>
      <c r="E6" s="3">
        <v>103</v>
      </c>
      <c r="F6" s="3">
        <v>24860</v>
      </c>
      <c r="G6" s="4">
        <v>0.41432019308125501</v>
      </c>
      <c r="H6" s="4">
        <v>2.4320193081254993E-2</v>
      </c>
      <c r="I6" s="4"/>
      <c r="J6" s="14"/>
    </row>
    <row r="7" spans="2:10" ht="12.75" customHeight="1" thickBot="1" x14ac:dyDescent="0.25">
      <c r="B7" s="90"/>
      <c r="C7" s="91"/>
      <c r="D7" s="21">
        <v>5922</v>
      </c>
      <c r="E7" s="15">
        <v>95.1</v>
      </c>
      <c r="F7" s="15">
        <v>24742</v>
      </c>
      <c r="G7" s="16">
        <v>0.38436666397219305</v>
      </c>
      <c r="H7" s="16">
        <v>-5.6333360278069677E-3</v>
      </c>
      <c r="I7" s="16"/>
      <c r="J7" s="17"/>
    </row>
    <row r="8" spans="2:10" ht="12.75" customHeight="1" x14ac:dyDescent="0.2">
      <c r="B8" s="90"/>
      <c r="C8" s="89" t="s">
        <v>13</v>
      </c>
      <c r="D8" s="19">
        <v>6015</v>
      </c>
      <c r="E8" s="11">
        <v>126</v>
      </c>
      <c r="F8" s="11">
        <v>24450</v>
      </c>
      <c r="G8" s="12">
        <v>0.51533742331288346</v>
      </c>
      <c r="H8" s="12">
        <v>0.12533742331288344</v>
      </c>
      <c r="I8" s="12">
        <v>9.9016871660843789E-2</v>
      </c>
      <c r="J8" s="13">
        <v>1.9653439066644227E-2</v>
      </c>
    </row>
    <row r="9" spans="2:10" ht="12.75" customHeight="1" x14ac:dyDescent="0.2">
      <c r="B9" s="90"/>
      <c r="C9" s="90"/>
      <c r="D9" s="20">
        <v>6028</v>
      </c>
      <c r="E9" s="3">
        <v>109</v>
      </c>
      <c r="F9" s="3">
        <v>22502</v>
      </c>
      <c r="G9" s="4">
        <v>0.48440138654341836</v>
      </c>
      <c r="H9" s="4">
        <v>9.4401386543418342E-2</v>
      </c>
      <c r="I9" s="4"/>
      <c r="J9" s="14"/>
    </row>
    <row r="10" spans="2:10" ht="12.75" customHeight="1" x14ac:dyDescent="0.2">
      <c r="B10" s="90"/>
      <c r="C10" s="90"/>
      <c r="D10" s="20">
        <v>6023</v>
      </c>
      <c r="E10" s="3">
        <v>118</v>
      </c>
      <c r="F10" s="3">
        <v>24161</v>
      </c>
      <c r="G10" s="4">
        <v>0.4883903811928314</v>
      </c>
      <c r="H10" s="4">
        <v>9.8390381192831389E-2</v>
      </c>
      <c r="I10" s="4"/>
      <c r="J10" s="14"/>
    </row>
    <row r="11" spans="2:10" ht="12.75" customHeight="1" thickBot="1" x14ac:dyDescent="0.25">
      <c r="B11" s="90"/>
      <c r="C11" s="91"/>
      <c r="D11" s="21">
        <v>5918</v>
      </c>
      <c r="E11" s="15">
        <v>118</v>
      </c>
      <c r="F11" s="15">
        <v>25217</v>
      </c>
      <c r="G11" s="16">
        <v>0.46793829559424199</v>
      </c>
      <c r="H11" s="16">
        <v>7.793829559424198E-2</v>
      </c>
      <c r="I11" s="16"/>
      <c r="J11" s="17"/>
    </row>
    <row r="12" spans="2:10" ht="12.75" customHeight="1" x14ac:dyDescent="0.2">
      <c r="B12" s="90"/>
      <c r="C12" s="89" t="s">
        <v>14</v>
      </c>
      <c r="D12" s="19">
        <v>5462</v>
      </c>
      <c r="E12" s="11">
        <v>1373</v>
      </c>
      <c r="F12" s="11">
        <v>24624</v>
      </c>
      <c r="G12" s="12">
        <v>5.575860948667966</v>
      </c>
      <c r="H12" s="12">
        <v>5.1858609486679663</v>
      </c>
      <c r="I12" s="12">
        <v>5.3491957857563364</v>
      </c>
      <c r="J12" s="13">
        <v>0.25150505476480656</v>
      </c>
    </row>
    <row r="13" spans="2:10" ht="12.75" customHeight="1" x14ac:dyDescent="0.2">
      <c r="B13" s="90"/>
      <c r="C13" s="90"/>
      <c r="D13" s="20">
        <v>5756</v>
      </c>
      <c r="E13" s="3">
        <v>1353</v>
      </c>
      <c r="F13" s="3">
        <v>22289</v>
      </c>
      <c r="G13" s="4">
        <v>6.0702588720893713</v>
      </c>
      <c r="H13" s="4">
        <v>5.6802588720893716</v>
      </c>
      <c r="I13" s="4"/>
      <c r="J13" s="14"/>
    </row>
    <row r="14" spans="2:10" ht="12.75" customHeight="1" x14ac:dyDescent="0.2">
      <c r="B14" s="90"/>
      <c r="C14" s="90"/>
      <c r="D14" s="20">
        <v>5673</v>
      </c>
      <c r="E14" s="3">
        <v>1358</v>
      </c>
      <c r="F14" s="3">
        <v>24624</v>
      </c>
      <c r="G14" s="4">
        <v>5.5149447693307341</v>
      </c>
      <c r="H14" s="4">
        <v>5.1249447693307344</v>
      </c>
      <c r="I14" s="4"/>
      <c r="J14" s="14"/>
    </row>
    <row r="15" spans="2:10" ht="12.75" customHeight="1" thickBot="1" x14ac:dyDescent="0.25">
      <c r="B15" s="90"/>
      <c r="C15" s="91"/>
      <c r="D15" s="21">
        <v>5803</v>
      </c>
      <c r="E15" s="15">
        <v>1397</v>
      </c>
      <c r="F15" s="15">
        <v>24104</v>
      </c>
      <c r="G15" s="16">
        <v>5.7957185529372719</v>
      </c>
      <c r="H15" s="16">
        <v>5.4057185529372722</v>
      </c>
      <c r="I15" s="16"/>
      <c r="J15" s="17"/>
    </row>
    <row r="16" spans="2:10" ht="12.75" customHeight="1" x14ac:dyDescent="0.2">
      <c r="B16" s="90"/>
      <c r="C16" s="89" t="s">
        <v>15</v>
      </c>
      <c r="D16" s="19">
        <v>5678</v>
      </c>
      <c r="E16" s="11">
        <v>1549</v>
      </c>
      <c r="F16" s="11">
        <v>23876</v>
      </c>
      <c r="G16" s="12">
        <v>6.4876863796280784</v>
      </c>
      <c r="H16" s="12">
        <v>6.0976863796280787</v>
      </c>
      <c r="I16" s="12">
        <v>5.9382267102414978</v>
      </c>
      <c r="J16" s="13">
        <v>0.12255491314466235</v>
      </c>
    </row>
    <row r="17" spans="2:10" ht="12.75" customHeight="1" x14ac:dyDescent="0.2">
      <c r="B17" s="90"/>
      <c r="C17" s="90"/>
      <c r="D17" s="20">
        <v>5625</v>
      </c>
      <c r="E17" s="3">
        <v>1549</v>
      </c>
      <c r="F17" s="3">
        <v>24508</v>
      </c>
      <c r="G17" s="4">
        <v>6.3203851803492732</v>
      </c>
      <c r="H17" s="4">
        <v>5.9303851803492735</v>
      </c>
      <c r="I17" s="4"/>
      <c r="J17" s="14"/>
    </row>
    <row r="18" spans="2:10" ht="12.75" customHeight="1" x14ac:dyDescent="0.2">
      <c r="B18" s="90"/>
      <c r="C18" s="90"/>
      <c r="D18" s="20">
        <v>5938</v>
      </c>
      <c r="E18" s="3">
        <v>1526</v>
      </c>
      <c r="F18" s="3">
        <v>24161</v>
      </c>
      <c r="G18" s="4">
        <v>6.3159637432225484</v>
      </c>
      <c r="H18" s="4">
        <v>5.9259637432225487</v>
      </c>
      <c r="I18" s="4"/>
      <c r="J18" s="14"/>
    </row>
    <row r="19" spans="2:10" ht="12.75" customHeight="1" thickBot="1" x14ac:dyDescent="0.25">
      <c r="B19" s="90"/>
      <c r="C19" s="91"/>
      <c r="D19" s="21">
        <v>5808</v>
      </c>
      <c r="E19" s="15">
        <v>1506</v>
      </c>
      <c r="F19" s="15">
        <v>24334</v>
      </c>
      <c r="G19" s="16">
        <v>6.1888715377660883</v>
      </c>
      <c r="H19" s="16">
        <v>5.7988715377660887</v>
      </c>
      <c r="I19" s="16"/>
      <c r="J19" s="17"/>
    </row>
    <row r="20" spans="2:10" ht="12.75" customHeight="1" x14ac:dyDescent="0.2">
      <c r="B20" s="90"/>
      <c r="C20" s="89" t="s">
        <v>16</v>
      </c>
      <c r="D20" s="19">
        <v>5870</v>
      </c>
      <c r="E20" s="11">
        <v>5701</v>
      </c>
      <c r="F20" s="11">
        <v>21666</v>
      </c>
      <c r="G20" s="12">
        <v>26.313117326686974</v>
      </c>
      <c r="H20" s="12">
        <v>25.923117326686974</v>
      </c>
      <c r="I20" s="12">
        <v>26.236261420123043</v>
      </c>
      <c r="J20" s="13">
        <v>0.49987934865796602</v>
      </c>
    </row>
    <row r="21" spans="2:10" ht="12.75" customHeight="1" x14ac:dyDescent="0.2">
      <c r="B21" s="90"/>
      <c r="C21" s="90"/>
      <c r="D21" s="20">
        <v>6133</v>
      </c>
      <c r="E21" s="3">
        <v>6186</v>
      </c>
      <c r="F21" s="3">
        <v>22770</v>
      </c>
      <c r="G21" s="4">
        <v>27.167325428194992</v>
      </c>
      <c r="H21" s="4">
        <v>26.777325428194992</v>
      </c>
      <c r="I21" s="4"/>
      <c r="J21" s="14"/>
    </row>
    <row r="22" spans="2:10" ht="12.75" customHeight="1" x14ac:dyDescent="0.2">
      <c r="B22" s="90"/>
      <c r="C22" s="90"/>
      <c r="D22" s="20">
        <v>6005</v>
      </c>
      <c r="E22" s="3">
        <v>5874</v>
      </c>
      <c r="F22" s="3">
        <v>21820</v>
      </c>
      <c r="G22" s="4">
        <v>26.920256645279562</v>
      </c>
      <c r="H22" s="4">
        <v>26.530256645279561</v>
      </c>
      <c r="I22" s="4"/>
      <c r="J22" s="14"/>
    </row>
    <row r="23" spans="2:10" ht="12.75" customHeight="1" thickBot="1" x14ac:dyDescent="0.25">
      <c r="B23" s="90"/>
      <c r="C23" s="91"/>
      <c r="D23" s="21">
        <v>5920</v>
      </c>
      <c r="E23" s="15">
        <v>5874</v>
      </c>
      <c r="F23" s="15">
        <v>22502</v>
      </c>
      <c r="G23" s="16">
        <v>26.104346280330638</v>
      </c>
      <c r="H23" s="16">
        <v>25.714346280330638</v>
      </c>
      <c r="I23" s="16"/>
      <c r="J23" s="17"/>
    </row>
    <row r="24" spans="2:10" ht="12.75" customHeight="1" x14ac:dyDescent="0.2">
      <c r="B24" s="90"/>
      <c r="C24" s="89" t="s">
        <v>17</v>
      </c>
      <c r="D24" s="19">
        <v>5968</v>
      </c>
      <c r="E24" s="11">
        <v>105</v>
      </c>
      <c r="F24" s="11">
        <v>21975</v>
      </c>
      <c r="G24" s="12">
        <v>0.47781569965870302</v>
      </c>
      <c r="H24" s="12">
        <v>8.7815699658703006E-2</v>
      </c>
      <c r="I24" s="12">
        <v>9.7933127194998026E-2</v>
      </c>
      <c r="J24" s="13">
        <v>1.4436040436692806E-2</v>
      </c>
    </row>
    <row r="25" spans="2:10" ht="12.75" customHeight="1" x14ac:dyDescent="0.2">
      <c r="B25" s="90"/>
      <c r="C25" s="90"/>
      <c r="D25" s="20">
        <v>5560</v>
      </c>
      <c r="E25" s="3">
        <v>125</v>
      </c>
      <c r="F25" s="3">
        <v>24742</v>
      </c>
      <c r="G25" s="4">
        <v>0.50521380648290359</v>
      </c>
      <c r="H25" s="4">
        <v>0.11521380648290358</v>
      </c>
      <c r="I25" s="4"/>
      <c r="J25" s="14"/>
    </row>
    <row r="26" spans="2:10" ht="12.75" customHeight="1" x14ac:dyDescent="0.2">
      <c r="B26" s="90"/>
      <c r="C26" s="90"/>
      <c r="D26" s="20">
        <v>5919</v>
      </c>
      <c r="E26" s="3">
        <v>120</v>
      </c>
      <c r="F26" s="3">
        <v>24276</v>
      </c>
      <c r="G26" s="4">
        <v>0.49431537320810681</v>
      </c>
      <c r="H26" s="4">
        <v>0.1043153732081068</v>
      </c>
      <c r="I26" s="4"/>
      <c r="J26" s="14"/>
    </row>
    <row r="27" spans="2:10" ht="12.75" customHeight="1" thickBot="1" x14ac:dyDescent="0.25">
      <c r="B27" s="90"/>
      <c r="C27" s="91"/>
      <c r="D27" s="21">
        <v>6067</v>
      </c>
      <c r="E27" s="15">
        <v>104</v>
      </c>
      <c r="F27" s="15">
        <v>21923</v>
      </c>
      <c r="G27" s="16">
        <v>0.47438762943027873</v>
      </c>
      <c r="H27" s="16">
        <v>8.4387629430278721E-2</v>
      </c>
      <c r="I27" s="16"/>
      <c r="J27" s="17"/>
    </row>
    <row r="28" spans="2:10" ht="12.75" customHeight="1" x14ac:dyDescent="0.2">
      <c r="B28" s="90"/>
      <c r="C28" s="89" t="s">
        <v>18</v>
      </c>
      <c r="D28" s="19">
        <v>5746</v>
      </c>
      <c r="E28" s="11">
        <v>142</v>
      </c>
      <c r="F28" s="11">
        <v>24334</v>
      </c>
      <c r="G28" s="12">
        <v>0.5835456562833895</v>
      </c>
      <c r="H28" s="12">
        <v>0.19354565628338949</v>
      </c>
      <c r="I28" s="12">
        <v>0.16858286373637876</v>
      </c>
      <c r="J28" s="13">
        <v>2.4357403462199431E-2</v>
      </c>
    </row>
    <row r="29" spans="2:10" ht="12.75" customHeight="1" x14ac:dyDescent="0.2">
      <c r="B29" s="90"/>
      <c r="C29" s="90"/>
      <c r="D29" s="20">
        <v>6632</v>
      </c>
      <c r="E29" s="3">
        <v>117</v>
      </c>
      <c r="F29" s="3">
        <v>21871</v>
      </c>
      <c r="G29" s="4">
        <v>0.53495496319326963</v>
      </c>
      <c r="H29" s="4">
        <v>0.14495496319326961</v>
      </c>
      <c r="I29" s="4"/>
      <c r="J29" s="14"/>
    </row>
    <row r="30" spans="2:10" ht="12.75" customHeight="1" x14ac:dyDescent="0.2">
      <c r="B30" s="90"/>
      <c r="C30" s="90"/>
      <c r="D30" s="20">
        <v>6483</v>
      </c>
      <c r="E30" s="3">
        <v>130</v>
      </c>
      <c r="F30" s="3">
        <v>24046</v>
      </c>
      <c r="G30" s="4">
        <v>0.54063045828828082</v>
      </c>
      <c r="H30" s="4">
        <v>0.15063045828828081</v>
      </c>
      <c r="I30" s="4"/>
      <c r="J30" s="14"/>
    </row>
    <row r="31" spans="2:10" ht="12.75" customHeight="1" thickBot="1" x14ac:dyDescent="0.25">
      <c r="B31" s="90"/>
      <c r="C31" s="91"/>
      <c r="D31" s="21">
        <v>5815</v>
      </c>
      <c r="E31" s="15">
        <v>122</v>
      </c>
      <c r="F31" s="15">
        <v>21210</v>
      </c>
      <c r="G31" s="16">
        <v>0.57520037718057515</v>
      </c>
      <c r="H31" s="16">
        <v>0.18520037718057514</v>
      </c>
      <c r="I31" s="16"/>
      <c r="J31" s="17"/>
    </row>
    <row r="32" spans="2:10" ht="12.75" customHeight="1" x14ac:dyDescent="0.2">
      <c r="B32" s="90"/>
      <c r="C32" s="89" t="s">
        <v>19</v>
      </c>
      <c r="D32" s="19">
        <v>5712</v>
      </c>
      <c r="E32" s="11">
        <v>220</v>
      </c>
      <c r="F32" s="11">
        <v>24919</v>
      </c>
      <c r="G32" s="12">
        <v>0.882860467916048</v>
      </c>
      <c r="H32" s="12">
        <v>0.49286046791604798</v>
      </c>
      <c r="I32" s="12">
        <v>0.52283865159226539</v>
      </c>
      <c r="J32" s="13">
        <v>7.7313361745859843E-2</v>
      </c>
    </row>
    <row r="33" spans="2:10" ht="12.75" customHeight="1" x14ac:dyDescent="0.2">
      <c r="B33" s="90"/>
      <c r="C33" s="90"/>
      <c r="D33" s="20">
        <v>6205</v>
      </c>
      <c r="E33" s="3">
        <v>211</v>
      </c>
      <c r="F33" s="3">
        <v>24104</v>
      </c>
      <c r="G33" s="4">
        <v>0.87537338201128434</v>
      </c>
      <c r="H33" s="4">
        <v>0.48537338201128433</v>
      </c>
      <c r="I33" s="4"/>
      <c r="J33" s="14"/>
    </row>
    <row r="34" spans="2:10" ht="12.75" customHeight="1" x14ac:dyDescent="0.2">
      <c r="B34" s="90"/>
      <c r="C34" s="90"/>
      <c r="D34" s="20">
        <v>5879</v>
      </c>
      <c r="E34" s="3">
        <v>215</v>
      </c>
      <c r="F34" s="3">
        <v>24860</v>
      </c>
      <c r="G34" s="4">
        <v>0.86484312148028963</v>
      </c>
      <c r="H34" s="4">
        <v>0.47484312148028962</v>
      </c>
      <c r="I34" s="4"/>
      <c r="J34" s="14"/>
    </row>
    <row r="35" spans="2:10" ht="12.75" customHeight="1" thickBot="1" x14ac:dyDescent="0.25">
      <c r="B35" s="90"/>
      <c r="C35" s="91"/>
      <c r="D35" s="21">
        <v>5962</v>
      </c>
      <c r="E35" s="15">
        <v>212</v>
      </c>
      <c r="F35" s="15">
        <v>20617</v>
      </c>
      <c r="G35" s="16">
        <v>1.0282776349614395</v>
      </c>
      <c r="H35" s="16">
        <v>0.63827763496143952</v>
      </c>
      <c r="I35" s="16"/>
      <c r="J35" s="17"/>
    </row>
    <row r="36" spans="2:10" ht="12.75" customHeight="1" x14ac:dyDescent="0.2">
      <c r="B36" s="90"/>
      <c r="C36" s="89" t="s">
        <v>20</v>
      </c>
      <c r="D36" s="19">
        <v>5956</v>
      </c>
      <c r="E36" s="11">
        <v>92.5</v>
      </c>
      <c r="F36" s="11">
        <v>21871</v>
      </c>
      <c r="G36" s="12">
        <v>0.42293447944767043</v>
      </c>
      <c r="H36" s="12">
        <v>3.2934479447670417E-2</v>
      </c>
      <c r="I36" s="12">
        <v>1.4773682112935019E-2</v>
      </c>
      <c r="J36" s="13">
        <v>3.6424827726424962E-2</v>
      </c>
    </row>
    <row r="37" spans="2:10" ht="12.75" customHeight="1" x14ac:dyDescent="0.2">
      <c r="B37" s="90"/>
      <c r="C37" s="90"/>
      <c r="D37" s="20">
        <v>5690</v>
      </c>
      <c r="E37" s="3">
        <v>105</v>
      </c>
      <c r="F37" s="3">
        <v>24161</v>
      </c>
      <c r="G37" s="4">
        <v>0.43458466123090927</v>
      </c>
      <c r="H37" s="4">
        <v>4.4584661230909262E-2</v>
      </c>
      <c r="I37" s="4"/>
      <c r="J37" s="14"/>
    </row>
    <row r="38" spans="2:10" ht="12.75" customHeight="1" x14ac:dyDescent="0.2">
      <c r="B38" s="90"/>
      <c r="C38" s="90"/>
      <c r="D38" s="20">
        <v>5725</v>
      </c>
      <c r="E38" s="3">
        <v>91.2</v>
      </c>
      <c r="F38" s="3">
        <v>22289</v>
      </c>
      <c r="G38" s="4">
        <v>0.40917044281932791</v>
      </c>
      <c r="H38" s="4">
        <v>1.9170442819327893E-2</v>
      </c>
      <c r="I38" s="4"/>
      <c r="J38" s="14"/>
    </row>
    <row r="39" spans="2:10" ht="12.75" customHeight="1" thickBot="1" x14ac:dyDescent="0.25">
      <c r="B39" s="90"/>
      <c r="C39" s="91"/>
      <c r="D39" s="21">
        <v>6121</v>
      </c>
      <c r="E39" s="15">
        <v>87.4</v>
      </c>
      <c r="F39" s="15">
        <v>24801</v>
      </c>
      <c r="G39" s="16">
        <v>0.35240514495383252</v>
      </c>
      <c r="H39" s="16">
        <v>-3.7594855046167497E-2</v>
      </c>
      <c r="I39" s="16"/>
      <c r="J39" s="17"/>
    </row>
    <row r="40" spans="2:10" ht="12.75" customHeight="1" x14ac:dyDescent="0.2">
      <c r="B40" s="90"/>
      <c r="C40" s="89" t="s">
        <v>21</v>
      </c>
      <c r="D40" s="19">
        <v>6036</v>
      </c>
      <c r="E40" s="11">
        <v>97.7</v>
      </c>
      <c r="F40" s="11">
        <v>24801</v>
      </c>
      <c r="G40" s="12">
        <v>0.39393572839804852</v>
      </c>
      <c r="H40" s="12">
        <v>3.9357283980485103E-3</v>
      </c>
      <c r="I40" s="12">
        <v>5.9064907863476124E-3</v>
      </c>
      <c r="J40" s="13">
        <v>1.5176452559232712E-2</v>
      </c>
    </row>
    <row r="41" spans="2:10" ht="12.75" customHeight="1" x14ac:dyDescent="0.2">
      <c r="B41" s="90"/>
      <c r="C41" s="90"/>
      <c r="D41" s="20">
        <v>5971</v>
      </c>
      <c r="E41" s="3">
        <v>99</v>
      </c>
      <c r="F41" s="3">
        <v>24742</v>
      </c>
      <c r="G41" s="4">
        <v>0.40012933473445961</v>
      </c>
      <c r="H41" s="4">
        <v>1.0129334734459594E-2</v>
      </c>
      <c r="I41" s="4"/>
      <c r="J41" s="14"/>
    </row>
    <row r="42" spans="2:10" ht="12.75" customHeight="1" x14ac:dyDescent="0.2">
      <c r="B42" s="90"/>
      <c r="C42" s="90"/>
      <c r="D42" s="20">
        <v>5782</v>
      </c>
      <c r="E42" s="3">
        <v>97.7</v>
      </c>
      <c r="F42" s="3">
        <v>25948</v>
      </c>
      <c r="G42" s="4">
        <v>0.37652227531987054</v>
      </c>
      <c r="H42" s="4">
        <v>-1.3477724680129477E-2</v>
      </c>
      <c r="I42" s="4"/>
      <c r="J42" s="14"/>
    </row>
    <row r="43" spans="2:10" ht="12.75" customHeight="1" thickBot="1" x14ac:dyDescent="0.25">
      <c r="B43" s="90"/>
      <c r="C43" s="91"/>
      <c r="D43" s="21">
        <v>5991</v>
      </c>
      <c r="E43" s="15">
        <v>92.5</v>
      </c>
      <c r="F43" s="15">
        <v>22395</v>
      </c>
      <c r="G43" s="16">
        <v>0.41303862469301184</v>
      </c>
      <c r="H43" s="16">
        <v>2.3038624693011822E-2</v>
      </c>
      <c r="I43" s="16"/>
      <c r="J43" s="17"/>
    </row>
    <row r="44" spans="2:10" ht="12.75" customHeight="1" x14ac:dyDescent="0.2">
      <c r="B44" s="90"/>
      <c r="C44" s="89" t="s">
        <v>22</v>
      </c>
      <c r="D44" s="19">
        <v>6169</v>
      </c>
      <c r="E44" s="11">
        <v>95.1</v>
      </c>
      <c r="F44" s="11">
        <v>24860</v>
      </c>
      <c r="G44" s="12">
        <v>0.38254223652453739</v>
      </c>
      <c r="H44" s="12">
        <v>-7.4577634754626199E-3</v>
      </c>
      <c r="I44" s="12">
        <v>0</v>
      </c>
      <c r="J44" s="13">
        <v>5.2592593145989269E-2</v>
      </c>
    </row>
    <row r="45" spans="2:10" ht="12.75" customHeight="1" x14ac:dyDescent="0.2">
      <c r="B45" s="90"/>
      <c r="C45" s="90"/>
      <c r="D45" s="20">
        <v>6418</v>
      </c>
      <c r="E45" s="3">
        <v>74.5</v>
      </c>
      <c r="F45" s="3">
        <v>23989</v>
      </c>
      <c r="G45" s="4">
        <v>0.3105590062111801</v>
      </c>
      <c r="H45" s="4">
        <v>-7.9440993788819914E-2</v>
      </c>
      <c r="I45" s="4"/>
      <c r="J45" s="14"/>
    </row>
    <row r="46" spans="2:10" ht="12.75" customHeight="1" x14ac:dyDescent="0.2">
      <c r="B46" s="90"/>
      <c r="C46" s="90"/>
      <c r="D46" s="20">
        <v>5777</v>
      </c>
      <c r="E46" s="3">
        <v>105</v>
      </c>
      <c r="F46" s="3">
        <v>25580</v>
      </c>
      <c r="G46" s="4">
        <v>0.41047693510555122</v>
      </c>
      <c r="H46" s="4">
        <v>2.0476935105551208E-2</v>
      </c>
      <c r="I46" s="4"/>
      <c r="J46" s="14"/>
    </row>
    <row r="47" spans="2:10" ht="12.75" customHeight="1" thickBot="1" x14ac:dyDescent="0.25">
      <c r="B47" s="90"/>
      <c r="C47" s="91"/>
      <c r="D47" s="21">
        <v>6208</v>
      </c>
      <c r="E47" s="15">
        <v>100</v>
      </c>
      <c r="F47" s="15">
        <v>23206</v>
      </c>
      <c r="G47" s="16">
        <v>0.43092303714556579</v>
      </c>
      <c r="H47" s="16">
        <v>4.0923037145565777E-2</v>
      </c>
      <c r="I47" s="16"/>
      <c r="J47" s="17"/>
    </row>
    <row r="48" spans="2:10" ht="12.75" customHeight="1" x14ac:dyDescent="0.2">
      <c r="B48" s="90"/>
      <c r="C48" s="89" t="s">
        <v>23</v>
      </c>
      <c r="D48" s="19">
        <v>6314</v>
      </c>
      <c r="E48" s="11">
        <v>83.5</v>
      </c>
      <c r="F48" s="11">
        <v>24392</v>
      </c>
      <c r="G48" s="12">
        <v>0.34232535257461461</v>
      </c>
      <c r="H48" s="12">
        <v>-4.7674647425385408E-2</v>
      </c>
      <c r="I48" s="12">
        <v>0</v>
      </c>
      <c r="J48" s="13">
        <v>3.5846115794101907E-2</v>
      </c>
    </row>
    <row r="49" spans="2:10" ht="12.75" customHeight="1" x14ac:dyDescent="0.2">
      <c r="B49" s="90"/>
      <c r="C49" s="90"/>
      <c r="D49" s="20">
        <v>6538</v>
      </c>
      <c r="E49" s="3">
        <v>84.8</v>
      </c>
      <c r="F49" s="3">
        <v>24624</v>
      </c>
      <c r="G49" s="4">
        <v>0.34437946718648471</v>
      </c>
      <c r="H49" s="4">
        <v>-4.5620532813515302E-2</v>
      </c>
      <c r="I49" s="4"/>
      <c r="J49" s="14"/>
    </row>
    <row r="50" spans="2:10" ht="12.75" customHeight="1" x14ac:dyDescent="0.2">
      <c r="B50" s="90"/>
      <c r="C50" s="90"/>
      <c r="D50" s="20">
        <v>5718</v>
      </c>
      <c r="E50" s="3">
        <v>102</v>
      </c>
      <c r="F50" s="3">
        <v>24334</v>
      </c>
      <c r="G50" s="4">
        <v>0.41916659817539242</v>
      </c>
      <c r="H50" s="4">
        <v>2.9166598175392411E-2</v>
      </c>
      <c r="I50" s="4"/>
      <c r="J50" s="14"/>
    </row>
    <row r="51" spans="2:10" ht="12.75" customHeight="1" thickBot="1" x14ac:dyDescent="0.25">
      <c r="B51" s="91"/>
      <c r="C51" s="91"/>
      <c r="D51" s="27">
        <v>6036</v>
      </c>
      <c r="E51" s="5">
        <v>89.9</v>
      </c>
      <c r="F51" s="5">
        <v>24742</v>
      </c>
      <c r="G51" s="6">
        <v>0.36334976962250426</v>
      </c>
      <c r="H51" s="6">
        <v>-2.6650230377495754E-2</v>
      </c>
      <c r="I51" s="6"/>
      <c r="J51" s="28"/>
    </row>
    <row r="52" spans="2:10" ht="12.75" customHeight="1" x14ac:dyDescent="0.2">
      <c r="B52" s="89" t="s">
        <v>11</v>
      </c>
      <c r="C52" s="89" t="s">
        <v>12</v>
      </c>
      <c r="D52" s="19">
        <v>5512</v>
      </c>
      <c r="E52" s="11">
        <v>114</v>
      </c>
      <c r="F52" s="11">
        <v>20137</v>
      </c>
      <c r="G52" s="12">
        <v>0.5661220638625416</v>
      </c>
      <c r="H52" s="12">
        <v>0.17612206386254159</v>
      </c>
      <c r="I52" s="12">
        <v>0.18652169554121897</v>
      </c>
      <c r="J52" s="13">
        <v>1.8419678693463264E-2</v>
      </c>
    </row>
    <row r="53" spans="2:10" ht="12.75" customHeight="1" x14ac:dyDescent="0.2">
      <c r="B53" s="90"/>
      <c r="C53" s="90"/>
      <c r="D53" s="20">
        <v>5396</v>
      </c>
      <c r="E53" s="3">
        <v>116</v>
      </c>
      <c r="F53" s="3">
        <v>19714</v>
      </c>
      <c r="G53" s="4">
        <v>0.58841432484528755</v>
      </c>
      <c r="H53" s="4">
        <v>0.19841432484528754</v>
      </c>
      <c r="I53" s="4"/>
      <c r="J53" s="14"/>
    </row>
    <row r="54" spans="2:10" ht="12.75" customHeight="1" x14ac:dyDescent="0.2">
      <c r="B54" s="90"/>
      <c r="C54" s="90"/>
      <c r="D54" s="20">
        <v>5480</v>
      </c>
      <c r="E54" s="3">
        <v>116</v>
      </c>
      <c r="F54" s="3">
        <v>19484</v>
      </c>
      <c r="G54" s="4">
        <v>0.59536029562718129</v>
      </c>
      <c r="H54" s="4">
        <v>0.20536029562718128</v>
      </c>
      <c r="I54" s="4"/>
      <c r="J54" s="14"/>
    </row>
    <row r="55" spans="2:10" ht="12.75" customHeight="1" thickBot="1" x14ac:dyDescent="0.25">
      <c r="B55" s="90"/>
      <c r="C55" s="91"/>
      <c r="D55" s="21">
        <v>5577</v>
      </c>
      <c r="E55" s="15">
        <v>112</v>
      </c>
      <c r="F55" s="15">
        <v>20137</v>
      </c>
      <c r="G55" s="16">
        <v>0.5561900978298655</v>
      </c>
      <c r="H55" s="16">
        <v>0.16619009782986549</v>
      </c>
      <c r="I55" s="16"/>
      <c r="J55" s="17"/>
    </row>
    <row r="56" spans="2:10" ht="12.75" customHeight="1" x14ac:dyDescent="0.2">
      <c r="B56" s="90"/>
      <c r="C56" s="89" t="s">
        <v>13</v>
      </c>
      <c r="D56" s="19">
        <v>5507</v>
      </c>
      <c r="E56" s="11">
        <v>434</v>
      </c>
      <c r="F56" s="11">
        <v>19484</v>
      </c>
      <c r="G56" s="12">
        <v>2.2274686922603162</v>
      </c>
      <c r="H56" s="12">
        <v>1.8374686922603161</v>
      </c>
      <c r="I56" s="12">
        <v>1.800837012057348</v>
      </c>
      <c r="J56" s="13">
        <v>3.3344201492397918E-2</v>
      </c>
    </row>
    <row r="57" spans="2:10" ht="12.75" customHeight="1" x14ac:dyDescent="0.2">
      <c r="B57" s="90"/>
      <c r="C57" s="90"/>
      <c r="D57" s="20">
        <v>5395</v>
      </c>
      <c r="E57" s="3">
        <v>391</v>
      </c>
      <c r="F57" s="3">
        <v>17946</v>
      </c>
      <c r="G57" s="4">
        <v>2.1787584977153682</v>
      </c>
      <c r="H57" s="4">
        <v>1.7887584977153681</v>
      </c>
      <c r="I57" s="4"/>
      <c r="J57" s="14"/>
    </row>
    <row r="58" spans="2:10" ht="12.75" customHeight="1" x14ac:dyDescent="0.2">
      <c r="B58" s="90"/>
      <c r="C58" s="90"/>
      <c r="D58" s="20">
        <v>5060</v>
      </c>
      <c r="E58" s="3">
        <v>426</v>
      </c>
      <c r="F58" s="3">
        <v>19807</v>
      </c>
      <c r="G58" s="4">
        <v>2.1507547836623413</v>
      </c>
      <c r="H58" s="4">
        <v>1.7607547836623412</v>
      </c>
      <c r="I58" s="4"/>
      <c r="J58" s="14"/>
    </row>
    <row r="59" spans="2:10" ht="12.75" customHeight="1" thickBot="1" x14ac:dyDescent="0.25">
      <c r="B59" s="90"/>
      <c r="C59" s="91"/>
      <c r="D59" s="21">
        <v>5588</v>
      </c>
      <c r="E59" s="15">
        <v>436</v>
      </c>
      <c r="F59" s="15">
        <v>19761</v>
      </c>
      <c r="G59" s="16">
        <v>2.2063660745913669</v>
      </c>
      <c r="H59" s="16">
        <v>1.8163660745913668</v>
      </c>
      <c r="I59" s="16"/>
      <c r="J59" s="17"/>
    </row>
    <row r="60" spans="2:10" ht="12.75" customHeight="1" x14ac:dyDescent="0.2">
      <c r="B60" s="90"/>
      <c r="C60" s="89" t="s">
        <v>14</v>
      </c>
      <c r="D60" s="19">
        <v>5204</v>
      </c>
      <c r="E60" s="11">
        <v>3731</v>
      </c>
      <c r="F60" s="11">
        <v>19901</v>
      </c>
      <c r="G60" s="12">
        <v>18.747801618009145</v>
      </c>
      <c r="H60" s="12">
        <v>18.357801618009145</v>
      </c>
      <c r="I60" s="12">
        <v>18.82211247295605</v>
      </c>
      <c r="J60" s="13">
        <v>0.31289215001801551</v>
      </c>
    </row>
    <row r="61" spans="2:10" ht="12.75" customHeight="1" x14ac:dyDescent="0.2">
      <c r="B61" s="90"/>
      <c r="C61" s="90"/>
      <c r="D61" s="20">
        <v>5291</v>
      </c>
      <c r="E61" s="3">
        <v>3878</v>
      </c>
      <c r="F61" s="3">
        <v>20089</v>
      </c>
      <c r="G61" s="4">
        <v>19.304096769376276</v>
      </c>
      <c r="H61" s="4">
        <v>18.914096769376275</v>
      </c>
      <c r="I61" s="4"/>
      <c r="J61" s="14"/>
    </row>
    <row r="62" spans="2:10" ht="12.75" customHeight="1" x14ac:dyDescent="0.2">
      <c r="B62" s="90"/>
      <c r="C62" s="90"/>
      <c r="D62" s="20">
        <v>5537</v>
      </c>
      <c r="E62" s="3">
        <v>3918</v>
      </c>
      <c r="F62" s="3">
        <v>20184</v>
      </c>
      <c r="G62" s="4">
        <v>19.411414982164089</v>
      </c>
      <c r="H62" s="4">
        <v>19.021414982164089</v>
      </c>
      <c r="I62" s="4"/>
      <c r="J62" s="14"/>
    </row>
    <row r="63" spans="2:10" ht="12.75" customHeight="1" thickBot="1" x14ac:dyDescent="0.25">
      <c r="B63" s="90"/>
      <c r="C63" s="91"/>
      <c r="D63" s="21">
        <v>5286</v>
      </c>
      <c r="E63" s="15">
        <v>3777</v>
      </c>
      <c r="F63" s="15">
        <v>19484</v>
      </c>
      <c r="G63" s="16">
        <v>19.385136522274689</v>
      </c>
      <c r="H63" s="16">
        <v>18.995136522274688</v>
      </c>
      <c r="I63" s="16"/>
      <c r="J63" s="17"/>
    </row>
    <row r="64" spans="2:10" ht="12.75" customHeight="1" x14ac:dyDescent="0.2">
      <c r="B64" s="90"/>
      <c r="C64" s="89" t="s">
        <v>15</v>
      </c>
      <c r="D64" s="19">
        <v>5039</v>
      </c>
      <c r="E64" s="11">
        <v>2665</v>
      </c>
      <c r="F64" s="11">
        <v>19714</v>
      </c>
      <c r="G64" s="12">
        <v>13.518311859592169</v>
      </c>
      <c r="H64" s="12">
        <v>13.128311859592168</v>
      </c>
      <c r="I64" s="12">
        <v>13.061421583326046</v>
      </c>
      <c r="J64" s="13">
        <v>0.33229008720677466</v>
      </c>
    </row>
    <row r="65" spans="2:10" ht="12.75" customHeight="1" x14ac:dyDescent="0.2">
      <c r="B65" s="90"/>
      <c r="C65" s="90"/>
      <c r="D65" s="20">
        <v>5291</v>
      </c>
      <c r="E65" s="3">
        <v>2236</v>
      </c>
      <c r="F65" s="3">
        <v>17246</v>
      </c>
      <c r="G65" s="4">
        <v>12.965325292821525</v>
      </c>
      <c r="H65" s="4">
        <v>12.575325292821525</v>
      </c>
      <c r="I65" s="4"/>
      <c r="J65" s="14"/>
    </row>
    <row r="66" spans="2:10" ht="12.75" customHeight="1" x14ac:dyDescent="0.2">
      <c r="B66" s="90"/>
      <c r="C66" s="90"/>
      <c r="D66" s="20">
        <v>5057</v>
      </c>
      <c r="E66" s="3">
        <v>2650</v>
      </c>
      <c r="F66" s="3">
        <v>19347</v>
      </c>
      <c r="G66" s="4">
        <v>13.697214038352199</v>
      </c>
      <c r="H66" s="4">
        <v>13.307214038352198</v>
      </c>
      <c r="I66" s="4"/>
      <c r="J66" s="14"/>
    </row>
    <row r="67" spans="2:10" ht="12.75" customHeight="1" thickBot="1" x14ac:dyDescent="0.25">
      <c r="B67" s="90"/>
      <c r="C67" s="91"/>
      <c r="D67" s="21">
        <v>5055</v>
      </c>
      <c r="E67" s="15">
        <v>2686</v>
      </c>
      <c r="F67" s="15">
        <v>19714</v>
      </c>
      <c r="G67" s="16">
        <v>13.624835142538297</v>
      </c>
      <c r="H67" s="16">
        <v>13.234835142538296</v>
      </c>
      <c r="I67" s="16"/>
      <c r="J67" s="17"/>
    </row>
    <row r="68" spans="2:10" ht="12.75" customHeight="1" x14ac:dyDescent="0.2">
      <c r="B68" s="90"/>
      <c r="C68" s="89" t="s">
        <v>16</v>
      </c>
      <c r="D68" s="19">
        <v>5591</v>
      </c>
      <c r="E68" s="11">
        <v>4193</v>
      </c>
      <c r="F68" s="11">
        <v>17654</v>
      </c>
      <c r="G68" s="12">
        <v>23.75099127676447</v>
      </c>
      <c r="H68" s="12">
        <v>23.360991276764469</v>
      </c>
      <c r="I68" s="12">
        <v>23.564183707959224</v>
      </c>
      <c r="J68" s="13">
        <v>0.38035424783573768</v>
      </c>
    </row>
    <row r="69" spans="2:10" ht="12.75" customHeight="1" x14ac:dyDescent="0.2">
      <c r="B69" s="90"/>
      <c r="C69" s="90"/>
      <c r="D69" s="20">
        <v>5196</v>
      </c>
      <c r="E69" s="3">
        <v>4731</v>
      </c>
      <c r="F69" s="3">
        <v>20042</v>
      </c>
      <c r="G69" s="4">
        <v>23.605428599940126</v>
      </c>
      <c r="H69" s="4">
        <v>23.215428599940125</v>
      </c>
      <c r="I69" s="4"/>
      <c r="J69" s="14"/>
    </row>
    <row r="70" spans="2:10" ht="12.75" customHeight="1" x14ac:dyDescent="0.2">
      <c r="B70" s="90"/>
      <c r="C70" s="90"/>
      <c r="D70" s="20">
        <v>5021</v>
      </c>
      <c r="E70" s="3">
        <v>4791</v>
      </c>
      <c r="F70" s="3">
        <v>19576</v>
      </c>
      <c r="G70" s="4">
        <v>24.473845525132816</v>
      </c>
      <c r="H70" s="4">
        <v>24.083845525132816</v>
      </c>
      <c r="I70" s="4"/>
      <c r="J70" s="14"/>
    </row>
    <row r="71" spans="2:10" ht="12.75" customHeight="1" thickBot="1" x14ac:dyDescent="0.25">
      <c r="B71" s="90"/>
      <c r="C71" s="91"/>
      <c r="D71" s="21">
        <v>4961</v>
      </c>
      <c r="E71" s="15">
        <v>4751</v>
      </c>
      <c r="F71" s="15">
        <v>19807</v>
      </c>
      <c r="G71" s="16">
        <v>23.986469429999495</v>
      </c>
      <c r="H71" s="16">
        <v>23.596469429999495</v>
      </c>
      <c r="I71" s="16"/>
      <c r="J71" s="17"/>
    </row>
    <row r="72" spans="2:10" ht="12.75" customHeight="1" x14ac:dyDescent="0.2">
      <c r="B72" s="90"/>
      <c r="C72" s="89" t="s">
        <v>17</v>
      </c>
      <c r="D72" s="19">
        <v>5588</v>
      </c>
      <c r="E72" s="11">
        <v>225</v>
      </c>
      <c r="F72" s="11">
        <v>19529</v>
      </c>
      <c r="G72" s="12">
        <v>1.1521327256899996</v>
      </c>
      <c r="H72" s="12">
        <v>0.76213272568999957</v>
      </c>
      <c r="I72" s="12">
        <v>0.78615516811382324</v>
      </c>
      <c r="J72" s="13">
        <v>1.9218669950056957E-2</v>
      </c>
    </row>
    <row r="73" spans="2:10" ht="12.75" customHeight="1" x14ac:dyDescent="0.2">
      <c r="B73" s="90"/>
      <c r="C73" s="90"/>
      <c r="D73" s="20">
        <v>5638</v>
      </c>
      <c r="E73" s="3">
        <v>230</v>
      </c>
      <c r="F73" s="3">
        <v>19668</v>
      </c>
      <c r="G73" s="4">
        <v>1.1694122432377467</v>
      </c>
      <c r="H73" s="4">
        <v>0.77941224323774672</v>
      </c>
      <c r="I73" s="4"/>
      <c r="J73" s="14"/>
    </row>
    <row r="74" spans="2:10" ht="12.75" customHeight="1" x14ac:dyDescent="0.2">
      <c r="B74" s="90"/>
      <c r="C74" s="90"/>
      <c r="D74" s="20">
        <v>5088</v>
      </c>
      <c r="E74" s="3">
        <v>241</v>
      </c>
      <c r="F74" s="3">
        <v>20184</v>
      </c>
      <c r="G74" s="4">
        <v>1.1940150614347997</v>
      </c>
      <c r="H74" s="4">
        <v>0.80401506143479973</v>
      </c>
      <c r="I74" s="4"/>
      <c r="J74" s="14"/>
    </row>
    <row r="75" spans="2:10" ht="12.75" customHeight="1" thickBot="1" x14ac:dyDescent="0.25">
      <c r="B75" s="90"/>
      <c r="C75" s="91"/>
      <c r="D75" s="21">
        <v>4917</v>
      </c>
      <c r="E75" s="15">
        <v>240</v>
      </c>
      <c r="F75" s="15">
        <v>20184</v>
      </c>
      <c r="G75" s="16">
        <v>1.1890606420927468</v>
      </c>
      <c r="H75" s="16">
        <v>0.79906064209274674</v>
      </c>
      <c r="I75" s="16"/>
      <c r="J75" s="17"/>
    </row>
    <row r="76" spans="2:10" ht="12.75" customHeight="1" x14ac:dyDescent="0.2">
      <c r="B76" s="90"/>
      <c r="C76" s="89" t="s">
        <v>18</v>
      </c>
      <c r="D76" s="19">
        <v>5496</v>
      </c>
      <c r="E76" s="11">
        <v>367</v>
      </c>
      <c r="F76" s="11">
        <v>18941</v>
      </c>
      <c r="G76" s="12">
        <v>1.9375956918853281</v>
      </c>
      <c r="H76" s="12">
        <v>1.547595691885328</v>
      </c>
      <c r="I76" s="12">
        <v>1.568902234389721</v>
      </c>
      <c r="J76" s="13">
        <v>2.3112172922502717E-2</v>
      </c>
    </row>
    <row r="77" spans="2:10" ht="12.75" customHeight="1" x14ac:dyDescent="0.2">
      <c r="B77" s="90"/>
      <c r="C77" s="90"/>
      <c r="D77" s="20">
        <v>5554</v>
      </c>
      <c r="E77" s="3">
        <v>374</v>
      </c>
      <c r="F77" s="3">
        <v>18941</v>
      </c>
      <c r="G77" s="4">
        <v>1.9745525579430865</v>
      </c>
      <c r="H77" s="4">
        <v>1.5845525579430864</v>
      </c>
      <c r="I77" s="4"/>
      <c r="J77" s="14"/>
    </row>
    <row r="78" spans="2:10" ht="12.75" customHeight="1" x14ac:dyDescent="0.2">
      <c r="B78" s="90"/>
      <c r="C78" s="90"/>
      <c r="D78" s="20">
        <v>5442</v>
      </c>
      <c r="E78" s="3">
        <v>365</v>
      </c>
      <c r="F78" s="3">
        <v>18808</v>
      </c>
      <c r="G78" s="4">
        <v>1.9406635474266269</v>
      </c>
      <c r="H78" s="4">
        <v>1.5506635474266268</v>
      </c>
      <c r="I78" s="4"/>
      <c r="J78" s="14"/>
    </row>
    <row r="79" spans="2:10" ht="12.75" customHeight="1" thickBot="1" x14ac:dyDescent="0.25">
      <c r="B79" s="90"/>
      <c r="C79" s="91"/>
      <c r="D79" s="21">
        <v>5285</v>
      </c>
      <c r="E79" s="15">
        <v>355</v>
      </c>
      <c r="F79" s="15">
        <v>17904</v>
      </c>
      <c r="G79" s="16">
        <v>1.9827971403038429</v>
      </c>
      <c r="H79" s="16">
        <v>1.5927971403038428</v>
      </c>
      <c r="I79" s="16"/>
      <c r="J79" s="17"/>
    </row>
    <row r="80" spans="2:10" ht="12.75" customHeight="1" x14ac:dyDescent="0.2">
      <c r="B80" s="90"/>
      <c r="C80" s="89" t="s">
        <v>19</v>
      </c>
      <c r="D80" s="19">
        <v>5050</v>
      </c>
      <c r="E80" s="11">
        <v>313</v>
      </c>
      <c r="F80" s="11">
        <v>20666</v>
      </c>
      <c r="G80" s="12">
        <v>1.5145649859672892</v>
      </c>
      <c r="H80" s="12">
        <v>1.124564985967289</v>
      </c>
      <c r="I80" s="12">
        <v>1.1747578544084769</v>
      </c>
      <c r="J80" s="13">
        <v>3.929064882678053E-2</v>
      </c>
    </row>
    <row r="81" spans="2:10" ht="12.75" customHeight="1" x14ac:dyDescent="0.2">
      <c r="B81" s="90"/>
      <c r="C81" s="90"/>
      <c r="D81" s="20">
        <v>5344</v>
      </c>
      <c r="E81" s="3">
        <v>306</v>
      </c>
      <c r="F81" s="3">
        <v>19576</v>
      </c>
      <c r="G81" s="4">
        <v>1.563138536984062</v>
      </c>
      <c r="H81" s="4">
        <v>1.1731385369840619</v>
      </c>
      <c r="I81" s="4"/>
      <c r="J81" s="14"/>
    </row>
    <row r="82" spans="2:10" ht="12.75" customHeight="1" x14ac:dyDescent="0.2">
      <c r="B82" s="90"/>
      <c r="C82" s="90"/>
      <c r="D82" s="20">
        <v>4965</v>
      </c>
      <c r="E82" s="3">
        <v>313</v>
      </c>
      <c r="F82" s="3">
        <v>19438</v>
      </c>
      <c r="G82" s="4">
        <v>1.610247967897932</v>
      </c>
      <c r="H82" s="4">
        <v>1.2202479678979321</v>
      </c>
      <c r="I82" s="4"/>
      <c r="J82" s="14"/>
    </row>
    <row r="83" spans="2:10" ht="12.75" customHeight="1" thickBot="1" x14ac:dyDescent="0.25">
      <c r="B83" s="90"/>
      <c r="C83" s="91"/>
      <c r="D83" s="21">
        <v>5511</v>
      </c>
      <c r="E83" s="15">
        <v>309</v>
      </c>
      <c r="F83" s="15">
        <v>19668</v>
      </c>
      <c r="G83" s="16">
        <v>1.5710799267846247</v>
      </c>
      <c r="H83" s="16">
        <v>1.1810799267846246</v>
      </c>
      <c r="I83" s="16"/>
      <c r="J83" s="17"/>
    </row>
    <row r="84" spans="2:10" ht="12.75" customHeight="1" x14ac:dyDescent="0.2">
      <c r="B84" s="90"/>
      <c r="C84" s="89" t="s">
        <v>20</v>
      </c>
      <c r="D84" s="19">
        <v>5308</v>
      </c>
      <c r="E84" s="11">
        <v>138</v>
      </c>
      <c r="F84" s="11">
        <v>19392</v>
      </c>
      <c r="G84" s="12">
        <v>0.71163366336633671</v>
      </c>
      <c r="H84" s="12">
        <v>0.3216336633663367</v>
      </c>
      <c r="I84" s="12">
        <v>0.30435808458974412</v>
      </c>
      <c r="J84" s="13">
        <v>4.6747013082004983E-2</v>
      </c>
    </row>
    <row r="85" spans="2:10" ht="12.75" customHeight="1" x14ac:dyDescent="0.2">
      <c r="B85" s="90"/>
      <c r="C85" s="90"/>
      <c r="D85" s="20">
        <v>5327</v>
      </c>
      <c r="E85" s="3">
        <v>135</v>
      </c>
      <c r="F85" s="3">
        <v>19995</v>
      </c>
      <c r="G85" s="4">
        <v>0.67516879219804948</v>
      </c>
      <c r="H85" s="4">
        <v>0.28516879219804947</v>
      </c>
      <c r="I85" s="4"/>
      <c r="J85" s="14"/>
    </row>
    <row r="86" spans="2:10" ht="12.75" customHeight="1" x14ac:dyDescent="0.2">
      <c r="B86" s="90"/>
      <c r="C86" s="90"/>
      <c r="D86" s="20">
        <v>5061</v>
      </c>
      <c r="E86" s="3">
        <v>144</v>
      </c>
      <c r="F86" s="3">
        <v>19211</v>
      </c>
      <c r="G86" s="4">
        <v>0.74957055853417309</v>
      </c>
      <c r="H86" s="4">
        <v>0.35957055853417308</v>
      </c>
      <c r="I86" s="4"/>
      <c r="J86" s="14"/>
    </row>
    <row r="87" spans="2:10" ht="12.75" customHeight="1" thickBot="1" x14ac:dyDescent="0.25">
      <c r="B87" s="90"/>
      <c r="C87" s="91"/>
      <c r="D87" s="21">
        <v>6032</v>
      </c>
      <c r="E87" s="15">
        <v>122</v>
      </c>
      <c r="F87" s="15">
        <v>19031</v>
      </c>
      <c r="G87" s="16">
        <v>0.64105932426041723</v>
      </c>
      <c r="H87" s="16">
        <v>0.25105932426041722</v>
      </c>
      <c r="I87" s="16"/>
      <c r="J87" s="17"/>
    </row>
    <row r="88" spans="2:10" ht="12.75" customHeight="1" x14ac:dyDescent="0.2">
      <c r="B88" s="90"/>
      <c r="C88" s="89" t="s">
        <v>21</v>
      </c>
      <c r="D88" s="19">
        <v>5447</v>
      </c>
      <c r="E88" s="11">
        <v>123</v>
      </c>
      <c r="F88" s="11">
        <v>20042</v>
      </c>
      <c r="G88" s="12">
        <v>0.61371120646642052</v>
      </c>
      <c r="H88" s="12">
        <v>0.22371120646642051</v>
      </c>
      <c r="I88" s="12">
        <v>0.24335469377801008</v>
      </c>
      <c r="J88" s="13">
        <v>2.7350369758208856E-2</v>
      </c>
    </row>
    <row r="89" spans="2:10" ht="12.75" customHeight="1" x14ac:dyDescent="0.2">
      <c r="B89" s="90"/>
      <c r="C89" s="90"/>
      <c r="D89" s="20">
        <v>5591</v>
      </c>
      <c r="E89" s="3">
        <v>126</v>
      </c>
      <c r="F89" s="3">
        <v>19576</v>
      </c>
      <c r="G89" s="4">
        <v>0.64364527993461385</v>
      </c>
      <c r="H89" s="4">
        <v>0.25364527993461383</v>
      </c>
      <c r="I89" s="4"/>
      <c r="J89" s="14"/>
    </row>
    <row r="90" spans="2:10" ht="12.75" customHeight="1" x14ac:dyDescent="0.2">
      <c r="B90" s="90"/>
      <c r="C90" s="90"/>
      <c r="D90" s="20">
        <v>5230</v>
      </c>
      <c r="E90" s="3">
        <v>135</v>
      </c>
      <c r="F90" s="3">
        <v>20232</v>
      </c>
      <c r="G90" s="4">
        <v>0.66725978647686834</v>
      </c>
      <c r="H90" s="4">
        <v>0.27725978647686833</v>
      </c>
      <c r="I90" s="4"/>
      <c r="J90" s="14"/>
    </row>
    <row r="91" spans="2:10" ht="12.75" customHeight="1" thickBot="1" x14ac:dyDescent="0.25">
      <c r="B91" s="90"/>
      <c r="C91" s="91"/>
      <c r="D91" s="21">
        <v>5821</v>
      </c>
      <c r="E91" s="15">
        <v>109</v>
      </c>
      <c r="F91" s="15">
        <v>17904</v>
      </c>
      <c r="G91" s="16">
        <v>0.60880250223413768</v>
      </c>
      <c r="H91" s="16">
        <v>0.21880250223413766</v>
      </c>
      <c r="I91" s="16"/>
      <c r="J91" s="17"/>
    </row>
    <row r="92" spans="2:10" ht="12.75" customHeight="1" x14ac:dyDescent="0.2">
      <c r="B92" s="90"/>
      <c r="C92" s="89" t="s">
        <v>22</v>
      </c>
      <c r="D92" s="19">
        <v>5198</v>
      </c>
      <c r="E92" s="11">
        <v>125</v>
      </c>
      <c r="F92" s="11">
        <v>19438</v>
      </c>
      <c r="G92" s="12">
        <v>0.64307027471962142</v>
      </c>
      <c r="H92" s="12">
        <v>0.2530702747196214</v>
      </c>
      <c r="I92" s="12">
        <v>0.25637228399770495</v>
      </c>
      <c r="J92" s="13">
        <v>2.9387990122209141E-2</v>
      </c>
    </row>
    <row r="93" spans="2:10" ht="12.75" customHeight="1" x14ac:dyDescent="0.2">
      <c r="B93" s="90"/>
      <c r="C93" s="90"/>
      <c r="D93" s="20">
        <v>5306</v>
      </c>
      <c r="E93" s="3">
        <v>127</v>
      </c>
      <c r="F93" s="3">
        <v>18720</v>
      </c>
      <c r="G93" s="4">
        <v>0.67841880341880345</v>
      </c>
      <c r="H93" s="4">
        <v>0.28841880341880344</v>
      </c>
      <c r="I93" s="4"/>
      <c r="J93" s="14"/>
    </row>
    <row r="94" spans="2:10" ht="12.75" customHeight="1" x14ac:dyDescent="0.2">
      <c r="B94" s="90"/>
      <c r="C94" s="90"/>
      <c r="D94" s="20">
        <v>5450</v>
      </c>
      <c r="E94" s="3">
        <v>116</v>
      </c>
      <c r="F94" s="3">
        <v>19075</v>
      </c>
      <c r="G94" s="4">
        <v>0.60812581913499342</v>
      </c>
      <c r="H94" s="4">
        <v>0.2181258191349934</v>
      </c>
      <c r="I94" s="4"/>
      <c r="J94" s="14"/>
    </row>
    <row r="95" spans="2:10" ht="12.75" customHeight="1" thickBot="1" x14ac:dyDescent="0.25">
      <c r="B95" s="90"/>
      <c r="C95" s="91"/>
      <c r="D95" s="21">
        <v>5183</v>
      </c>
      <c r="E95" s="15">
        <v>126</v>
      </c>
      <c r="F95" s="15">
        <v>19211</v>
      </c>
      <c r="G95" s="16">
        <v>0.65587423871740158</v>
      </c>
      <c r="H95" s="16">
        <v>0.26587423871740157</v>
      </c>
      <c r="I95" s="16"/>
      <c r="J95" s="17"/>
    </row>
    <row r="96" spans="2:10" ht="12.75" customHeight="1" x14ac:dyDescent="0.2">
      <c r="B96" s="90"/>
      <c r="C96" s="89" t="s">
        <v>23</v>
      </c>
      <c r="D96" s="19">
        <v>5307</v>
      </c>
      <c r="E96" s="11">
        <v>117</v>
      </c>
      <c r="F96" s="11">
        <v>19484</v>
      </c>
      <c r="G96" s="12">
        <v>0.60049271196879495</v>
      </c>
      <c r="H96" s="12">
        <v>0.21049271196879493</v>
      </c>
      <c r="I96" s="12">
        <v>0.22851103801016426</v>
      </c>
      <c r="J96" s="13">
        <v>2.838881171568915E-2</v>
      </c>
    </row>
    <row r="97" spans="2:10" ht="12.75" customHeight="1" x14ac:dyDescent="0.2">
      <c r="B97" s="90"/>
      <c r="C97" s="90"/>
      <c r="D97" s="20">
        <v>5517</v>
      </c>
      <c r="E97" s="3">
        <v>111</v>
      </c>
      <c r="F97" s="3">
        <v>18853</v>
      </c>
      <c r="G97" s="4">
        <v>0.58876571367952046</v>
      </c>
      <c r="H97" s="4">
        <v>0.19876571367952045</v>
      </c>
      <c r="I97" s="4"/>
      <c r="J97" s="14"/>
    </row>
    <row r="98" spans="2:10" ht="12.75" customHeight="1" x14ac:dyDescent="0.2">
      <c r="B98" s="90"/>
      <c r="C98" s="90"/>
      <c r="D98" s="20">
        <v>5158</v>
      </c>
      <c r="E98" s="3">
        <v>129</v>
      </c>
      <c r="F98" s="3">
        <v>19901</v>
      </c>
      <c r="G98" s="4">
        <v>0.64820863273202345</v>
      </c>
      <c r="H98" s="4">
        <v>0.25820863273202344</v>
      </c>
      <c r="I98" s="4"/>
      <c r="J98" s="14"/>
    </row>
    <row r="99" spans="2:10" ht="12.75" customHeight="1" thickBot="1" x14ac:dyDescent="0.25">
      <c r="B99" s="91"/>
      <c r="C99" s="91"/>
      <c r="D99" s="21">
        <v>5381</v>
      </c>
      <c r="E99" s="15">
        <v>122</v>
      </c>
      <c r="F99" s="15">
        <v>19165</v>
      </c>
      <c r="G99" s="16">
        <v>0.63657709366031823</v>
      </c>
      <c r="H99" s="16">
        <v>0.24657709366031821</v>
      </c>
      <c r="I99" s="16"/>
      <c r="J99" s="17"/>
    </row>
    <row r="101" spans="2:10" ht="14.25" x14ac:dyDescent="0.2">
      <c r="B101" s="31" t="s">
        <v>24</v>
      </c>
    </row>
    <row r="102" spans="2:10" x14ac:dyDescent="0.2">
      <c r="B102" s="128" t="s">
        <v>74</v>
      </c>
      <c r="C102" s="126" t="s">
        <v>98</v>
      </c>
      <c r="D102" s="127"/>
      <c r="E102" s="127"/>
    </row>
  </sheetData>
  <mergeCells count="26">
    <mergeCell ref="C68:C71"/>
    <mergeCell ref="C16:C19"/>
    <mergeCell ref="C64:C67"/>
    <mergeCell ref="C12:C15"/>
    <mergeCell ref="C40:C43"/>
    <mergeCell ref="C4:C7"/>
    <mergeCell ref="C8:C11"/>
    <mergeCell ref="C24:C27"/>
    <mergeCell ref="C60:C63"/>
    <mergeCell ref="C20:C23"/>
    <mergeCell ref="B4:B51"/>
    <mergeCell ref="B52:B99"/>
    <mergeCell ref="C96:C99"/>
    <mergeCell ref="C28:C31"/>
    <mergeCell ref="C76:C79"/>
    <mergeCell ref="C84:C87"/>
    <mergeCell ref="C88:C91"/>
    <mergeCell ref="C92:C95"/>
    <mergeCell ref="C56:C59"/>
    <mergeCell ref="C72:C75"/>
    <mergeCell ref="C80:C83"/>
    <mergeCell ref="C44:C47"/>
    <mergeCell ref="C48:C51"/>
    <mergeCell ref="C52:C55"/>
    <mergeCell ref="C32:C35"/>
    <mergeCell ref="C36:C39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72"/>
  <sheetViews>
    <sheetView topLeftCell="A61" zoomScaleNormal="100" workbookViewId="0">
      <selection activeCell="AC23" sqref="AC23"/>
    </sheetView>
  </sheetViews>
  <sheetFormatPr defaultRowHeight="12.75" x14ac:dyDescent="0.25"/>
  <cols>
    <col min="1" max="1" width="9.140625" style="33"/>
    <col min="2" max="2" width="7" style="33" bestFit="1" customWidth="1"/>
    <col min="3" max="3" width="9.7109375" style="33" bestFit="1" customWidth="1"/>
    <col min="4" max="4" width="3.5703125" style="33" bestFit="1" customWidth="1"/>
    <col min="5" max="5" width="8.42578125" style="33" bestFit="1" customWidth="1"/>
    <col min="6" max="6" width="6.28515625" style="33" bestFit="1" customWidth="1"/>
    <col min="7" max="8" width="6.5703125" style="33" bestFit="1" customWidth="1"/>
    <col min="9" max="9" width="9.140625" style="33" bestFit="1" customWidth="1"/>
    <col min="10" max="10" width="5.5703125" style="33" bestFit="1" customWidth="1"/>
    <col min="11" max="11" width="5.5703125" style="33" customWidth="1"/>
    <col min="12" max="12" width="4.7109375" style="33" bestFit="1" customWidth="1"/>
    <col min="13" max="13" width="4.5703125" style="33" bestFit="1" customWidth="1"/>
    <col min="14" max="14" width="1.7109375" style="33" customWidth="1"/>
    <col min="15" max="15" width="7.140625" style="33" bestFit="1" customWidth="1"/>
    <col min="16" max="16" width="9.7109375" style="33" bestFit="1" customWidth="1"/>
    <col min="17" max="17" width="3.5703125" style="33" bestFit="1" customWidth="1"/>
    <col min="18" max="18" width="9.5703125" style="33" bestFit="1" customWidth="1"/>
    <col min="19" max="19" width="6.28515625" style="33" bestFit="1" customWidth="1"/>
    <col min="20" max="21" width="6.5703125" style="33" bestFit="1" customWidth="1"/>
    <col min="22" max="22" width="9.140625" style="33"/>
    <col min="23" max="24" width="5.5703125" style="33" bestFit="1" customWidth="1"/>
    <col min="25" max="26" width="4.5703125" style="33" bestFit="1" customWidth="1"/>
    <col min="27" max="27" width="1.7109375" style="33" customWidth="1"/>
    <col min="28" max="249" width="9.140625" style="33"/>
    <col min="250" max="250" width="5.5703125" style="33" bestFit="1" customWidth="1"/>
    <col min="251" max="251" width="3.28515625" style="33" bestFit="1" customWidth="1"/>
    <col min="252" max="252" width="7" style="33" bestFit="1" customWidth="1"/>
    <col min="253" max="253" width="5" style="33" bestFit="1" customWidth="1"/>
    <col min="254" max="254" width="9.7109375" style="33" bestFit="1" customWidth="1"/>
    <col min="255" max="255" width="3.5703125" style="33" bestFit="1" customWidth="1"/>
    <col min="256" max="256" width="8.42578125" style="33" bestFit="1" customWidth="1"/>
    <col min="257" max="257" width="6.28515625" style="33" bestFit="1" customWidth="1"/>
    <col min="258" max="259" width="6.5703125" style="33" bestFit="1" customWidth="1"/>
    <col min="260" max="260" width="9.140625" style="33" bestFit="1" customWidth="1"/>
    <col min="261" max="261" width="5.5703125" style="33" bestFit="1" customWidth="1"/>
    <col min="262" max="262" width="5.5703125" style="33" customWidth="1"/>
    <col min="263" max="263" width="4.7109375" style="33" bestFit="1" customWidth="1"/>
    <col min="264" max="264" width="4.5703125" style="33" bestFit="1" customWidth="1"/>
    <col min="265" max="265" width="1.7109375" style="33" customWidth="1"/>
    <col min="266" max="266" width="5.5703125" style="33" bestFit="1" customWidth="1"/>
    <col min="267" max="267" width="3.28515625" style="33" bestFit="1" customWidth="1"/>
    <col min="268" max="268" width="7.140625" style="33" bestFit="1" customWidth="1"/>
    <col min="269" max="269" width="5" style="33" bestFit="1" customWidth="1"/>
    <col min="270" max="270" width="9.7109375" style="33" bestFit="1" customWidth="1"/>
    <col min="271" max="271" width="3.5703125" style="33" bestFit="1" customWidth="1"/>
    <col min="272" max="272" width="9.5703125" style="33" bestFit="1" customWidth="1"/>
    <col min="273" max="273" width="6.28515625" style="33" bestFit="1" customWidth="1"/>
    <col min="274" max="275" width="6.5703125" style="33" bestFit="1" customWidth="1"/>
    <col min="276" max="276" width="9.140625" style="33"/>
    <col min="277" max="278" width="5.5703125" style="33" bestFit="1" customWidth="1"/>
    <col min="279" max="279" width="12.28515625" style="33" bestFit="1" customWidth="1"/>
    <col min="280" max="280" width="4.5703125" style="33" bestFit="1" customWidth="1"/>
    <col min="281" max="281" width="1.7109375" style="33" customWidth="1"/>
    <col min="282" max="282" width="7" style="33" bestFit="1" customWidth="1"/>
    <col min="283" max="283" width="4.5703125" style="33" bestFit="1" customWidth="1"/>
    <col min="284" max="505" width="9.140625" style="33"/>
    <col min="506" max="506" width="5.5703125" style="33" bestFit="1" customWidth="1"/>
    <col min="507" max="507" width="3.28515625" style="33" bestFit="1" customWidth="1"/>
    <col min="508" max="508" width="7" style="33" bestFit="1" customWidth="1"/>
    <col min="509" max="509" width="5" style="33" bestFit="1" customWidth="1"/>
    <col min="510" max="510" width="9.7109375" style="33" bestFit="1" customWidth="1"/>
    <col min="511" max="511" width="3.5703125" style="33" bestFit="1" customWidth="1"/>
    <col min="512" max="512" width="8.42578125" style="33" bestFit="1" customWidth="1"/>
    <col min="513" max="513" width="6.28515625" style="33" bestFit="1" customWidth="1"/>
    <col min="514" max="515" width="6.5703125" style="33" bestFit="1" customWidth="1"/>
    <col min="516" max="516" width="9.140625" style="33" bestFit="1" customWidth="1"/>
    <col min="517" max="517" width="5.5703125" style="33" bestFit="1" customWidth="1"/>
    <col min="518" max="518" width="5.5703125" style="33" customWidth="1"/>
    <col min="519" max="519" width="4.7109375" style="33" bestFit="1" customWidth="1"/>
    <col min="520" max="520" width="4.5703125" style="33" bestFit="1" customWidth="1"/>
    <col min="521" max="521" width="1.7109375" style="33" customWidth="1"/>
    <col min="522" max="522" width="5.5703125" style="33" bestFit="1" customWidth="1"/>
    <col min="523" max="523" width="3.28515625" style="33" bestFit="1" customWidth="1"/>
    <col min="524" max="524" width="7.140625" style="33" bestFit="1" customWidth="1"/>
    <col min="525" max="525" width="5" style="33" bestFit="1" customWidth="1"/>
    <col min="526" max="526" width="9.7109375" style="33" bestFit="1" customWidth="1"/>
    <col min="527" max="527" width="3.5703125" style="33" bestFit="1" customWidth="1"/>
    <col min="528" max="528" width="9.5703125" style="33" bestFit="1" customWidth="1"/>
    <col min="529" max="529" width="6.28515625" style="33" bestFit="1" customWidth="1"/>
    <col min="530" max="531" width="6.5703125" style="33" bestFit="1" customWidth="1"/>
    <col min="532" max="532" width="9.140625" style="33"/>
    <col min="533" max="534" width="5.5703125" style="33" bestFit="1" customWidth="1"/>
    <col min="535" max="535" width="12.28515625" style="33" bestFit="1" customWidth="1"/>
    <col min="536" max="536" width="4.5703125" style="33" bestFit="1" customWidth="1"/>
    <col min="537" max="537" width="1.7109375" style="33" customWidth="1"/>
    <col min="538" max="538" width="7" style="33" bestFit="1" customWidth="1"/>
    <col min="539" max="539" width="4.5703125" style="33" bestFit="1" customWidth="1"/>
    <col min="540" max="761" width="9.140625" style="33"/>
    <col min="762" max="762" width="5.5703125" style="33" bestFit="1" customWidth="1"/>
    <col min="763" max="763" width="3.28515625" style="33" bestFit="1" customWidth="1"/>
    <col min="764" max="764" width="7" style="33" bestFit="1" customWidth="1"/>
    <col min="765" max="765" width="5" style="33" bestFit="1" customWidth="1"/>
    <col min="766" max="766" width="9.7109375" style="33" bestFit="1" customWidth="1"/>
    <col min="767" max="767" width="3.5703125" style="33" bestFit="1" customWidth="1"/>
    <col min="768" max="768" width="8.42578125" style="33" bestFit="1" customWidth="1"/>
    <col min="769" max="769" width="6.28515625" style="33" bestFit="1" customWidth="1"/>
    <col min="770" max="771" width="6.5703125" style="33" bestFit="1" customWidth="1"/>
    <col min="772" max="772" width="9.140625" style="33" bestFit="1" customWidth="1"/>
    <col min="773" max="773" width="5.5703125" style="33" bestFit="1" customWidth="1"/>
    <col min="774" max="774" width="5.5703125" style="33" customWidth="1"/>
    <col min="775" max="775" width="4.7109375" style="33" bestFit="1" customWidth="1"/>
    <col min="776" max="776" width="4.5703125" style="33" bestFit="1" customWidth="1"/>
    <col min="777" max="777" width="1.7109375" style="33" customWidth="1"/>
    <col min="778" max="778" width="5.5703125" style="33" bestFit="1" customWidth="1"/>
    <col min="779" max="779" width="3.28515625" style="33" bestFit="1" customWidth="1"/>
    <col min="780" max="780" width="7.140625" style="33" bestFit="1" customWidth="1"/>
    <col min="781" max="781" width="5" style="33" bestFit="1" customWidth="1"/>
    <col min="782" max="782" width="9.7109375" style="33" bestFit="1" customWidth="1"/>
    <col min="783" max="783" width="3.5703125" style="33" bestFit="1" customWidth="1"/>
    <col min="784" max="784" width="9.5703125" style="33" bestFit="1" customWidth="1"/>
    <col min="785" max="785" width="6.28515625" style="33" bestFit="1" customWidth="1"/>
    <col min="786" max="787" width="6.5703125" style="33" bestFit="1" customWidth="1"/>
    <col min="788" max="788" width="9.140625" style="33"/>
    <col min="789" max="790" width="5.5703125" style="33" bestFit="1" customWidth="1"/>
    <col min="791" max="791" width="12.28515625" style="33" bestFit="1" customWidth="1"/>
    <col min="792" max="792" width="4.5703125" style="33" bestFit="1" customWidth="1"/>
    <col min="793" max="793" width="1.7109375" style="33" customWidth="1"/>
    <col min="794" max="794" width="7" style="33" bestFit="1" customWidth="1"/>
    <col min="795" max="795" width="4.5703125" style="33" bestFit="1" customWidth="1"/>
    <col min="796" max="1017" width="9.140625" style="33"/>
    <col min="1018" max="1018" width="5.5703125" style="33" bestFit="1" customWidth="1"/>
    <col min="1019" max="1019" width="3.28515625" style="33" bestFit="1" customWidth="1"/>
    <col min="1020" max="1020" width="7" style="33" bestFit="1" customWidth="1"/>
    <col min="1021" max="1021" width="5" style="33" bestFit="1" customWidth="1"/>
    <col min="1022" max="1022" width="9.7109375" style="33" bestFit="1" customWidth="1"/>
    <col min="1023" max="1023" width="3.5703125" style="33" bestFit="1" customWidth="1"/>
    <col min="1024" max="1024" width="8.42578125" style="33" bestFit="1" customWidth="1"/>
    <col min="1025" max="1025" width="6.28515625" style="33" bestFit="1" customWidth="1"/>
    <col min="1026" max="1027" width="6.5703125" style="33" bestFit="1" customWidth="1"/>
    <col min="1028" max="1028" width="9.140625" style="33" bestFit="1" customWidth="1"/>
    <col min="1029" max="1029" width="5.5703125" style="33" bestFit="1" customWidth="1"/>
    <col min="1030" max="1030" width="5.5703125" style="33" customWidth="1"/>
    <col min="1031" max="1031" width="4.7109375" style="33" bestFit="1" customWidth="1"/>
    <col min="1032" max="1032" width="4.5703125" style="33" bestFit="1" customWidth="1"/>
    <col min="1033" max="1033" width="1.7109375" style="33" customWidth="1"/>
    <col min="1034" max="1034" width="5.5703125" style="33" bestFit="1" customWidth="1"/>
    <col min="1035" max="1035" width="3.28515625" style="33" bestFit="1" customWidth="1"/>
    <col min="1036" max="1036" width="7.140625" style="33" bestFit="1" customWidth="1"/>
    <col min="1037" max="1037" width="5" style="33" bestFit="1" customWidth="1"/>
    <col min="1038" max="1038" width="9.7109375" style="33" bestFit="1" customWidth="1"/>
    <col min="1039" max="1039" width="3.5703125" style="33" bestFit="1" customWidth="1"/>
    <col min="1040" max="1040" width="9.5703125" style="33" bestFit="1" customWidth="1"/>
    <col min="1041" max="1041" width="6.28515625" style="33" bestFit="1" customWidth="1"/>
    <col min="1042" max="1043" width="6.5703125" style="33" bestFit="1" customWidth="1"/>
    <col min="1044" max="1044" width="9.140625" style="33"/>
    <col min="1045" max="1046" width="5.5703125" style="33" bestFit="1" customWidth="1"/>
    <col min="1047" max="1047" width="12.28515625" style="33" bestFit="1" customWidth="1"/>
    <col min="1048" max="1048" width="4.5703125" style="33" bestFit="1" customWidth="1"/>
    <col min="1049" max="1049" width="1.7109375" style="33" customWidth="1"/>
    <col min="1050" max="1050" width="7" style="33" bestFit="1" customWidth="1"/>
    <col min="1051" max="1051" width="4.5703125" style="33" bestFit="1" customWidth="1"/>
    <col min="1052" max="1273" width="9.140625" style="33"/>
    <col min="1274" max="1274" width="5.5703125" style="33" bestFit="1" customWidth="1"/>
    <col min="1275" max="1275" width="3.28515625" style="33" bestFit="1" customWidth="1"/>
    <col min="1276" max="1276" width="7" style="33" bestFit="1" customWidth="1"/>
    <col min="1277" max="1277" width="5" style="33" bestFit="1" customWidth="1"/>
    <col min="1278" max="1278" width="9.7109375" style="33" bestFit="1" customWidth="1"/>
    <col min="1279" max="1279" width="3.5703125" style="33" bestFit="1" customWidth="1"/>
    <col min="1280" max="1280" width="8.42578125" style="33" bestFit="1" customWidth="1"/>
    <col min="1281" max="1281" width="6.28515625" style="33" bestFit="1" customWidth="1"/>
    <col min="1282" max="1283" width="6.5703125" style="33" bestFit="1" customWidth="1"/>
    <col min="1284" max="1284" width="9.140625" style="33" bestFit="1" customWidth="1"/>
    <col min="1285" max="1285" width="5.5703125" style="33" bestFit="1" customWidth="1"/>
    <col min="1286" max="1286" width="5.5703125" style="33" customWidth="1"/>
    <col min="1287" max="1287" width="4.7109375" style="33" bestFit="1" customWidth="1"/>
    <col min="1288" max="1288" width="4.5703125" style="33" bestFit="1" customWidth="1"/>
    <col min="1289" max="1289" width="1.7109375" style="33" customWidth="1"/>
    <col min="1290" max="1290" width="5.5703125" style="33" bestFit="1" customWidth="1"/>
    <col min="1291" max="1291" width="3.28515625" style="33" bestFit="1" customWidth="1"/>
    <col min="1292" max="1292" width="7.140625" style="33" bestFit="1" customWidth="1"/>
    <col min="1293" max="1293" width="5" style="33" bestFit="1" customWidth="1"/>
    <col min="1294" max="1294" width="9.7109375" style="33" bestFit="1" customWidth="1"/>
    <col min="1295" max="1295" width="3.5703125" style="33" bestFit="1" customWidth="1"/>
    <col min="1296" max="1296" width="9.5703125" style="33" bestFit="1" customWidth="1"/>
    <col min="1297" max="1297" width="6.28515625" style="33" bestFit="1" customWidth="1"/>
    <col min="1298" max="1299" width="6.5703125" style="33" bestFit="1" customWidth="1"/>
    <col min="1300" max="1300" width="9.140625" style="33"/>
    <col min="1301" max="1302" width="5.5703125" style="33" bestFit="1" customWidth="1"/>
    <col min="1303" max="1303" width="12.28515625" style="33" bestFit="1" customWidth="1"/>
    <col min="1304" max="1304" width="4.5703125" style="33" bestFit="1" customWidth="1"/>
    <col min="1305" max="1305" width="1.7109375" style="33" customWidth="1"/>
    <col min="1306" max="1306" width="7" style="33" bestFit="1" customWidth="1"/>
    <col min="1307" max="1307" width="4.5703125" style="33" bestFit="1" customWidth="1"/>
    <col min="1308" max="1529" width="9.140625" style="33"/>
    <col min="1530" max="1530" width="5.5703125" style="33" bestFit="1" customWidth="1"/>
    <col min="1531" max="1531" width="3.28515625" style="33" bestFit="1" customWidth="1"/>
    <col min="1532" max="1532" width="7" style="33" bestFit="1" customWidth="1"/>
    <col min="1533" max="1533" width="5" style="33" bestFit="1" customWidth="1"/>
    <col min="1534" max="1534" width="9.7109375" style="33" bestFit="1" customWidth="1"/>
    <col min="1535" max="1535" width="3.5703125" style="33" bestFit="1" customWidth="1"/>
    <col min="1536" max="1536" width="8.42578125" style="33" bestFit="1" customWidth="1"/>
    <col min="1537" max="1537" width="6.28515625" style="33" bestFit="1" customWidth="1"/>
    <col min="1538" max="1539" width="6.5703125" style="33" bestFit="1" customWidth="1"/>
    <col min="1540" max="1540" width="9.140625" style="33" bestFit="1" customWidth="1"/>
    <col min="1541" max="1541" width="5.5703125" style="33" bestFit="1" customWidth="1"/>
    <col min="1542" max="1542" width="5.5703125" style="33" customWidth="1"/>
    <col min="1543" max="1543" width="4.7109375" style="33" bestFit="1" customWidth="1"/>
    <col min="1544" max="1544" width="4.5703125" style="33" bestFit="1" customWidth="1"/>
    <col min="1545" max="1545" width="1.7109375" style="33" customWidth="1"/>
    <col min="1546" max="1546" width="5.5703125" style="33" bestFit="1" customWidth="1"/>
    <col min="1547" max="1547" width="3.28515625" style="33" bestFit="1" customWidth="1"/>
    <col min="1548" max="1548" width="7.140625" style="33" bestFit="1" customWidth="1"/>
    <col min="1549" max="1549" width="5" style="33" bestFit="1" customWidth="1"/>
    <col min="1550" max="1550" width="9.7109375" style="33" bestFit="1" customWidth="1"/>
    <col min="1551" max="1551" width="3.5703125" style="33" bestFit="1" customWidth="1"/>
    <col min="1552" max="1552" width="9.5703125" style="33" bestFit="1" customWidth="1"/>
    <col min="1553" max="1553" width="6.28515625" style="33" bestFit="1" customWidth="1"/>
    <col min="1554" max="1555" width="6.5703125" style="33" bestFit="1" customWidth="1"/>
    <col min="1556" max="1556" width="9.140625" style="33"/>
    <col min="1557" max="1558" width="5.5703125" style="33" bestFit="1" customWidth="1"/>
    <col min="1559" max="1559" width="12.28515625" style="33" bestFit="1" customWidth="1"/>
    <col min="1560" max="1560" width="4.5703125" style="33" bestFit="1" customWidth="1"/>
    <col min="1561" max="1561" width="1.7109375" style="33" customWidth="1"/>
    <col min="1562" max="1562" width="7" style="33" bestFit="1" customWidth="1"/>
    <col min="1563" max="1563" width="4.5703125" style="33" bestFit="1" customWidth="1"/>
    <col min="1564" max="1785" width="9.140625" style="33"/>
    <col min="1786" max="1786" width="5.5703125" style="33" bestFit="1" customWidth="1"/>
    <col min="1787" max="1787" width="3.28515625" style="33" bestFit="1" customWidth="1"/>
    <col min="1788" max="1788" width="7" style="33" bestFit="1" customWidth="1"/>
    <col min="1789" max="1789" width="5" style="33" bestFit="1" customWidth="1"/>
    <col min="1790" max="1790" width="9.7109375" style="33" bestFit="1" customWidth="1"/>
    <col min="1791" max="1791" width="3.5703125" style="33" bestFit="1" customWidth="1"/>
    <col min="1792" max="1792" width="8.42578125" style="33" bestFit="1" customWidth="1"/>
    <col min="1793" max="1793" width="6.28515625" style="33" bestFit="1" customWidth="1"/>
    <col min="1794" max="1795" width="6.5703125" style="33" bestFit="1" customWidth="1"/>
    <col min="1796" max="1796" width="9.140625" style="33" bestFit="1" customWidth="1"/>
    <col min="1797" max="1797" width="5.5703125" style="33" bestFit="1" customWidth="1"/>
    <col min="1798" max="1798" width="5.5703125" style="33" customWidth="1"/>
    <col min="1799" max="1799" width="4.7109375" style="33" bestFit="1" customWidth="1"/>
    <col min="1800" max="1800" width="4.5703125" style="33" bestFit="1" customWidth="1"/>
    <col min="1801" max="1801" width="1.7109375" style="33" customWidth="1"/>
    <col min="1802" max="1802" width="5.5703125" style="33" bestFit="1" customWidth="1"/>
    <col min="1803" max="1803" width="3.28515625" style="33" bestFit="1" customWidth="1"/>
    <col min="1804" max="1804" width="7.140625" style="33" bestFit="1" customWidth="1"/>
    <col min="1805" max="1805" width="5" style="33" bestFit="1" customWidth="1"/>
    <col min="1806" max="1806" width="9.7109375" style="33" bestFit="1" customWidth="1"/>
    <col min="1807" max="1807" width="3.5703125" style="33" bestFit="1" customWidth="1"/>
    <col min="1808" max="1808" width="9.5703125" style="33" bestFit="1" customWidth="1"/>
    <col min="1809" max="1809" width="6.28515625" style="33" bestFit="1" customWidth="1"/>
    <col min="1810" max="1811" width="6.5703125" style="33" bestFit="1" customWidth="1"/>
    <col min="1812" max="1812" width="9.140625" style="33"/>
    <col min="1813" max="1814" width="5.5703125" style="33" bestFit="1" customWidth="1"/>
    <col min="1815" max="1815" width="12.28515625" style="33" bestFit="1" customWidth="1"/>
    <col min="1816" max="1816" width="4.5703125" style="33" bestFit="1" customWidth="1"/>
    <col min="1817" max="1817" width="1.7109375" style="33" customWidth="1"/>
    <col min="1818" max="1818" width="7" style="33" bestFit="1" customWidth="1"/>
    <col min="1819" max="1819" width="4.5703125" style="33" bestFit="1" customWidth="1"/>
    <col min="1820" max="2041" width="9.140625" style="33"/>
    <col min="2042" max="2042" width="5.5703125" style="33" bestFit="1" customWidth="1"/>
    <col min="2043" max="2043" width="3.28515625" style="33" bestFit="1" customWidth="1"/>
    <col min="2044" max="2044" width="7" style="33" bestFit="1" customWidth="1"/>
    <col min="2045" max="2045" width="5" style="33" bestFit="1" customWidth="1"/>
    <col min="2046" max="2046" width="9.7109375" style="33" bestFit="1" customWidth="1"/>
    <col min="2047" max="2047" width="3.5703125" style="33" bestFit="1" customWidth="1"/>
    <col min="2048" max="2048" width="8.42578125" style="33" bestFit="1" customWidth="1"/>
    <col min="2049" max="2049" width="6.28515625" style="33" bestFit="1" customWidth="1"/>
    <col min="2050" max="2051" width="6.5703125" style="33" bestFit="1" customWidth="1"/>
    <col min="2052" max="2052" width="9.140625" style="33" bestFit="1" customWidth="1"/>
    <col min="2053" max="2053" width="5.5703125" style="33" bestFit="1" customWidth="1"/>
    <col min="2054" max="2054" width="5.5703125" style="33" customWidth="1"/>
    <col min="2055" max="2055" width="4.7109375" style="33" bestFit="1" customWidth="1"/>
    <col min="2056" max="2056" width="4.5703125" style="33" bestFit="1" customWidth="1"/>
    <col min="2057" max="2057" width="1.7109375" style="33" customWidth="1"/>
    <col min="2058" max="2058" width="5.5703125" style="33" bestFit="1" customWidth="1"/>
    <col min="2059" max="2059" width="3.28515625" style="33" bestFit="1" customWidth="1"/>
    <col min="2060" max="2060" width="7.140625" style="33" bestFit="1" customWidth="1"/>
    <col min="2061" max="2061" width="5" style="33" bestFit="1" customWidth="1"/>
    <col min="2062" max="2062" width="9.7109375" style="33" bestFit="1" customWidth="1"/>
    <col min="2063" max="2063" width="3.5703125" style="33" bestFit="1" customWidth="1"/>
    <col min="2064" max="2064" width="9.5703125" style="33" bestFit="1" customWidth="1"/>
    <col min="2065" max="2065" width="6.28515625" style="33" bestFit="1" customWidth="1"/>
    <col min="2066" max="2067" width="6.5703125" style="33" bestFit="1" customWidth="1"/>
    <col min="2068" max="2068" width="9.140625" style="33"/>
    <col min="2069" max="2070" width="5.5703125" style="33" bestFit="1" customWidth="1"/>
    <col min="2071" max="2071" width="12.28515625" style="33" bestFit="1" customWidth="1"/>
    <col min="2072" max="2072" width="4.5703125" style="33" bestFit="1" customWidth="1"/>
    <col min="2073" max="2073" width="1.7109375" style="33" customWidth="1"/>
    <col min="2074" max="2074" width="7" style="33" bestFit="1" customWidth="1"/>
    <col min="2075" max="2075" width="4.5703125" style="33" bestFit="1" customWidth="1"/>
    <col min="2076" max="2297" width="9.140625" style="33"/>
    <col min="2298" max="2298" width="5.5703125" style="33" bestFit="1" customWidth="1"/>
    <col min="2299" max="2299" width="3.28515625" style="33" bestFit="1" customWidth="1"/>
    <col min="2300" max="2300" width="7" style="33" bestFit="1" customWidth="1"/>
    <col min="2301" max="2301" width="5" style="33" bestFit="1" customWidth="1"/>
    <col min="2302" max="2302" width="9.7109375" style="33" bestFit="1" customWidth="1"/>
    <col min="2303" max="2303" width="3.5703125" style="33" bestFit="1" customWidth="1"/>
    <col min="2304" max="2304" width="8.42578125" style="33" bestFit="1" customWidth="1"/>
    <col min="2305" max="2305" width="6.28515625" style="33" bestFit="1" customWidth="1"/>
    <col min="2306" max="2307" width="6.5703125" style="33" bestFit="1" customWidth="1"/>
    <col min="2308" max="2308" width="9.140625" style="33" bestFit="1" customWidth="1"/>
    <col min="2309" max="2309" width="5.5703125" style="33" bestFit="1" customWidth="1"/>
    <col min="2310" max="2310" width="5.5703125" style="33" customWidth="1"/>
    <col min="2311" max="2311" width="4.7109375" style="33" bestFit="1" customWidth="1"/>
    <col min="2312" max="2312" width="4.5703125" style="33" bestFit="1" customWidth="1"/>
    <col min="2313" max="2313" width="1.7109375" style="33" customWidth="1"/>
    <col min="2314" max="2314" width="5.5703125" style="33" bestFit="1" customWidth="1"/>
    <col min="2315" max="2315" width="3.28515625" style="33" bestFit="1" customWidth="1"/>
    <col min="2316" max="2316" width="7.140625" style="33" bestFit="1" customWidth="1"/>
    <col min="2317" max="2317" width="5" style="33" bestFit="1" customWidth="1"/>
    <col min="2318" max="2318" width="9.7109375" style="33" bestFit="1" customWidth="1"/>
    <col min="2319" max="2319" width="3.5703125" style="33" bestFit="1" customWidth="1"/>
    <col min="2320" max="2320" width="9.5703125" style="33" bestFit="1" customWidth="1"/>
    <col min="2321" max="2321" width="6.28515625" style="33" bestFit="1" customWidth="1"/>
    <col min="2322" max="2323" width="6.5703125" style="33" bestFit="1" customWidth="1"/>
    <col min="2324" max="2324" width="9.140625" style="33"/>
    <col min="2325" max="2326" width="5.5703125" style="33" bestFit="1" customWidth="1"/>
    <col min="2327" max="2327" width="12.28515625" style="33" bestFit="1" customWidth="1"/>
    <col min="2328" max="2328" width="4.5703125" style="33" bestFit="1" customWidth="1"/>
    <col min="2329" max="2329" width="1.7109375" style="33" customWidth="1"/>
    <col min="2330" max="2330" width="7" style="33" bestFit="1" customWidth="1"/>
    <col min="2331" max="2331" width="4.5703125" style="33" bestFit="1" customWidth="1"/>
    <col min="2332" max="2553" width="9.140625" style="33"/>
    <col min="2554" max="2554" width="5.5703125" style="33" bestFit="1" customWidth="1"/>
    <col min="2555" max="2555" width="3.28515625" style="33" bestFit="1" customWidth="1"/>
    <col min="2556" max="2556" width="7" style="33" bestFit="1" customWidth="1"/>
    <col min="2557" max="2557" width="5" style="33" bestFit="1" customWidth="1"/>
    <col min="2558" max="2558" width="9.7109375" style="33" bestFit="1" customWidth="1"/>
    <col min="2559" max="2559" width="3.5703125" style="33" bestFit="1" customWidth="1"/>
    <col min="2560" max="2560" width="8.42578125" style="33" bestFit="1" customWidth="1"/>
    <col min="2561" max="2561" width="6.28515625" style="33" bestFit="1" customWidth="1"/>
    <col min="2562" max="2563" width="6.5703125" style="33" bestFit="1" customWidth="1"/>
    <col min="2564" max="2564" width="9.140625" style="33" bestFit="1" customWidth="1"/>
    <col min="2565" max="2565" width="5.5703125" style="33" bestFit="1" customWidth="1"/>
    <col min="2566" max="2566" width="5.5703125" style="33" customWidth="1"/>
    <col min="2567" max="2567" width="4.7109375" style="33" bestFit="1" customWidth="1"/>
    <col min="2568" max="2568" width="4.5703125" style="33" bestFit="1" customWidth="1"/>
    <col min="2569" max="2569" width="1.7109375" style="33" customWidth="1"/>
    <col min="2570" max="2570" width="5.5703125" style="33" bestFit="1" customWidth="1"/>
    <col min="2571" max="2571" width="3.28515625" style="33" bestFit="1" customWidth="1"/>
    <col min="2572" max="2572" width="7.140625" style="33" bestFit="1" customWidth="1"/>
    <col min="2573" max="2573" width="5" style="33" bestFit="1" customWidth="1"/>
    <col min="2574" max="2574" width="9.7109375" style="33" bestFit="1" customWidth="1"/>
    <col min="2575" max="2575" width="3.5703125" style="33" bestFit="1" customWidth="1"/>
    <col min="2576" max="2576" width="9.5703125" style="33" bestFit="1" customWidth="1"/>
    <col min="2577" max="2577" width="6.28515625" style="33" bestFit="1" customWidth="1"/>
    <col min="2578" max="2579" width="6.5703125" style="33" bestFit="1" customWidth="1"/>
    <col min="2580" max="2580" width="9.140625" style="33"/>
    <col min="2581" max="2582" width="5.5703125" style="33" bestFit="1" customWidth="1"/>
    <col min="2583" max="2583" width="12.28515625" style="33" bestFit="1" customWidth="1"/>
    <col min="2584" max="2584" width="4.5703125" style="33" bestFit="1" customWidth="1"/>
    <col min="2585" max="2585" width="1.7109375" style="33" customWidth="1"/>
    <col min="2586" max="2586" width="7" style="33" bestFit="1" customWidth="1"/>
    <col min="2587" max="2587" width="4.5703125" style="33" bestFit="1" customWidth="1"/>
    <col min="2588" max="2809" width="9.140625" style="33"/>
    <col min="2810" max="2810" width="5.5703125" style="33" bestFit="1" customWidth="1"/>
    <col min="2811" max="2811" width="3.28515625" style="33" bestFit="1" customWidth="1"/>
    <col min="2812" max="2812" width="7" style="33" bestFit="1" customWidth="1"/>
    <col min="2813" max="2813" width="5" style="33" bestFit="1" customWidth="1"/>
    <col min="2814" max="2814" width="9.7109375" style="33" bestFit="1" customWidth="1"/>
    <col min="2815" max="2815" width="3.5703125" style="33" bestFit="1" customWidth="1"/>
    <col min="2816" max="2816" width="8.42578125" style="33" bestFit="1" customWidth="1"/>
    <col min="2817" max="2817" width="6.28515625" style="33" bestFit="1" customWidth="1"/>
    <col min="2818" max="2819" width="6.5703125" style="33" bestFit="1" customWidth="1"/>
    <col min="2820" max="2820" width="9.140625" style="33" bestFit="1" customWidth="1"/>
    <col min="2821" max="2821" width="5.5703125" style="33" bestFit="1" customWidth="1"/>
    <col min="2822" max="2822" width="5.5703125" style="33" customWidth="1"/>
    <col min="2823" max="2823" width="4.7109375" style="33" bestFit="1" customWidth="1"/>
    <col min="2824" max="2824" width="4.5703125" style="33" bestFit="1" customWidth="1"/>
    <col min="2825" max="2825" width="1.7109375" style="33" customWidth="1"/>
    <col min="2826" max="2826" width="5.5703125" style="33" bestFit="1" customWidth="1"/>
    <col min="2827" max="2827" width="3.28515625" style="33" bestFit="1" customWidth="1"/>
    <col min="2828" max="2828" width="7.140625" style="33" bestFit="1" customWidth="1"/>
    <col min="2829" max="2829" width="5" style="33" bestFit="1" customWidth="1"/>
    <col min="2830" max="2830" width="9.7109375" style="33" bestFit="1" customWidth="1"/>
    <col min="2831" max="2831" width="3.5703125" style="33" bestFit="1" customWidth="1"/>
    <col min="2832" max="2832" width="9.5703125" style="33" bestFit="1" customWidth="1"/>
    <col min="2833" max="2833" width="6.28515625" style="33" bestFit="1" customWidth="1"/>
    <col min="2834" max="2835" width="6.5703125" style="33" bestFit="1" customWidth="1"/>
    <col min="2836" max="2836" width="9.140625" style="33"/>
    <col min="2837" max="2838" width="5.5703125" style="33" bestFit="1" customWidth="1"/>
    <col min="2839" max="2839" width="12.28515625" style="33" bestFit="1" customWidth="1"/>
    <col min="2840" max="2840" width="4.5703125" style="33" bestFit="1" customWidth="1"/>
    <col min="2841" max="2841" width="1.7109375" style="33" customWidth="1"/>
    <col min="2842" max="2842" width="7" style="33" bestFit="1" customWidth="1"/>
    <col min="2843" max="2843" width="4.5703125" style="33" bestFit="1" customWidth="1"/>
    <col min="2844" max="3065" width="9.140625" style="33"/>
    <col min="3066" max="3066" width="5.5703125" style="33" bestFit="1" customWidth="1"/>
    <col min="3067" max="3067" width="3.28515625" style="33" bestFit="1" customWidth="1"/>
    <col min="3068" max="3068" width="7" style="33" bestFit="1" customWidth="1"/>
    <col min="3069" max="3069" width="5" style="33" bestFit="1" customWidth="1"/>
    <col min="3070" max="3070" width="9.7109375" style="33" bestFit="1" customWidth="1"/>
    <col min="3071" max="3071" width="3.5703125" style="33" bestFit="1" customWidth="1"/>
    <col min="3072" max="3072" width="8.42578125" style="33" bestFit="1" customWidth="1"/>
    <col min="3073" max="3073" width="6.28515625" style="33" bestFit="1" customWidth="1"/>
    <col min="3074" max="3075" width="6.5703125" style="33" bestFit="1" customWidth="1"/>
    <col min="3076" max="3076" width="9.140625" style="33" bestFit="1" customWidth="1"/>
    <col min="3077" max="3077" width="5.5703125" style="33" bestFit="1" customWidth="1"/>
    <col min="3078" max="3078" width="5.5703125" style="33" customWidth="1"/>
    <col min="3079" max="3079" width="4.7109375" style="33" bestFit="1" customWidth="1"/>
    <col min="3080" max="3080" width="4.5703125" style="33" bestFit="1" customWidth="1"/>
    <col min="3081" max="3081" width="1.7109375" style="33" customWidth="1"/>
    <col min="3082" max="3082" width="5.5703125" style="33" bestFit="1" customWidth="1"/>
    <col min="3083" max="3083" width="3.28515625" style="33" bestFit="1" customWidth="1"/>
    <col min="3084" max="3084" width="7.140625" style="33" bestFit="1" customWidth="1"/>
    <col min="3085" max="3085" width="5" style="33" bestFit="1" customWidth="1"/>
    <col min="3086" max="3086" width="9.7109375" style="33" bestFit="1" customWidth="1"/>
    <col min="3087" max="3087" width="3.5703125" style="33" bestFit="1" customWidth="1"/>
    <col min="3088" max="3088" width="9.5703125" style="33" bestFit="1" customWidth="1"/>
    <col min="3089" max="3089" width="6.28515625" style="33" bestFit="1" customWidth="1"/>
    <col min="3090" max="3091" width="6.5703125" style="33" bestFit="1" customWidth="1"/>
    <col min="3092" max="3092" width="9.140625" style="33"/>
    <col min="3093" max="3094" width="5.5703125" style="33" bestFit="1" customWidth="1"/>
    <col min="3095" max="3095" width="12.28515625" style="33" bestFit="1" customWidth="1"/>
    <col min="3096" max="3096" width="4.5703125" style="33" bestFit="1" customWidth="1"/>
    <col min="3097" max="3097" width="1.7109375" style="33" customWidth="1"/>
    <col min="3098" max="3098" width="7" style="33" bestFit="1" customWidth="1"/>
    <col min="3099" max="3099" width="4.5703125" style="33" bestFit="1" customWidth="1"/>
    <col min="3100" max="3321" width="9.140625" style="33"/>
    <col min="3322" max="3322" width="5.5703125" style="33" bestFit="1" customWidth="1"/>
    <col min="3323" max="3323" width="3.28515625" style="33" bestFit="1" customWidth="1"/>
    <col min="3324" max="3324" width="7" style="33" bestFit="1" customWidth="1"/>
    <col min="3325" max="3325" width="5" style="33" bestFit="1" customWidth="1"/>
    <col min="3326" max="3326" width="9.7109375" style="33" bestFit="1" customWidth="1"/>
    <col min="3327" max="3327" width="3.5703125" style="33" bestFit="1" customWidth="1"/>
    <col min="3328" max="3328" width="8.42578125" style="33" bestFit="1" customWidth="1"/>
    <col min="3329" max="3329" width="6.28515625" style="33" bestFit="1" customWidth="1"/>
    <col min="3330" max="3331" width="6.5703125" style="33" bestFit="1" customWidth="1"/>
    <col min="3332" max="3332" width="9.140625" style="33" bestFit="1" customWidth="1"/>
    <col min="3333" max="3333" width="5.5703125" style="33" bestFit="1" customWidth="1"/>
    <col min="3334" max="3334" width="5.5703125" style="33" customWidth="1"/>
    <col min="3335" max="3335" width="4.7109375" style="33" bestFit="1" customWidth="1"/>
    <col min="3336" max="3336" width="4.5703125" style="33" bestFit="1" customWidth="1"/>
    <col min="3337" max="3337" width="1.7109375" style="33" customWidth="1"/>
    <col min="3338" max="3338" width="5.5703125" style="33" bestFit="1" customWidth="1"/>
    <col min="3339" max="3339" width="3.28515625" style="33" bestFit="1" customWidth="1"/>
    <col min="3340" max="3340" width="7.140625" style="33" bestFit="1" customWidth="1"/>
    <col min="3341" max="3341" width="5" style="33" bestFit="1" customWidth="1"/>
    <col min="3342" max="3342" width="9.7109375" style="33" bestFit="1" customWidth="1"/>
    <col min="3343" max="3343" width="3.5703125" style="33" bestFit="1" customWidth="1"/>
    <col min="3344" max="3344" width="9.5703125" style="33" bestFit="1" customWidth="1"/>
    <col min="3345" max="3345" width="6.28515625" style="33" bestFit="1" customWidth="1"/>
    <col min="3346" max="3347" width="6.5703125" style="33" bestFit="1" customWidth="1"/>
    <col min="3348" max="3348" width="9.140625" style="33"/>
    <col min="3349" max="3350" width="5.5703125" style="33" bestFit="1" customWidth="1"/>
    <col min="3351" max="3351" width="12.28515625" style="33" bestFit="1" customWidth="1"/>
    <col min="3352" max="3352" width="4.5703125" style="33" bestFit="1" customWidth="1"/>
    <col min="3353" max="3353" width="1.7109375" style="33" customWidth="1"/>
    <col min="3354" max="3354" width="7" style="33" bestFit="1" customWidth="1"/>
    <col min="3355" max="3355" width="4.5703125" style="33" bestFit="1" customWidth="1"/>
    <col min="3356" max="3577" width="9.140625" style="33"/>
    <col min="3578" max="3578" width="5.5703125" style="33" bestFit="1" customWidth="1"/>
    <col min="3579" max="3579" width="3.28515625" style="33" bestFit="1" customWidth="1"/>
    <col min="3580" max="3580" width="7" style="33" bestFit="1" customWidth="1"/>
    <col min="3581" max="3581" width="5" style="33" bestFit="1" customWidth="1"/>
    <col min="3582" max="3582" width="9.7109375" style="33" bestFit="1" customWidth="1"/>
    <col min="3583" max="3583" width="3.5703125" style="33" bestFit="1" customWidth="1"/>
    <col min="3584" max="3584" width="8.42578125" style="33" bestFit="1" customWidth="1"/>
    <col min="3585" max="3585" width="6.28515625" style="33" bestFit="1" customWidth="1"/>
    <col min="3586" max="3587" width="6.5703125" style="33" bestFit="1" customWidth="1"/>
    <col min="3588" max="3588" width="9.140625" style="33" bestFit="1" customWidth="1"/>
    <col min="3589" max="3589" width="5.5703125" style="33" bestFit="1" customWidth="1"/>
    <col min="3590" max="3590" width="5.5703125" style="33" customWidth="1"/>
    <col min="3591" max="3591" width="4.7109375" style="33" bestFit="1" customWidth="1"/>
    <col min="3592" max="3592" width="4.5703125" style="33" bestFit="1" customWidth="1"/>
    <col min="3593" max="3593" width="1.7109375" style="33" customWidth="1"/>
    <col min="3594" max="3594" width="5.5703125" style="33" bestFit="1" customWidth="1"/>
    <col min="3595" max="3595" width="3.28515625" style="33" bestFit="1" customWidth="1"/>
    <col min="3596" max="3596" width="7.140625" style="33" bestFit="1" customWidth="1"/>
    <col min="3597" max="3597" width="5" style="33" bestFit="1" customWidth="1"/>
    <col min="3598" max="3598" width="9.7109375" style="33" bestFit="1" customWidth="1"/>
    <col min="3599" max="3599" width="3.5703125" style="33" bestFit="1" customWidth="1"/>
    <col min="3600" max="3600" width="9.5703125" style="33" bestFit="1" customWidth="1"/>
    <col min="3601" max="3601" width="6.28515625" style="33" bestFit="1" customWidth="1"/>
    <col min="3602" max="3603" width="6.5703125" style="33" bestFit="1" customWidth="1"/>
    <col min="3604" max="3604" width="9.140625" style="33"/>
    <col min="3605" max="3606" width="5.5703125" style="33" bestFit="1" customWidth="1"/>
    <col min="3607" max="3607" width="12.28515625" style="33" bestFit="1" customWidth="1"/>
    <col min="3608" max="3608" width="4.5703125" style="33" bestFit="1" customWidth="1"/>
    <col min="3609" max="3609" width="1.7109375" style="33" customWidth="1"/>
    <col min="3610" max="3610" width="7" style="33" bestFit="1" customWidth="1"/>
    <col min="3611" max="3611" width="4.5703125" style="33" bestFit="1" customWidth="1"/>
    <col min="3612" max="3833" width="9.140625" style="33"/>
    <col min="3834" max="3834" width="5.5703125" style="33" bestFit="1" customWidth="1"/>
    <col min="3835" max="3835" width="3.28515625" style="33" bestFit="1" customWidth="1"/>
    <col min="3836" max="3836" width="7" style="33" bestFit="1" customWidth="1"/>
    <col min="3837" max="3837" width="5" style="33" bestFit="1" customWidth="1"/>
    <col min="3838" max="3838" width="9.7109375" style="33" bestFit="1" customWidth="1"/>
    <col min="3839" max="3839" width="3.5703125" style="33" bestFit="1" customWidth="1"/>
    <col min="3840" max="3840" width="8.42578125" style="33" bestFit="1" customWidth="1"/>
    <col min="3841" max="3841" width="6.28515625" style="33" bestFit="1" customWidth="1"/>
    <col min="3842" max="3843" width="6.5703125" style="33" bestFit="1" customWidth="1"/>
    <col min="3844" max="3844" width="9.140625" style="33" bestFit="1" customWidth="1"/>
    <col min="3845" max="3845" width="5.5703125" style="33" bestFit="1" customWidth="1"/>
    <col min="3846" max="3846" width="5.5703125" style="33" customWidth="1"/>
    <col min="3847" max="3847" width="4.7109375" style="33" bestFit="1" customWidth="1"/>
    <col min="3848" max="3848" width="4.5703125" style="33" bestFit="1" customWidth="1"/>
    <col min="3849" max="3849" width="1.7109375" style="33" customWidth="1"/>
    <col min="3850" max="3850" width="5.5703125" style="33" bestFit="1" customWidth="1"/>
    <col min="3851" max="3851" width="3.28515625" style="33" bestFit="1" customWidth="1"/>
    <col min="3852" max="3852" width="7.140625" style="33" bestFit="1" customWidth="1"/>
    <col min="3853" max="3853" width="5" style="33" bestFit="1" customWidth="1"/>
    <col min="3854" max="3854" width="9.7109375" style="33" bestFit="1" customWidth="1"/>
    <col min="3855" max="3855" width="3.5703125" style="33" bestFit="1" customWidth="1"/>
    <col min="3856" max="3856" width="9.5703125" style="33" bestFit="1" customWidth="1"/>
    <col min="3857" max="3857" width="6.28515625" style="33" bestFit="1" customWidth="1"/>
    <col min="3858" max="3859" width="6.5703125" style="33" bestFit="1" customWidth="1"/>
    <col min="3860" max="3860" width="9.140625" style="33"/>
    <col min="3861" max="3862" width="5.5703125" style="33" bestFit="1" customWidth="1"/>
    <col min="3863" max="3863" width="12.28515625" style="33" bestFit="1" customWidth="1"/>
    <col min="3864" max="3864" width="4.5703125" style="33" bestFit="1" customWidth="1"/>
    <col min="3865" max="3865" width="1.7109375" style="33" customWidth="1"/>
    <col min="3866" max="3866" width="7" style="33" bestFit="1" customWidth="1"/>
    <col min="3867" max="3867" width="4.5703125" style="33" bestFit="1" customWidth="1"/>
    <col min="3868" max="4089" width="9.140625" style="33"/>
    <col min="4090" max="4090" width="5.5703125" style="33" bestFit="1" customWidth="1"/>
    <col min="4091" max="4091" width="3.28515625" style="33" bestFit="1" customWidth="1"/>
    <col min="4092" max="4092" width="7" style="33" bestFit="1" customWidth="1"/>
    <col min="4093" max="4093" width="5" style="33" bestFit="1" customWidth="1"/>
    <col min="4094" max="4094" width="9.7109375" style="33" bestFit="1" customWidth="1"/>
    <col min="4095" max="4095" width="3.5703125" style="33" bestFit="1" customWidth="1"/>
    <col min="4096" max="4096" width="8.42578125" style="33" bestFit="1" customWidth="1"/>
    <col min="4097" max="4097" width="6.28515625" style="33" bestFit="1" customWidth="1"/>
    <col min="4098" max="4099" width="6.5703125" style="33" bestFit="1" customWidth="1"/>
    <col min="4100" max="4100" width="9.140625" style="33" bestFit="1" customWidth="1"/>
    <col min="4101" max="4101" width="5.5703125" style="33" bestFit="1" customWidth="1"/>
    <col min="4102" max="4102" width="5.5703125" style="33" customWidth="1"/>
    <col min="4103" max="4103" width="4.7109375" style="33" bestFit="1" customWidth="1"/>
    <col min="4104" max="4104" width="4.5703125" style="33" bestFit="1" customWidth="1"/>
    <col min="4105" max="4105" width="1.7109375" style="33" customWidth="1"/>
    <col min="4106" max="4106" width="5.5703125" style="33" bestFit="1" customWidth="1"/>
    <col min="4107" max="4107" width="3.28515625" style="33" bestFit="1" customWidth="1"/>
    <col min="4108" max="4108" width="7.140625" style="33" bestFit="1" customWidth="1"/>
    <col min="4109" max="4109" width="5" style="33" bestFit="1" customWidth="1"/>
    <col min="4110" max="4110" width="9.7109375" style="33" bestFit="1" customWidth="1"/>
    <col min="4111" max="4111" width="3.5703125" style="33" bestFit="1" customWidth="1"/>
    <col min="4112" max="4112" width="9.5703125" style="33" bestFit="1" customWidth="1"/>
    <col min="4113" max="4113" width="6.28515625" style="33" bestFit="1" customWidth="1"/>
    <col min="4114" max="4115" width="6.5703125" style="33" bestFit="1" customWidth="1"/>
    <col min="4116" max="4116" width="9.140625" style="33"/>
    <col min="4117" max="4118" width="5.5703125" style="33" bestFit="1" customWidth="1"/>
    <col min="4119" max="4119" width="12.28515625" style="33" bestFit="1" customWidth="1"/>
    <col min="4120" max="4120" width="4.5703125" style="33" bestFit="1" customWidth="1"/>
    <col min="4121" max="4121" width="1.7109375" style="33" customWidth="1"/>
    <col min="4122" max="4122" width="7" style="33" bestFit="1" customWidth="1"/>
    <col min="4123" max="4123" width="4.5703125" style="33" bestFit="1" customWidth="1"/>
    <col min="4124" max="4345" width="9.140625" style="33"/>
    <col min="4346" max="4346" width="5.5703125" style="33" bestFit="1" customWidth="1"/>
    <col min="4347" max="4347" width="3.28515625" style="33" bestFit="1" customWidth="1"/>
    <col min="4348" max="4348" width="7" style="33" bestFit="1" customWidth="1"/>
    <col min="4349" max="4349" width="5" style="33" bestFit="1" customWidth="1"/>
    <col min="4350" max="4350" width="9.7109375" style="33" bestFit="1" customWidth="1"/>
    <col min="4351" max="4351" width="3.5703125" style="33" bestFit="1" customWidth="1"/>
    <col min="4352" max="4352" width="8.42578125" style="33" bestFit="1" customWidth="1"/>
    <col min="4353" max="4353" width="6.28515625" style="33" bestFit="1" customWidth="1"/>
    <col min="4354" max="4355" width="6.5703125" style="33" bestFit="1" customWidth="1"/>
    <col min="4356" max="4356" width="9.140625" style="33" bestFit="1" customWidth="1"/>
    <col min="4357" max="4357" width="5.5703125" style="33" bestFit="1" customWidth="1"/>
    <col min="4358" max="4358" width="5.5703125" style="33" customWidth="1"/>
    <col min="4359" max="4359" width="4.7109375" style="33" bestFit="1" customWidth="1"/>
    <col min="4360" max="4360" width="4.5703125" style="33" bestFit="1" customWidth="1"/>
    <col min="4361" max="4361" width="1.7109375" style="33" customWidth="1"/>
    <col min="4362" max="4362" width="5.5703125" style="33" bestFit="1" customWidth="1"/>
    <col min="4363" max="4363" width="3.28515625" style="33" bestFit="1" customWidth="1"/>
    <col min="4364" max="4364" width="7.140625" style="33" bestFit="1" customWidth="1"/>
    <col min="4365" max="4365" width="5" style="33" bestFit="1" customWidth="1"/>
    <col min="4366" max="4366" width="9.7109375" style="33" bestFit="1" customWidth="1"/>
    <col min="4367" max="4367" width="3.5703125" style="33" bestFit="1" customWidth="1"/>
    <col min="4368" max="4368" width="9.5703125" style="33" bestFit="1" customWidth="1"/>
    <col min="4369" max="4369" width="6.28515625" style="33" bestFit="1" customWidth="1"/>
    <col min="4370" max="4371" width="6.5703125" style="33" bestFit="1" customWidth="1"/>
    <col min="4372" max="4372" width="9.140625" style="33"/>
    <col min="4373" max="4374" width="5.5703125" style="33" bestFit="1" customWidth="1"/>
    <col min="4375" max="4375" width="12.28515625" style="33" bestFit="1" customWidth="1"/>
    <col min="4376" max="4376" width="4.5703125" style="33" bestFit="1" customWidth="1"/>
    <col min="4377" max="4377" width="1.7109375" style="33" customWidth="1"/>
    <col min="4378" max="4378" width="7" style="33" bestFit="1" customWidth="1"/>
    <col min="4379" max="4379" width="4.5703125" style="33" bestFit="1" customWidth="1"/>
    <col min="4380" max="4601" width="9.140625" style="33"/>
    <col min="4602" max="4602" width="5.5703125" style="33" bestFit="1" customWidth="1"/>
    <col min="4603" max="4603" width="3.28515625" style="33" bestFit="1" customWidth="1"/>
    <col min="4604" max="4604" width="7" style="33" bestFit="1" customWidth="1"/>
    <col min="4605" max="4605" width="5" style="33" bestFit="1" customWidth="1"/>
    <col min="4606" max="4606" width="9.7109375" style="33" bestFit="1" customWidth="1"/>
    <col min="4607" max="4607" width="3.5703125" style="33" bestFit="1" customWidth="1"/>
    <col min="4608" max="4608" width="8.42578125" style="33" bestFit="1" customWidth="1"/>
    <col min="4609" max="4609" width="6.28515625" style="33" bestFit="1" customWidth="1"/>
    <col min="4610" max="4611" width="6.5703125" style="33" bestFit="1" customWidth="1"/>
    <col min="4612" max="4612" width="9.140625" style="33" bestFit="1" customWidth="1"/>
    <col min="4613" max="4613" width="5.5703125" style="33" bestFit="1" customWidth="1"/>
    <col min="4614" max="4614" width="5.5703125" style="33" customWidth="1"/>
    <col min="4615" max="4615" width="4.7109375" style="33" bestFit="1" customWidth="1"/>
    <col min="4616" max="4616" width="4.5703125" style="33" bestFit="1" customWidth="1"/>
    <col min="4617" max="4617" width="1.7109375" style="33" customWidth="1"/>
    <col min="4618" max="4618" width="5.5703125" style="33" bestFit="1" customWidth="1"/>
    <col min="4619" max="4619" width="3.28515625" style="33" bestFit="1" customWidth="1"/>
    <col min="4620" max="4620" width="7.140625" style="33" bestFit="1" customWidth="1"/>
    <col min="4621" max="4621" width="5" style="33" bestFit="1" customWidth="1"/>
    <col min="4622" max="4622" width="9.7109375" style="33" bestFit="1" customWidth="1"/>
    <col min="4623" max="4623" width="3.5703125" style="33" bestFit="1" customWidth="1"/>
    <col min="4624" max="4624" width="9.5703125" style="33" bestFit="1" customWidth="1"/>
    <col min="4625" max="4625" width="6.28515625" style="33" bestFit="1" customWidth="1"/>
    <col min="4626" max="4627" width="6.5703125" style="33" bestFit="1" customWidth="1"/>
    <col min="4628" max="4628" width="9.140625" style="33"/>
    <col min="4629" max="4630" width="5.5703125" style="33" bestFit="1" customWidth="1"/>
    <col min="4631" max="4631" width="12.28515625" style="33" bestFit="1" customWidth="1"/>
    <col min="4632" max="4632" width="4.5703125" style="33" bestFit="1" customWidth="1"/>
    <col min="4633" max="4633" width="1.7109375" style="33" customWidth="1"/>
    <col min="4634" max="4634" width="7" style="33" bestFit="1" customWidth="1"/>
    <col min="4635" max="4635" width="4.5703125" style="33" bestFit="1" customWidth="1"/>
    <col min="4636" max="4857" width="9.140625" style="33"/>
    <col min="4858" max="4858" width="5.5703125" style="33" bestFit="1" customWidth="1"/>
    <col min="4859" max="4859" width="3.28515625" style="33" bestFit="1" customWidth="1"/>
    <col min="4860" max="4860" width="7" style="33" bestFit="1" customWidth="1"/>
    <col min="4861" max="4861" width="5" style="33" bestFit="1" customWidth="1"/>
    <col min="4862" max="4862" width="9.7109375" style="33" bestFit="1" customWidth="1"/>
    <col min="4863" max="4863" width="3.5703125" style="33" bestFit="1" customWidth="1"/>
    <col min="4864" max="4864" width="8.42578125" style="33" bestFit="1" customWidth="1"/>
    <col min="4865" max="4865" width="6.28515625" style="33" bestFit="1" customWidth="1"/>
    <col min="4866" max="4867" width="6.5703125" style="33" bestFit="1" customWidth="1"/>
    <col min="4868" max="4868" width="9.140625" style="33" bestFit="1" customWidth="1"/>
    <col min="4869" max="4869" width="5.5703125" style="33" bestFit="1" customWidth="1"/>
    <col min="4870" max="4870" width="5.5703125" style="33" customWidth="1"/>
    <col min="4871" max="4871" width="4.7109375" style="33" bestFit="1" customWidth="1"/>
    <col min="4872" max="4872" width="4.5703125" style="33" bestFit="1" customWidth="1"/>
    <col min="4873" max="4873" width="1.7109375" style="33" customWidth="1"/>
    <col min="4874" max="4874" width="5.5703125" style="33" bestFit="1" customWidth="1"/>
    <col min="4875" max="4875" width="3.28515625" style="33" bestFit="1" customWidth="1"/>
    <col min="4876" max="4876" width="7.140625" style="33" bestFit="1" customWidth="1"/>
    <col min="4877" max="4877" width="5" style="33" bestFit="1" customWidth="1"/>
    <col min="4878" max="4878" width="9.7109375" style="33" bestFit="1" customWidth="1"/>
    <col min="4879" max="4879" width="3.5703125" style="33" bestFit="1" customWidth="1"/>
    <col min="4880" max="4880" width="9.5703125" style="33" bestFit="1" customWidth="1"/>
    <col min="4881" max="4881" width="6.28515625" style="33" bestFit="1" customWidth="1"/>
    <col min="4882" max="4883" width="6.5703125" style="33" bestFit="1" customWidth="1"/>
    <col min="4884" max="4884" width="9.140625" style="33"/>
    <col min="4885" max="4886" width="5.5703125" style="33" bestFit="1" customWidth="1"/>
    <col min="4887" max="4887" width="12.28515625" style="33" bestFit="1" customWidth="1"/>
    <col min="4888" max="4888" width="4.5703125" style="33" bestFit="1" customWidth="1"/>
    <col min="4889" max="4889" width="1.7109375" style="33" customWidth="1"/>
    <col min="4890" max="4890" width="7" style="33" bestFit="1" customWidth="1"/>
    <col min="4891" max="4891" width="4.5703125" style="33" bestFit="1" customWidth="1"/>
    <col min="4892" max="5113" width="9.140625" style="33"/>
    <col min="5114" max="5114" width="5.5703125" style="33" bestFit="1" customWidth="1"/>
    <col min="5115" max="5115" width="3.28515625" style="33" bestFit="1" customWidth="1"/>
    <col min="5116" max="5116" width="7" style="33" bestFit="1" customWidth="1"/>
    <col min="5117" max="5117" width="5" style="33" bestFit="1" customWidth="1"/>
    <col min="5118" max="5118" width="9.7109375" style="33" bestFit="1" customWidth="1"/>
    <col min="5119" max="5119" width="3.5703125" style="33" bestFit="1" customWidth="1"/>
    <col min="5120" max="5120" width="8.42578125" style="33" bestFit="1" customWidth="1"/>
    <col min="5121" max="5121" width="6.28515625" style="33" bestFit="1" customWidth="1"/>
    <col min="5122" max="5123" width="6.5703125" style="33" bestFit="1" customWidth="1"/>
    <col min="5124" max="5124" width="9.140625" style="33" bestFit="1" customWidth="1"/>
    <col min="5125" max="5125" width="5.5703125" style="33" bestFit="1" customWidth="1"/>
    <col min="5126" max="5126" width="5.5703125" style="33" customWidth="1"/>
    <col min="5127" max="5127" width="4.7109375" style="33" bestFit="1" customWidth="1"/>
    <col min="5128" max="5128" width="4.5703125" style="33" bestFit="1" customWidth="1"/>
    <col min="5129" max="5129" width="1.7109375" style="33" customWidth="1"/>
    <col min="5130" max="5130" width="5.5703125" style="33" bestFit="1" customWidth="1"/>
    <col min="5131" max="5131" width="3.28515625" style="33" bestFit="1" customWidth="1"/>
    <col min="5132" max="5132" width="7.140625" style="33" bestFit="1" customWidth="1"/>
    <col min="5133" max="5133" width="5" style="33" bestFit="1" customWidth="1"/>
    <col min="5134" max="5134" width="9.7109375" style="33" bestFit="1" customWidth="1"/>
    <col min="5135" max="5135" width="3.5703125" style="33" bestFit="1" customWidth="1"/>
    <col min="5136" max="5136" width="9.5703125" style="33" bestFit="1" customWidth="1"/>
    <col min="5137" max="5137" width="6.28515625" style="33" bestFit="1" customWidth="1"/>
    <col min="5138" max="5139" width="6.5703125" style="33" bestFit="1" customWidth="1"/>
    <col min="5140" max="5140" width="9.140625" style="33"/>
    <col min="5141" max="5142" width="5.5703125" style="33" bestFit="1" customWidth="1"/>
    <col min="5143" max="5143" width="12.28515625" style="33" bestFit="1" customWidth="1"/>
    <col min="5144" max="5144" width="4.5703125" style="33" bestFit="1" customWidth="1"/>
    <col min="5145" max="5145" width="1.7109375" style="33" customWidth="1"/>
    <col min="5146" max="5146" width="7" style="33" bestFit="1" customWidth="1"/>
    <col min="5147" max="5147" width="4.5703125" style="33" bestFit="1" customWidth="1"/>
    <col min="5148" max="5369" width="9.140625" style="33"/>
    <col min="5370" max="5370" width="5.5703125" style="33" bestFit="1" customWidth="1"/>
    <col min="5371" max="5371" width="3.28515625" style="33" bestFit="1" customWidth="1"/>
    <col min="5372" max="5372" width="7" style="33" bestFit="1" customWidth="1"/>
    <col min="5373" max="5373" width="5" style="33" bestFit="1" customWidth="1"/>
    <col min="5374" max="5374" width="9.7109375" style="33" bestFit="1" customWidth="1"/>
    <col min="5375" max="5375" width="3.5703125" style="33" bestFit="1" customWidth="1"/>
    <col min="5376" max="5376" width="8.42578125" style="33" bestFit="1" customWidth="1"/>
    <col min="5377" max="5377" width="6.28515625" style="33" bestFit="1" customWidth="1"/>
    <col min="5378" max="5379" width="6.5703125" style="33" bestFit="1" customWidth="1"/>
    <col min="5380" max="5380" width="9.140625" style="33" bestFit="1" customWidth="1"/>
    <col min="5381" max="5381" width="5.5703125" style="33" bestFit="1" customWidth="1"/>
    <col min="5382" max="5382" width="5.5703125" style="33" customWidth="1"/>
    <col min="5383" max="5383" width="4.7109375" style="33" bestFit="1" customWidth="1"/>
    <col min="5384" max="5384" width="4.5703125" style="33" bestFit="1" customWidth="1"/>
    <col min="5385" max="5385" width="1.7109375" style="33" customWidth="1"/>
    <col min="5386" max="5386" width="5.5703125" style="33" bestFit="1" customWidth="1"/>
    <col min="5387" max="5387" width="3.28515625" style="33" bestFit="1" customWidth="1"/>
    <col min="5388" max="5388" width="7.140625" style="33" bestFit="1" customWidth="1"/>
    <col min="5389" max="5389" width="5" style="33" bestFit="1" customWidth="1"/>
    <col min="5390" max="5390" width="9.7109375" style="33" bestFit="1" customWidth="1"/>
    <col min="5391" max="5391" width="3.5703125" style="33" bestFit="1" customWidth="1"/>
    <col min="5392" max="5392" width="9.5703125" style="33" bestFit="1" customWidth="1"/>
    <col min="5393" max="5393" width="6.28515625" style="33" bestFit="1" customWidth="1"/>
    <col min="5394" max="5395" width="6.5703125" style="33" bestFit="1" customWidth="1"/>
    <col min="5396" max="5396" width="9.140625" style="33"/>
    <col min="5397" max="5398" width="5.5703125" style="33" bestFit="1" customWidth="1"/>
    <col min="5399" max="5399" width="12.28515625" style="33" bestFit="1" customWidth="1"/>
    <col min="5400" max="5400" width="4.5703125" style="33" bestFit="1" customWidth="1"/>
    <col min="5401" max="5401" width="1.7109375" style="33" customWidth="1"/>
    <col min="5402" max="5402" width="7" style="33" bestFit="1" customWidth="1"/>
    <col min="5403" max="5403" width="4.5703125" style="33" bestFit="1" customWidth="1"/>
    <col min="5404" max="5625" width="9.140625" style="33"/>
    <col min="5626" max="5626" width="5.5703125" style="33" bestFit="1" customWidth="1"/>
    <col min="5627" max="5627" width="3.28515625" style="33" bestFit="1" customWidth="1"/>
    <col min="5628" max="5628" width="7" style="33" bestFit="1" customWidth="1"/>
    <col min="5629" max="5629" width="5" style="33" bestFit="1" customWidth="1"/>
    <col min="5630" max="5630" width="9.7109375" style="33" bestFit="1" customWidth="1"/>
    <col min="5631" max="5631" width="3.5703125" style="33" bestFit="1" customWidth="1"/>
    <col min="5632" max="5632" width="8.42578125" style="33" bestFit="1" customWidth="1"/>
    <col min="5633" max="5633" width="6.28515625" style="33" bestFit="1" customWidth="1"/>
    <col min="5634" max="5635" width="6.5703125" style="33" bestFit="1" customWidth="1"/>
    <col min="5636" max="5636" width="9.140625" style="33" bestFit="1" customWidth="1"/>
    <col min="5637" max="5637" width="5.5703125" style="33" bestFit="1" customWidth="1"/>
    <col min="5638" max="5638" width="5.5703125" style="33" customWidth="1"/>
    <col min="5639" max="5639" width="4.7109375" style="33" bestFit="1" customWidth="1"/>
    <col min="5640" max="5640" width="4.5703125" style="33" bestFit="1" customWidth="1"/>
    <col min="5641" max="5641" width="1.7109375" style="33" customWidth="1"/>
    <col min="5642" max="5642" width="5.5703125" style="33" bestFit="1" customWidth="1"/>
    <col min="5643" max="5643" width="3.28515625" style="33" bestFit="1" customWidth="1"/>
    <col min="5644" max="5644" width="7.140625" style="33" bestFit="1" customWidth="1"/>
    <col min="5645" max="5645" width="5" style="33" bestFit="1" customWidth="1"/>
    <col min="5646" max="5646" width="9.7109375" style="33" bestFit="1" customWidth="1"/>
    <col min="5647" max="5647" width="3.5703125" style="33" bestFit="1" customWidth="1"/>
    <col min="5648" max="5648" width="9.5703125" style="33" bestFit="1" customWidth="1"/>
    <col min="5649" max="5649" width="6.28515625" style="33" bestFit="1" customWidth="1"/>
    <col min="5650" max="5651" width="6.5703125" style="33" bestFit="1" customWidth="1"/>
    <col min="5652" max="5652" width="9.140625" style="33"/>
    <col min="5653" max="5654" width="5.5703125" style="33" bestFit="1" customWidth="1"/>
    <col min="5655" max="5655" width="12.28515625" style="33" bestFit="1" customWidth="1"/>
    <col min="5656" max="5656" width="4.5703125" style="33" bestFit="1" customWidth="1"/>
    <col min="5657" max="5657" width="1.7109375" style="33" customWidth="1"/>
    <col min="5658" max="5658" width="7" style="33" bestFit="1" customWidth="1"/>
    <col min="5659" max="5659" width="4.5703125" style="33" bestFit="1" customWidth="1"/>
    <col min="5660" max="5881" width="9.140625" style="33"/>
    <col min="5882" max="5882" width="5.5703125" style="33" bestFit="1" customWidth="1"/>
    <col min="5883" max="5883" width="3.28515625" style="33" bestFit="1" customWidth="1"/>
    <col min="5884" max="5884" width="7" style="33" bestFit="1" customWidth="1"/>
    <col min="5885" max="5885" width="5" style="33" bestFit="1" customWidth="1"/>
    <col min="5886" max="5886" width="9.7109375" style="33" bestFit="1" customWidth="1"/>
    <col min="5887" max="5887" width="3.5703125" style="33" bestFit="1" customWidth="1"/>
    <col min="5888" max="5888" width="8.42578125" style="33" bestFit="1" customWidth="1"/>
    <col min="5889" max="5889" width="6.28515625" style="33" bestFit="1" customWidth="1"/>
    <col min="5890" max="5891" width="6.5703125" style="33" bestFit="1" customWidth="1"/>
    <col min="5892" max="5892" width="9.140625" style="33" bestFit="1" customWidth="1"/>
    <col min="5893" max="5893" width="5.5703125" style="33" bestFit="1" customWidth="1"/>
    <col min="5894" max="5894" width="5.5703125" style="33" customWidth="1"/>
    <col min="5895" max="5895" width="4.7109375" style="33" bestFit="1" customWidth="1"/>
    <col min="5896" max="5896" width="4.5703125" style="33" bestFit="1" customWidth="1"/>
    <col min="5897" max="5897" width="1.7109375" style="33" customWidth="1"/>
    <col min="5898" max="5898" width="5.5703125" style="33" bestFit="1" customWidth="1"/>
    <col min="5899" max="5899" width="3.28515625" style="33" bestFit="1" customWidth="1"/>
    <col min="5900" max="5900" width="7.140625" style="33" bestFit="1" customWidth="1"/>
    <col min="5901" max="5901" width="5" style="33" bestFit="1" customWidth="1"/>
    <col min="5902" max="5902" width="9.7109375" style="33" bestFit="1" customWidth="1"/>
    <col min="5903" max="5903" width="3.5703125" style="33" bestFit="1" customWidth="1"/>
    <col min="5904" max="5904" width="9.5703125" style="33" bestFit="1" customWidth="1"/>
    <col min="5905" max="5905" width="6.28515625" style="33" bestFit="1" customWidth="1"/>
    <col min="5906" max="5907" width="6.5703125" style="33" bestFit="1" customWidth="1"/>
    <col min="5908" max="5908" width="9.140625" style="33"/>
    <col min="5909" max="5910" width="5.5703125" style="33" bestFit="1" customWidth="1"/>
    <col min="5911" max="5911" width="12.28515625" style="33" bestFit="1" customWidth="1"/>
    <col min="5912" max="5912" width="4.5703125" style="33" bestFit="1" customWidth="1"/>
    <col min="5913" max="5913" width="1.7109375" style="33" customWidth="1"/>
    <col min="5914" max="5914" width="7" style="33" bestFit="1" customWidth="1"/>
    <col min="5915" max="5915" width="4.5703125" style="33" bestFit="1" customWidth="1"/>
    <col min="5916" max="6137" width="9.140625" style="33"/>
    <col min="6138" max="6138" width="5.5703125" style="33" bestFit="1" customWidth="1"/>
    <col min="6139" max="6139" width="3.28515625" style="33" bestFit="1" customWidth="1"/>
    <col min="6140" max="6140" width="7" style="33" bestFit="1" customWidth="1"/>
    <col min="6141" max="6141" width="5" style="33" bestFit="1" customWidth="1"/>
    <col min="6142" max="6142" width="9.7109375" style="33" bestFit="1" customWidth="1"/>
    <col min="6143" max="6143" width="3.5703125" style="33" bestFit="1" customWidth="1"/>
    <col min="6144" max="6144" width="8.42578125" style="33" bestFit="1" customWidth="1"/>
    <col min="6145" max="6145" width="6.28515625" style="33" bestFit="1" customWidth="1"/>
    <col min="6146" max="6147" width="6.5703125" style="33" bestFit="1" customWidth="1"/>
    <col min="6148" max="6148" width="9.140625" style="33" bestFit="1" customWidth="1"/>
    <col min="6149" max="6149" width="5.5703125" style="33" bestFit="1" customWidth="1"/>
    <col min="6150" max="6150" width="5.5703125" style="33" customWidth="1"/>
    <col min="6151" max="6151" width="4.7109375" style="33" bestFit="1" customWidth="1"/>
    <col min="6152" max="6152" width="4.5703125" style="33" bestFit="1" customWidth="1"/>
    <col min="6153" max="6153" width="1.7109375" style="33" customWidth="1"/>
    <col min="6154" max="6154" width="5.5703125" style="33" bestFit="1" customWidth="1"/>
    <col min="6155" max="6155" width="3.28515625" style="33" bestFit="1" customWidth="1"/>
    <col min="6156" max="6156" width="7.140625" style="33" bestFit="1" customWidth="1"/>
    <col min="6157" max="6157" width="5" style="33" bestFit="1" customWidth="1"/>
    <col min="6158" max="6158" width="9.7109375" style="33" bestFit="1" customWidth="1"/>
    <col min="6159" max="6159" width="3.5703125" style="33" bestFit="1" customWidth="1"/>
    <col min="6160" max="6160" width="9.5703125" style="33" bestFit="1" customWidth="1"/>
    <col min="6161" max="6161" width="6.28515625" style="33" bestFit="1" customWidth="1"/>
    <col min="6162" max="6163" width="6.5703125" style="33" bestFit="1" customWidth="1"/>
    <col min="6164" max="6164" width="9.140625" style="33"/>
    <col min="6165" max="6166" width="5.5703125" style="33" bestFit="1" customWidth="1"/>
    <col min="6167" max="6167" width="12.28515625" style="33" bestFit="1" customWidth="1"/>
    <col min="6168" max="6168" width="4.5703125" style="33" bestFit="1" customWidth="1"/>
    <col min="6169" max="6169" width="1.7109375" style="33" customWidth="1"/>
    <col min="6170" max="6170" width="7" style="33" bestFit="1" customWidth="1"/>
    <col min="6171" max="6171" width="4.5703125" style="33" bestFit="1" customWidth="1"/>
    <col min="6172" max="6393" width="9.140625" style="33"/>
    <col min="6394" max="6394" width="5.5703125" style="33" bestFit="1" customWidth="1"/>
    <col min="6395" max="6395" width="3.28515625" style="33" bestFit="1" customWidth="1"/>
    <col min="6396" max="6396" width="7" style="33" bestFit="1" customWidth="1"/>
    <col min="6397" max="6397" width="5" style="33" bestFit="1" customWidth="1"/>
    <col min="6398" max="6398" width="9.7109375" style="33" bestFit="1" customWidth="1"/>
    <col min="6399" max="6399" width="3.5703125" style="33" bestFit="1" customWidth="1"/>
    <col min="6400" max="6400" width="8.42578125" style="33" bestFit="1" customWidth="1"/>
    <col min="6401" max="6401" width="6.28515625" style="33" bestFit="1" customWidth="1"/>
    <col min="6402" max="6403" width="6.5703125" style="33" bestFit="1" customWidth="1"/>
    <col min="6404" max="6404" width="9.140625" style="33" bestFit="1" customWidth="1"/>
    <col min="6405" max="6405" width="5.5703125" style="33" bestFit="1" customWidth="1"/>
    <col min="6406" max="6406" width="5.5703125" style="33" customWidth="1"/>
    <col min="6407" max="6407" width="4.7109375" style="33" bestFit="1" customWidth="1"/>
    <col min="6408" max="6408" width="4.5703125" style="33" bestFit="1" customWidth="1"/>
    <col min="6409" max="6409" width="1.7109375" style="33" customWidth="1"/>
    <col min="6410" max="6410" width="5.5703125" style="33" bestFit="1" customWidth="1"/>
    <col min="6411" max="6411" width="3.28515625" style="33" bestFit="1" customWidth="1"/>
    <col min="6412" max="6412" width="7.140625" style="33" bestFit="1" customWidth="1"/>
    <col min="6413" max="6413" width="5" style="33" bestFit="1" customWidth="1"/>
    <col min="6414" max="6414" width="9.7109375" style="33" bestFit="1" customWidth="1"/>
    <col min="6415" max="6415" width="3.5703125" style="33" bestFit="1" customWidth="1"/>
    <col min="6416" max="6416" width="9.5703125" style="33" bestFit="1" customWidth="1"/>
    <col min="6417" max="6417" width="6.28515625" style="33" bestFit="1" customWidth="1"/>
    <col min="6418" max="6419" width="6.5703125" style="33" bestFit="1" customWidth="1"/>
    <col min="6420" max="6420" width="9.140625" style="33"/>
    <col min="6421" max="6422" width="5.5703125" style="33" bestFit="1" customWidth="1"/>
    <col min="6423" max="6423" width="12.28515625" style="33" bestFit="1" customWidth="1"/>
    <col min="6424" max="6424" width="4.5703125" style="33" bestFit="1" customWidth="1"/>
    <col min="6425" max="6425" width="1.7109375" style="33" customWidth="1"/>
    <col min="6426" max="6426" width="7" style="33" bestFit="1" customWidth="1"/>
    <col min="6427" max="6427" width="4.5703125" style="33" bestFit="1" customWidth="1"/>
    <col min="6428" max="6649" width="9.140625" style="33"/>
    <col min="6650" max="6650" width="5.5703125" style="33" bestFit="1" customWidth="1"/>
    <col min="6651" max="6651" width="3.28515625" style="33" bestFit="1" customWidth="1"/>
    <col min="6652" max="6652" width="7" style="33" bestFit="1" customWidth="1"/>
    <col min="6653" max="6653" width="5" style="33" bestFit="1" customWidth="1"/>
    <col min="6654" max="6654" width="9.7109375" style="33" bestFit="1" customWidth="1"/>
    <col min="6655" max="6655" width="3.5703125" style="33" bestFit="1" customWidth="1"/>
    <col min="6656" max="6656" width="8.42578125" style="33" bestFit="1" customWidth="1"/>
    <col min="6657" max="6657" width="6.28515625" style="33" bestFit="1" customWidth="1"/>
    <col min="6658" max="6659" width="6.5703125" style="33" bestFit="1" customWidth="1"/>
    <col min="6660" max="6660" width="9.140625" style="33" bestFit="1" customWidth="1"/>
    <col min="6661" max="6661" width="5.5703125" style="33" bestFit="1" customWidth="1"/>
    <col min="6662" max="6662" width="5.5703125" style="33" customWidth="1"/>
    <col min="6663" max="6663" width="4.7109375" style="33" bestFit="1" customWidth="1"/>
    <col min="6664" max="6664" width="4.5703125" style="33" bestFit="1" customWidth="1"/>
    <col min="6665" max="6665" width="1.7109375" style="33" customWidth="1"/>
    <col min="6666" max="6666" width="5.5703125" style="33" bestFit="1" customWidth="1"/>
    <col min="6667" max="6667" width="3.28515625" style="33" bestFit="1" customWidth="1"/>
    <col min="6668" max="6668" width="7.140625" style="33" bestFit="1" customWidth="1"/>
    <col min="6669" max="6669" width="5" style="33" bestFit="1" customWidth="1"/>
    <col min="6670" max="6670" width="9.7109375" style="33" bestFit="1" customWidth="1"/>
    <col min="6671" max="6671" width="3.5703125" style="33" bestFit="1" customWidth="1"/>
    <col min="6672" max="6672" width="9.5703125" style="33" bestFit="1" customWidth="1"/>
    <col min="6673" max="6673" width="6.28515625" style="33" bestFit="1" customWidth="1"/>
    <col min="6674" max="6675" width="6.5703125" style="33" bestFit="1" customWidth="1"/>
    <col min="6676" max="6676" width="9.140625" style="33"/>
    <col min="6677" max="6678" width="5.5703125" style="33" bestFit="1" customWidth="1"/>
    <col min="6679" max="6679" width="12.28515625" style="33" bestFit="1" customWidth="1"/>
    <col min="6680" max="6680" width="4.5703125" style="33" bestFit="1" customWidth="1"/>
    <col min="6681" max="6681" width="1.7109375" style="33" customWidth="1"/>
    <col min="6682" max="6682" width="7" style="33" bestFit="1" customWidth="1"/>
    <col min="6683" max="6683" width="4.5703125" style="33" bestFit="1" customWidth="1"/>
    <col min="6684" max="6905" width="9.140625" style="33"/>
    <col min="6906" max="6906" width="5.5703125" style="33" bestFit="1" customWidth="1"/>
    <col min="6907" max="6907" width="3.28515625" style="33" bestFit="1" customWidth="1"/>
    <col min="6908" max="6908" width="7" style="33" bestFit="1" customWidth="1"/>
    <col min="6909" max="6909" width="5" style="33" bestFit="1" customWidth="1"/>
    <col min="6910" max="6910" width="9.7109375" style="33" bestFit="1" customWidth="1"/>
    <col min="6911" max="6911" width="3.5703125" style="33" bestFit="1" customWidth="1"/>
    <col min="6912" max="6912" width="8.42578125" style="33" bestFit="1" customWidth="1"/>
    <col min="6913" max="6913" width="6.28515625" style="33" bestFit="1" customWidth="1"/>
    <col min="6914" max="6915" width="6.5703125" style="33" bestFit="1" customWidth="1"/>
    <col min="6916" max="6916" width="9.140625" style="33" bestFit="1" customWidth="1"/>
    <col min="6917" max="6917" width="5.5703125" style="33" bestFit="1" customWidth="1"/>
    <col min="6918" max="6918" width="5.5703125" style="33" customWidth="1"/>
    <col min="6919" max="6919" width="4.7109375" style="33" bestFit="1" customWidth="1"/>
    <col min="6920" max="6920" width="4.5703125" style="33" bestFit="1" customWidth="1"/>
    <col min="6921" max="6921" width="1.7109375" style="33" customWidth="1"/>
    <col min="6922" max="6922" width="5.5703125" style="33" bestFit="1" customWidth="1"/>
    <col min="6923" max="6923" width="3.28515625" style="33" bestFit="1" customWidth="1"/>
    <col min="6924" max="6924" width="7.140625" style="33" bestFit="1" customWidth="1"/>
    <col min="6925" max="6925" width="5" style="33" bestFit="1" customWidth="1"/>
    <col min="6926" max="6926" width="9.7109375" style="33" bestFit="1" customWidth="1"/>
    <col min="6927" max="6927" width="3.5703125" style="33" bestFit="1" customWidth="1"/>
    <col min="6928" max="6928" width="9.5703125" style="33" bestFit="1" customWidth="1"/>
    <col min="6929" max="6929" width="6.28515625" style="33" bestFit="1" customWidth="1"/>
    <col min="6930" max="6931" width="6.5703125" style="33" bestFit="1" customWidth="1"/>
    <col min="6932" max="6932" width="9.140625" style="33"/>
    <col min="6933" max="6934" width="5.5703125" style="33" bestFit="1" customWidth="1"/>
    <col min="6935" max="6935" width="12.28515625" style="33" bestFit="1" customWidth="1"/>
    <col min="6936" max="6936" width="4.5703125" style="33" bestFit="1" customWidth="1"/>
    <col min="6937" max="6937" width="1.7109375" style="33" customWidth="1"/>
    <col min="6938" max="6938" width="7" style="33" bestFit="1" customWidth="1"/>
    <col min="6939" max="6939" width="4.5703125" style="33" bestFit="1" customWidth="1"/>
    <col min="6940" max="7161" width="9.140625" style="33"/>
    <col min="7162" max="7162" width="5.5703125" style="33" bestFit="1" customWidth="1"/>
    <col min="7163" max="7163" width="3.28515625" style="33" bestFit="1" customWidth="1"/>
    <col min="7164" max="7164" width="7" style="33" bestFit="1" customWidth="1"/>
    <col min="7165" max="7165" width="5" style="33" bestFit="1" customWidth="1"/>
    <col min="7166" max="7166" width="9.7109375" style="33" bestFit="1" customWidth="1"/>
    <col min="7167" max="7167" width="3.5703125" style="33" bestFit="1" customWidth="1"/>
    <col min="7168" max="7168" width="8.42578125" style="33" bestFit="1" customWidth="1"/>
    <col min="7169" max="7169" width="6.28515625" style="33" bestFit="1" customWidth="1"/>
    <col min="7170" max="7171" width="6.5703125" style="33" bestFit="1" customWidth="1"/>
    <col min="7172" max="7172" width="9.140625" style="33" bestFit="1" customWidth="1"/>
    <col min="7173" max="7173" width="5.5703125" style="33" bestFit="1" customWidth="1"/>
    <col min="7174" max="7174" width="5.5703125" style="33" customWidth="1"/>
    <col min="7175" max="7175" width="4.7109375" style="33" bestFit="1" customWidth="1"/>
    <col min="7176" max="7176" width="4.5703125" style="33" bestFit="1" customWidth="1"/>
    <col min="7177" max="7177" width="1.7109375" style="33" customWidth="1"/>
    <col min="7178" max="7178" width="5.5703125" style="33" bestFit="1" customWidth="1"/>
    <col min="7179" max="7179" width="3.28515625" style="33" bestFit="1" customWidth="1"/>
    <col min="7180" max="7180" width="7.140625" style="33" bestFit="1" customWidth="1"/>
    <col min="7181" max="7181" width="5" style="33" bestFit="1" customWidth="1"/>
    <col min="7182" max="7182" width="9.7109375" style="33" bestFit="1" customWidth="1"/>
    <col min="7183" max="7183" width="3.5703125" style="33" bestFit="1" customWidth="1"/>
    <col min="7184" max="7184" width="9.5703125" style="33" bestFit="1" customWidth="1"/>
    <col min="7185" max="7185" width="6.28515625" style="33" bestFit="1" customWidth="1"/>
    <col min="7186" max="7187" width="6.5703125" style="33" bestFit="1" customWidth="1"/>
    <col min="7188" max="7188" width="9.140625" style="33"/>
    <col min="7189" max="7190" width="5.5703125" style="33" bestFit="1" customWidth="1"/>
    <col min="7191" max="7191" width="12.28515625" style="33" bestFit="1" customWidth="1"/>
    <col min="7192" max="7192" width="4.5703125" style="33" bestFit="1" customWidth="1"/>
    <col min="7193" max="7193" width="1.7109375" style="33" customWidth="1"/>
    <col min="7194" max="7194" width="7" style="33" bestFit="1" customWidth="1"/>
    <col min="7195" max="7195" width="4.5703125" style="33" bestFit="1" customWidth="1"/>
    <col min="7196" max="7417" width="9.140625" style="33"/>
    <col min="7418" max="7418" width="5.5703125" style="33" bestFit="1" customWidth="1"/>
    <col min="7419" max="7419" width="3.28515625" style="33" bestFit="1" customWidth="1"/>
    <col min="7420" max="7420" width="7" style="33" bestFit="1" customWidth="1"/>
    <col min="7421" max="7421" width="5" style="33" bestFit="1" customWidth="1"/>
    <col min="7422" max="7422" width="9.7109375" style="33" bestFit="1" customWidth="1"/>
    <col min="7423" max="7423" width="3.5703125" style="33" bestFit="1" customWidth="1"/>
    <col min="7424" max="7424" width="8.42578125" style="33" bestFit="1" customWidth="1"/>
    <col min="7425" max="7425" width="6.28515625" style="33" bestFit="1" customWidth="1"/>
    <col min="7426" max="7427" width="6.5703125" style="33" bestFit="1" customWidth="1"/>
    <col min="7428" max="7428" width="9.140625" style="33" bestFit="1" customWidth="1"/>
    <col min="7429" max="7429" width="5.5703125" style="33" bestFit="1" customWidth="1"/>
    <col min="7430" max="7430" width="5.5703125" style="33" customWidth="1"/>
    <col min="7431" max="7431" width="4.7109375" style="33" bestFit="1" customWidth="1"/>
    <col min="7432" max="7432" width="4.5703125" style="33" bestFit="1" customWidth="1"/>
    <col min="7433" max="7433" width="1.7109375" style="33" customWidth="1"/>
    <col min="7434" max="7434" width="5.5703125" style="33" bestFit="1" customWidth="1"/>
    <col min="7435" max="7435" width="3.28515625" style="33" bestFit="1" customWidth="1"/>
    <col min="7436" max="7436" width="7.140625" style="33" bestFit="1" customWidth="1"/>
    <col min="7437" max="7437" width="5" style="33" bestFit="1" customWidth="1"/>
    <col min="7438" max="7438" width="9.7109375" style="33" bestFit="1" customWidth="1"/>
    <col min="7439" max="7439" width="3.5703125" style="33" bestFit="1" customWidth="1"/>
    <col min="7440" max="7440" width="9.5703125" style="33" bestFit="1" customWidth="1"/>
    <col min="7441" max="7441" width="6.28515625" style="33" bestFit="1" customWidth="1"/>
    <col min="7442" max="7443" width="6.5703125" style="33" bestFit="1" customWidth="1"/>
    <col min="7444" max="7444" width="9.140625" style="33"/>
    <col min="7445" max="7446" width="5.5703125" style="33" bestFit="1" customWidth="1"/>
    <col min="7447" max="7447" width="12.28515625" style="33" bestFit="1" customWidth="1"/>
    <col min="7448" max="7448" width="4.5703125" style="33" bestFit="1" customWidth="1"/>
    <col min="7449" max="7449" width="1.7109375" style="33" customWidth="1"/>
    <col min="7450" max="7450" width="7" style="33" bestFit="1" customWidth="1"/>
    <col min="7451" max="7451" width="4.5703125" style="33" bestFit="1" customWidth="1"/>
    <col min="7452" max="7673" width="9.140625" style="33"/>
    <col min="7674" max="7674" width="5.5703125" style="33" bestFit="1" customWidth="1"/>
    <col min="7675" max="7675" width="3.28515625" style="33" bestFit="1" customWidth="1"/>
    <col min="7676" max="7676" width="7" style="33" bestFit="1" customWidth="1"/>
    <col min="7677" max="7677" width="5" style="33" bestFit="1" customWidth="1"/>
    <col min="7678" max="7678" width="9.7109375" style="33" bestFit="1" customWidth="1"/>
    <col min="7679" max="7679" width="3.5703125" style="33" bestFit="1" customWidth="1"/>
    <col min="7680" max="7680" width="8.42578125" style="33" bestFit="1" customWidth="1"/>
    <col min="7681" max="7681" width="6.28515625" style="33" bestFit="1" customWidth="1"/>
    <col min="7682" max="7683" width="6.5703125" style="33" bestFit="1" customWidth="1"/>
    <col min="7684" max="7684" width="9.140625" style="33" bestFit="1" customWidth="1"/>
    <col min="7685" max="7685" width="5.5703125" style="33" bestFit="1" customWidth="1"/>
    <col min="7686" max="7686" width="5.5703125" style="33" customWidth="1"/>
    <col min="7687" max="7687" width="4.7109375" style="33" bestFit="1" customWidth="1"/>
    <col min="7688" max="7688" width="4.5703125" style="33" bestFit="1" customWidth="1"/>
    <col min="7689" max="7689" width="1.7109375" style="33" customWidth="1"/>
    <col min="7690" max="7690" width="5.5703125" style="33" bestFit="1" customWidth="1"/>
    <col min="7691" max="7691" width="3.28515625" style="33" bestFit="1" customWidth="1"/>
    <col min="7692" max="7692" width="7.140625" style="33" bestFit="1" customWidth="1"/>
    <col min="7693" max="7693" width="5" style="33" bestFit="1" customWidth="1"/>
    <col min="7694" max="7694" width="9.7109375" style="33" bestFit="1" customWidth="1"/>
    <col min="7695" max="7695" width="3.5703125" style="33" bestFit="1" customWidth="1"/>
    <col min="7696" max="7696" width="9.5703125" style="33" bestFit="1" customWidth="1"/>
    <col min="7697" max="7697" width="6.28515625" style="33" bestFit="1" customWidth="1"/>
    <col min="7698" max="7699" width="6.5703125" style="33" bestFit="1" customWidth="1"/>
    <col min="7700" max="7700" width="9.140625" style="33"/>
    <col min="7701" max="7702" width="5.5703125" style="33" bestFit="1" customWidth="1"/>
    <col min="7703" max="7703" width="12.28515625" style="33" bestFit="1" customWidth="1"/>
    <col min="7704" max="7704" width="4.5703125" style="33" bestFit="1" customWidth="1"/>
    <col min="7705" max="7705" width="1.7109375" style="33" customWidth="1"/>
    <col min="7706" max="7706" width="7" style="33" bestFit="1" customWidth="1"/>
    <col min="7707" max="7707" width="4.5703125" style="33" bestFit="1" customWidth="1"/>
    <col min="7708" max="7929" width="9.140625" style="33"/>
    <col min="7930" max="7930" width="5.5703125" style="33" bestFit="1" customWidth="1"/>
    <col min="7931" max="7931" width="3.28515625" style="33" bestFit="1" customWidth="1"/>
    <col min="7932" max="7932" width="7" style="33" bestFit="1" customWidth="1"/>
    <col min="7933" max="7933" width="5" style="33" bestFit="1" customWidth="1"/>
    <col min="7934" max="7934" width="9.7109375" style="33" bestFit="1" customWidth="1"/>
    <col min="7935" max="7935" width="3.5703125" style="33" bestFit="1" customWidth="1"/>
    <col min="7936" max="7936" width="8.42578125" style="33" bestFit="1" customWidth="1"/>
    <col min="7937" max="7937" width="6.28515625" style="33" bestFit="1" customWidth="1"/>
    <col min="7938" max="7939" width="6.5703125" style="33" bestFit="1" customWidth="1"/>
    <col min="7940" max="7940" width="9.140625" style="33" bestFit="1" customWidth="1"/>
    <col min="7941" max="7941" width="5.5703125" style="33" bestFit="1" customWidth="1"/>
    <col min="7942" max="7942" width="5.5703125" style="33" customWidth="1"/>
    <col min="7943" max="7943" width="4.7109375" style="33" bestFit="1" customWidth="1"/>
    <col min="7944" max="7944" width="4.5703125" style="33" bestFit="1" customWidth="1"/>
    <col min="7945" max="7945" width="1.7109375" style="33" customWidth="1"/>
    <col min="7946" max="7946" width="5.5703125" style="33" bestFit="1" customWidth="1"/>
    <col min="7947" max="7947" width="3.28515625" style="33" bestFit="1" customWidth="1"/>
    <col min="7948" max="7948" width="7.140625" style="33" bestFit="1" customWidth="1"/>
    <col min="7949" max="7949" width="5" style="33" bestFit="1" customWidth="1"/>
    <col min="7950" max="7950" width="9.7109375" style="33" bestFit="1" customWidth="1"/>
    <col min="7951" max="7951" width="3.5703125" style="33" bestFit="1" customWidth="1"/>
    <col min="7952" max="7952" width="9.5703125" style="33" bestFit="1" customWidth="1"/>
    <col min="7953" max="7953" width="6.28515625" style="33" bestFit="1" customWidth="1"/>
    <col min="7954" max="7955" width="6.5703125" style="33" bestFit="1" customWidth="1"/>
    <col min="7956" max="7956" width="9.140625" style="33"/>
    <col min="7957" max="7958" width="5.5703125" style="33" bestFit="1" customWidth="1"/>
    <col min="7959" max="7959" width="12.28515625" style="33" bestFit="1" customWidth="1"/>
    <col min="7960" max="7960" width="4.5703125" style="33" bestFit="1" customWidth="1"/>
    <col min="7961" max="7961" width="1.7109375" style="33" customWidth="1"/>
    <col min="7962" max="7962" width="7" style="33" bestFit="1" customWidth="1"/>
    <col min="7963" max="7963" width="4.5703125" style="33" bestFit="1" customWidth="1"/>
    <col min="7964" max="8185" width="9.140625" style="33"/>
    <col min="8186" max="8186" width="5.5703125" style="33" bestFit="1" customWidth="1"/>
    <col min="8187" max="8187" width="3.28515625" style="33" bestFit="1" customWidth="1"/>
    <col min="8188" max="8188" width="7" style="33" bestFit="1" customWidth="1"/>
    <col min="8189" max="8189" width="5" style="33" bestFit="1" customWidth="1"/>
    <col min="8190" max="8190" width="9.7109375" style="33" bestFit="1" customWidth="1"/>
    <col min="8191" max="8191" width="3.5703125" style="33" bestFit="1" customWidth="1"/>
    <col min="8192" max="8192" width="8.42578125" style="33" bestFit="1" customWidth="1"/>
    <col min="8193" max="8193" width="6.28515625" style="33" bestFit="1" customWidth="1"/>
    <col min="8194" max="8195" width="6.5703125" style="33" bestFit="1" customWidth="1"/>
    <col min="8196" max="8196" width="9.140625" style="33" bestFit="1" customWidth="1"/>
    <col min="8197" max="8197" width="5.5703125" style="33" bestFit="1" customWidth="1"/>
    <col min="8198" max="8198" width="5.5703125" style="33" customWidth="1"/>
    <col min="8199" max="8199" width="4.7109375" style="33" bestFit="1" customWidth="1"/>
    <col min="8200" max="8200" width="4.5703125" style="33" bestFit="1" customWidth="1"/>
    <col min="8201" max="8201" width="1.7109375" style="33" customWidth="1"/>
    <col min="8202" max="8202" width="5.5703125" style="33" bestFit="1" customWidth="1"/>
    <col min="8203" max="8203" width="3.28515625" style="33" bestFit="1" customWidth="1"/>
    <col min="8204" max="8204" width="7.140625" style="33" bestFit="1" customWidth="1"/>
    <col min="8205" max="8205" width="5" style="33" bestFit="1" customWidth="1"/>
    <col min="8206" max="8206" width="9.7109375" style="33" bestFit="1" customWidth="1"/>
    <col min="8207" max="8207" width="3.5703125" style="33" bestFit="1" customWidth="1"/>
    <col min="8208" max="8208" width="9.5703125" style="33" bestFit="1" customWidth="1"/>
    <col min="8209" max="8209" width="6.28515625" style="33" bestFit="1" customWidth="1"/>
    <col min="8210" max="8211" width="6.5703125" style="33" bestFit="1" customWidth="1"/>
    <col min="8212" max="8212" width="9.140625" style="33"/>
    <col min="8213" max="8214" width="5.5703125" style="33" bestFit="1" customWidth="1"/>
    <col min="8215" max="8215" width="12.28515625" style="33" bestFit="1" customWidth="1"/>
    <col min="8216" max="8216" width="4.5703125" style="33" bestFit="1" customWidth="1"/>
    <col min="8217" max="8217" width="1.7109375" style="33" customWidth="1"/>
    <col min="8218" max="8218" width="7" style="33" bestFit="1" customWidth="1"/>
    <col min="8219" max="8219" width="4.5703125" style="33" bestFit="1" customWidth="1"/>
    <col min="8220" max="8441" width="9.140625" style="33"/>
    <col min="8442" max="8442" width="5.5703125" style="33" bestFit="1" customWidth="1"/>
    <col min="8443" max="8443" width="3.28515625" style="33" bestFit="1" customWidth="1"/>
    <col min="8444" max="8444" width="7" style="33" bestFit="1" customWidth="1"/>
    <col min="8445" max="8445" width="5" style="33" bestFit="1" customWidth="1"/>
    <col min="8446" max="8446" width="9.7109375" style="33" bestFit="1" customWidth="1"/>
    <col min="8447" max="8447" width="3.5703125" style="33" bestFit="1" customWidth="1"/>
    <col min="8448" max="8448" width="8.42578125" style="33" bestFit="1" customWidth="1"/>
    <col min="8449" max="8449" width="6.28515625" style="33" bestFit="1" customWidth="1"/>
    <col min="8450" max="8451" width="6.5703125" style="33" bestFit="1" customWidth="1"/>
    <col min="8452" max="8452" width="9.140625" style="33" bestFit="1" customWidth="1"/>
    <col min="8453" max="8453" width="5.5703125" style="33" bestFit="1" customWidth="1"/>
    <col min="8454" max="8454" width="5.5703125" style="33" customWidth="1"/>
    <col min="8455" max="8455" width="4.7109375" style="33" bestFit="1" customWidth="1"/>
    <col min="8456" max="8456" width="4.5703125" style="33" bestFit="1" customWidth="1"/>
    <col min="8457" max="8457" width="1.7109375" style="33" customWidth="1"/>
    <col min="8458" max="8458" width="5.5703125" style="33" bestFit="1" customWidth="1"/>
    <col min="8459" max="8459" width="3.28515625" style="33" bestFit="1" customWidth="1"/>
    <col min="8460" max="8460" width="7.140625" style="33" bestFit="1" customWidth="1"/>
    <col min="8461" max="8461" width="5" style="33" bestFit="1" customWidth="1"/>
    <col min="8462" max="8462" width="9.7109375" style="33" bestFit="1" customWidth="1"/>
    <col min="8463" max="8463" width="3.5703125" style="33" bestFit="1" customWidth="1"/>
    <col min="8464" max="8464" width="9.5703125" style="33" bestFit="1" customWidth="1"/>
    <col min="8465" max="8465" width="6.28515625" style="33" bestFit="1" customWidth="1"/>
    <col min="8466" max="8467" width="6.5703125" style="33" bestFit="1" customWidth="1"/>
    <col min="8468" max="8468" width="9.140625" style="33"/>
    <col min="8469" max="8470" width="5.5703125" style="33" bestFit="1" customWidth="1"/>
    <col min="8471" max="8471" width="12.28515625" style="33" bestFit="1" customWidth="1"/>
    <col min="8472" max="8472" width="4.5703125" style="33" bestFit="1" customWidth="1"/>
    <col min="8473" max="8473" width="1.7109375" style="33" customWidth="1"/>
    <col min="8474" max="8474" width="7" style="33" bestFit="1" customWidth="1"/>
    <col min="8475" max="8475" width="4.5703125" style="33" bestFit="1" customWidth="1"/>
    <col min="8476" max="8697" width="9.140625" style="33"/>
    <col min="8698" max="8698" width="5.5703125" style="33" bestFit="1" customWidth="1"/>
    <col min="8699" max="8699" width="3.28515625" style="33" bestFit="1" customWidth="1"/>
    <col min="8700" max="8700" width="7" style="33" bestFit="1" customWidth="1"/>
    <col min="8701" max="8701" width="5" style="33" bestFit="1" customWidth="1"/>
    <col min="8702" max="8702" width="9.7109375" style="33" bestFit="1" customWidth="1"/>
    <col min="8703" max="8703" width="3.5703125" style="33" bestFit="1" customWidth="1"/>
    <col min="8704" max="8704" width="8.42578125" style="33" bestFit="1" customWidth="1"/>
    <col min="8705" max="8705" width="6.28515625" style="33" bestFit="1" customWidth="1"/>
    <col min="8706" max="8707" width="6.5703125" style="33" bestFit="1" customWidth="1"/>
    <col min="8708" max="8708" width="9.140625" style="33" bestFit="1" customWidth="1"/>
    <col min="8709" max="8709" width="5.5703125" style="33" bestFit="1" customWidth="1"/>
    <col min="8710" max="8710" width="5.5703125" style="33" customWidth="1"/>
    <col min="8711" max="8711" width="4.7109375" style="33" bestFit="1" customWidth="1"/>
    <col min="8712" max="8712" width="4.5703125" style="33" bestFit="1" customWidth="1"/>
    <col min="8713" max="8713" width="1.7109375" style="33" customWidth="1"/>
    <col min="8714" max="8714" width="5.5703125" style="33" bestFit="1" customWidth="1"/>
    <col min="8715" max="8715" width="3.28515625" style="33" bestFit="1" customWidth="1"/>
    <col min="8716" max="8716" width="7.140625" style="33" bestFit="1" customWidth="1"/>
    <col min="8717" max="8717" width="5" style="33" bestFit="1" customWidth="1"/>
    <col min="8718" max="8718" width="9.7109375" style="33" bestFit="1" customWidth="1"/>
    <col min="8719" max="8719" width="3.5703125" style="33" bestFit="1" customWidth="1"/>
    <col min="8720" max="8720" width="9.5703125" style="33" bestFit="1" customWidth="1"/>
    <col min="8721" max="8721" width="6.28515625" style="33" bestFit="1" customWidth="1"/>
    <col min="8722" max="8723" width="6.5703125" style="33" bestFit="1" customWidth="1"/>
    <col min="8724" max="8724" width="9.140625" style="33"/>
    <col min="8725" max="8726" width="5.5703125" style="33" bestFit="1" customWidth="1"/>
    <col min="8727" max="8727" width="12.28515625" style="33" bestFit="1" customWidth="1"/>
    <col min="8728" max="8728" width="4.5703125" style="33" bestFit="1" customWidth="1"/>
    <col min="8729" max="8729" width="1.7109375" style="33" customWidth="1"/>
    <col min="8730" max="8730" width="7" style="33" bestFit="1" customWidth="1"/>
    <col min="8731" max="8731" width="4.5703125" style="33" bestFit="1" customWidth="1"/>
    <col min="8732" max="8953" width="9.140625" style="33"/>
    <col min="8954" max="8954" width="5.5703125" style="33" bestFit="1" customWidth="1"/>
    <col min="8955" max="8955" width="3.28515625" style="33" bestFit="1" customWidth="1"/>
    <col min="8956" max="8956" width="7" style="33" bestFit="1" customWidth="1"/>
    <col min="8957" max="8957" width="5" style="33" bestFit="1" customWidth="1"/>
    <col min="8958" max="8958" width="9.7109375" style="33" bestFit="1" customWidth="1"/>
    <col min="8959" max="8959" width="3.5703125" style="33" bestFit="1" customWidth="1"/>
    <col min="8960" max="8960" width="8.42578125" style="33" bestFit="1" customWidth="1"/>
    <col min="8961" max="8961" width="6.28515625" style="33" bestFit="1" customWidth="1"/>
    <col min="8962" max="8963" width="6.5703125" style="33" bestFit="1" customWidth="1"/>
    <col min="8964" max="8964" width="9.140625" style="33" bestFit="1" customWidth="1"/>
    <col min="8965" max="8965" width="5.5703125" style="33" bestFit="1" customWidth="1"/>
    <col min="8966" max="8966" width="5.5703125" style="33" customWidth="1"/>
    <col min="8967" max="8967" width="4.7109375" style="33" bestFit="1" customWidth="1"/>
    <col min="8968" max="8968" width="4.5703125" style="33" bestFit="1" customWidth="1"/>
    <col min="8969" max="8969" width="1.7109375" style="33" customWidth="1"/>
    <col min="8970" max="8970" width="5.5703125" style="33" bestFit="1" customWidth="1"/>
    <col min="8971" max="8971" width="3.28515625" style="33" bestFit="1" customWidth="1"/>
    <col min="8972" max="8972" width="7.140625" style="33" bestFit="1" customWidth="1"/>
    <col min="8973" max="8973" width="5" style="33" bestFit="1" customWidth="1"/>
    <col min="8974" max="8974" width="9.7109375" style="33" bestFit="1" customWidth="1"/>
    <col min="8975" max="8975" width="3.5703125" style="33" bestFit="1" customWidth="1"/>
    <col min="8976" max="8976" width="9.5703125" style="33" bestFit="1" customWidth="1"/>
    <col min="8977" max="8977" width="6.28515625" style="33" bestFit="1" customWidth="1"/>
    <col min="8978" max="8979" width="6.5703125" style="33" bestFit="1" customWidth="1"/>
    <col min="8980" max="8980" width="9.140625" style="33"/>
    <col min="8981" max="8982" width="5.5703125" style="33" bestFit="1" customWidth="1"/>
    <col min="8983" max="8983" width="12.28515625" style="33" bestFit="1" customWidth="1"/>
    <col min="8984" max="8984" width="4.5703125" style="33" bestFit="1" customWidth="1"/>
    <col min="8985" max="8985" width="1.7109375" style="33" customWidth="1"/>
    <col min="8986" max="8986" width="7" style="33" bestFit="1" customWidth="1"/>
    <col min="8987" max="8987" width="4.5703125" style="33" bestFit="1" customWidth="1"/>
    <col min="8988" max="9209" width="9.140625" style="33"/>
    <col min="9210" max="9210" width="5.5703125" style="33" bestFit="1" customWidth="1"/>
    <col min="9211" max="9211" width="3.28515625" style="33" bestFit="1" customWidth="1"/>
    <col min="9212" max="9212" width="7" style="33" bestFit="1" customWidth="1"/>
    <col min="9213" max="9213" width="5" style="33" bestFit="1" customWidth="1"/>
    <col min="9214" max="9214" width="9.7109375" style="33" bestFit="1" customWidth="1"/>
    <col min="9215" max="9215" width="3.5703125" style="33" bestFit="1" customWidth="1"/>
    <col min="9216" max="9216" width="8.42578125" style="33" bestFit="1" customWidth="1"/>
    <col min="9217" max="9217" width="6.28515625" style="33" bestFit="1" customWidth="1"/>
    <col min="9218" max="9219" width="6.5703125" style="33" bestFit="1" customWidth="1"/>
    <col min="9220" max="9220" width="9.140625" style="33" bestFit="1" customWidth="1"/>
    <col min="9221" max="9221" width="5.5703125" style="33" bestFit="1" customWidth="1"/>
    <col min="9222" max="9222" width="5.5703125" style="33" customWidth="1"/>
    <col min="9223" max="9223" width="4.7109375" style="33" bestFit="1" customWidth="1"/>
    <col min="9224" max="9224" width="4.5703125" style="33" bestFit="1" customWidth="1"/>
    <col min="9225" max="9225" width="1.7109375" style="33" customWidth="1"/>
    <col min="9226" max="9226" width="5.5703125" style="33" bestFit="1" customWidth="1"/>
    <col min="9227" max="9227" width="3.28515625" style="33" bestFit="1" customWidth="1"/>
    <col min="9228" max="9228" width="7.140625" style="33" bestFit="1" customWidth="1"/>
    <col min="9229" max="9229" width="5" style="33" bestFit="1" customWidth="1"/>
    <col min="9230" max="9230" width="9.7109375" style="33" bestFit="1" customWidth="1"/>
    <col min="9231" max="9231" width="3.5703125" style="33" bestFit="1" customWidth="1"/>
    <col min="9232" max="9232" width="9.5703125" style="33" bestFit="1" customWidth="1"/>
    <col min="9233" max="9233" width="6.28515625" style="33" bestFit="1" customWidth="1"/>
    <col min="9234" max="9235" width="6.5703125" style="33" bestFit="1" customWidth="1"/>
    <col min="9236" max="9236" width="9.140625" style="33"/>
    <col min="9237" max="9238" width="5.5703125" style="33" bestFit="1" customWidth="1"/>
    <col min="9239" max="9239" width="12.28515625" style="33" bestFit="1" customWidth="1"/>
    <col min="9240" max="9240" width="4.5703125" style="33" bestFit="1" customWidth="1"/>
    <col min="9241" max="9241" width="1.7109375" style="33" customWidth="1"/>
    <col min="9242" max="9242" width="7" style="33" bestFit="1" customWidth="1"/>
    <col min="9243" max="9243" width="4.5703125" style="33" bestFit="1" customWidth="1"/>
    <col min="9244" max="9465" width="9.140625" style="33"/>
    <col min="9466" max="9466" width="5.5703125" style="33" bestFit="1" customWidth="1"/>
    <col min="9467" max="9467" width="3.28515625" style="33" bestFit="1" customWidth="1"/>
    <col min="9468" max="9468" width="7" style="33" bestFit="1" customWidth="1"/>
    <col min="9469" max="9469" width="5" style="33" bestFit="1" customWidth="1"/>
    <col min="9470" max="9470" width="9.7109375" style="33" bestFit="1" customWidth="1"/>
    <col min="9471" max="9471" width="3.5703125" style="33" bestFit="1" customWidth="1"/>
    <col min="9472" max="9472" width="8.42578125" style="33" bestFit="1" customWidth="1"/>
    <col min="9473" max="9473" width="6.28515625" style="33" bestFit="1" customWidth="1"/>
    <col min="9474" max="9475" width="6.5703125" style="33" bestFit="1" customWidth="1"/>
    <col min="9476" max="9476" width="9.140625" style="33" bestFit="1" customWidth="1"/>
    <col min="9477" max="9477" width="5.5703125" style="33" bestFit="1" customWidth="1"/>
    <col min="9478" max="9478" width="5.5703125" style="33" customWidth="1"/>
    <col min="9479" max="9479" width="4.7109375" style="33" bestFit="1" customWidth="1"/>
    <col min="9480" max="9480" width="4.5703125" style="33" bestFit="1" customWidth="1"/>
    <col min="9481" max="9481" width="1.7109375" style="33" customWidth="1"/>
    <col min="9482" max="9482" width="5.5703125" style="33" bestFit="1" customWidth="1"/>
    <col min="9483" max="9483" width="3.28515625" style="33" bestFit="1" customWidth="1"/>
    <col min="9484" max="9484" width="7.140625" style="33" bestFit="1" customWidth="1"/>
    <col min="9485" max="9485" width="5" style="33" bestFit="1" customWidth="1"/>
    <col min="9486" max="9486" width="9.7109375" style="33" bestFit="1" customWidth="1"/>
    <col min="9487" max="9487" width="3.5703125" style="33" bestFit="1" customWidth="1"/>
    <col min="9488" max="9488" width="9.5703125" style="33" bestFit="1" customWidth="1"/>
    <col min="9489" max="9489" width="6.28515625" style="33" bestFit="1" customWidth="1"/>
    <col min="9490" max="9491" width="6.5703125" style="33" bestFit="1" customWidth="1"/>
    <col min="9492" max="9492" width="9.140625" style="33"/>
    <col min="9493" max="9494" width="5.5703125" style="33" bestFit="1" customWidth="1"/>
    <col min="9495" max="9495" width="12.28515625" style="33" bestFit="1" customWidth="1"/>
    <col min="9496" max="9496" width="4.5703125" style="33" bestFit="1" customWidth="1"/>
    <col min="9497" max="9497" width="1.7109375" style="33" customWidth="1"/>
    <col min="9498" max="9498" width="7" style="33" bestFit="1" customWidth="1"/>
    <col min="9499" max="9499" width="4.5703125" style="33" bestFit="1" customWidth="1"/>
    <col min="9500" max="9721" width="9.140625" style="33"/>
    <col min="9722" max="9722" width="5.5703125" style="33" bestFit="1" customWidth="1"/>
    <col min="9723" max="9723" width="3.28515625" style="33" bestFit="1" customWidth="1"/>
    <col min="9724" max="9724" width="7" style="33" bestFit="1" customWidth="1"/>
    <col min="9725" max="9725" width="5" style="33" bestFit="1" customWidth="1"/>
    <col min="9726" max="9726" width="9.7109375" style="33" bestFit="1" customWidth="1"/>
    <col min="9727" max="9727" width="3.5703125" style="33" bestFit="1" customWidth="1"/>
    <col min="9728" max="9728" width="8.42578125" style="33" bestFit="1" customWidth="1"/>
    <col min="9729" max="9729" width="6.28515625" style="33" bestFit="1" customWidth="1"/>
    <col min="9730" max="9731" width="6.5703125" style="33" bestFit="1" customWidth="1"/>
    <col min="9732" max="9732" width="9.140625" style="33" bestFit="1" customWidth="1"/>
    <col min="9733" max="9733" width="5.5703125" style="33" bestFit="1" customWidth="1"/>
    <col min="9734" max="9734" width="5.5703125" style="33" customWidth="1"/>
    <col min="9735" max="9735" width="4.7109375" style="33" bestFit="1" customWidth="1"/>
    <col min="9736" max="9736" width="4.5703125" style="33" bestFit="1" customWidth="1"/>
    <col min="9737" max="9737" width="1.7109375" style="33" customWidth="1"/>
    <col min="9738" max="9738" width="5.5703125" style="33" bestFit="1" customWidth="1"/>
    <col min="9739" max="9739" width="3.28515625" style="33" bestFit="1" customWidth="1"/>
    <col min="9740" max="9740" width="7.140625" style="33" bestFit="1" customWidth="1"/>
    <col min="9741" max="9741" width="5" style="33" bestFit="1" customWidth="1"/>
    <col min="9742" max="9742" width="9.7109375" style="33" bestFit="1" customWidth="1"/>
    <col min="9743" max="9743" width="3.5703125" style="33" bestFit="1" customWidth="1"/>
    <col min="9744" max="9744" width="9.5703125" style="33" bestFit="1" customWidth="1"/>
    <col min="9745" max="9745" width="6.28515625" style="33" bestFit="1" customWidth="1"/>
    <col min="9746" max="9747" width="6.5703125" style="33" bestFit="1" customWidth="1"/>
    <col min="9748" max="9748" width="9.140625" style="33"/>
    <col min="9749" max="9750" width="5.5703125" style="33" bestFit="1" customWidth="1"/>
    <col min="9751" max="9751" width="12.28515625" style="33" bestFit="1" customWidth="1"/>
    <col min="9752" max="9752" width="4.5703125" style="33" bestFit="1" customWidth="1"/>
    <col min="9753" max="9753" width="1.7109375" style="33" customWidth="1"/>
    <col min="9754" max="9754" width="7" style="33" bestFit="1" customWidth="1"/>
    <col min="9755" max="9755" width="4.5703125" style="33" bestFit="1" customWidth="1"/>
    <col min="9756" max="9977" width="9.140625" style="33"/>
    <col min="9978" max="9978" width="5.5703125" style="33" bestFit="1" customWidth="1"/>
    <col min="9979" max="9979" width="3.28515625" style="33" bestFit="1" customWidth="1"/>
    <col min="9980" max="9980" width="7" style="33" bestFit="1" customWidth="1"/>
    <col min="9981" max="9981" width="5" style="33" bestFit="1" customWidth="1"/>
    <col min="9982" max="9982" width="9.7109375" style="33" bestFit="1" customWidth="1"/>
    <col min="9983" max="9983" width="3.5703125" style="33" bestFit="1" customWidth="1"/>
    <col min="9984" max="9984" width="8.42578125" style="33" bestFit="1" customWidth="1"/>
    <col min="9985" max="9985" width="6.28515625" style="33" bestFit="1" customWidth="1"/>
    <col min="9986" max="9987" width="6.5703125" style="33" bestFit="1" customWidth="1"/>
    <col min="9988" max="9988" width="9.140625" style="33" bestFit="1" customWidth="1"/>
    <col min="9989" max="9989" width="5.5703125" style="33" bestFit="1" customWidth="1"/>
    <col min="9990" max="9990" width="5.5703125" style="33" customWidth="1"/>
    <col min="9991" max="9991" width="4.7109375" style="33" bestFit="1" customWidth="1"/>
    <col min="9992" max="9992" width="4.5703125" style="33" bestFit="1" customWidth="1"/>
    <col min="9993" max="9993" width="1.7109375" style="33" customWidth="1"/>
    <col min="9994" max="9994" width="5.5703125" style="33" bestFit="1" customWidth="1"/>
    <col min="9995" max="9995" width="3.28515625" style="33" bestFit="1" customWidth="1"/>
    <col min="9996" max="9996" width="7.140625" style="33" bestFit="1" customWidth="1"/>
    <col min="9997" max="9997" width="5" style="33" bestFit="1" customWidth="1"/>
    <col min="9998" max="9998" width="9.7109375" style="33" bestFit="1" customWidth="1"/>
    <col min="9999" max="9999" width="3.5703125" style="33" bestFit="1" customWidth="1"/>
    <col min="10000" max="10000" width="9.5703125" style="33" bestFit="1" customWidth="1"/>
    <col min="10001" max="10001" width="6.28515625" style="33" bestFit="1" customWidth="1"/>
    <col min="10002" max="10003" width="6.5703125" style="33" bestFit="1" customWidth="1"/>
    <col min="10004" max="10004" width="9.140625" style="33"/>
    <col min="10005" max="10006" width="5.5703125" style="33" bestFit="1" customWidth="1"/>
    <col min="10007" max="10007" width="12.28515625" style="33" bestFit="1" customWidth="1"/>
    <col min="10008" max="10008" width="4.5703125" style="33" bestFit="1" customWidth="1"/>
    <col min="10009" max="10009" width="1.7109375" style="33" customWidth="1"/>
    <col min="10010" max="10010" width="7" style="33" bestFit="1" customWidth="1"/>
    <col min="10011" max="10011" width="4.5703125" style="33" bestFit="1" customWidth="1"/>
    <col min="10012" max="10233" width="9.140625" style="33"/>
    <col min="10234" max="10234" width="5.5703125" style="33" bestFit="1" customWidth="1"/>
    <col min="10235" max="10235" width="3.28515625" style="33" bestFit="1" customWidth="1"/>
    <col min="10236" max="10236" width="7" style="33" bestFit="1" customWidth="1"/>
    <col min="10237" max="10237" width="5" style="33" bestFit="1" customWidth="1"/>
    <col min="10238" max="10238" width="9.7109375" style="33" bestFit="1" customWidth="1"/>
    <col min="10239" max="10239" width="3.5703125" style="33" bestFit="1" customWidth="1"/>
    <col min="10240" max="10240" width="8.42578125" style="33" bestFit="1" customWidth="1"/>
    <col min="10241" max="10241" width="6.28515625" style="33" bestFit="1" customWidth="1"/>
    <col min="10242" max="10243" width="6.5703125" style="33" bestFit="1" customWidth="1"/>
    <col min="10244" max="10244" width="9.140625" style="33" bestFit="1" customWidth="1"/>
    <col min="10245" max="10245" width="5.5703125" style="33" bestFit="1" customWidth="1"/>
    <col min="10246" max="10246" width="5.5703125" style="33" customWidth="1"/>
    <col min="10247" max="10247" width="4.7109375" style="33" bestFit="1" customWidth="1"/>
    <col min="10248" max="10248" width="4.5703125" style="33" bestFit="1" customWidth="1"/>
    <col min="10249" max="10249" width="1.7109375" style="33" customWidth="1"/>
    <col min="10250" max="10250" width="5.5703125" style="33" bestFit="1" customWidth="1"/>
    <col min="10251" max="10251" width="3.28515625" style="33" bestFit="1" customWidth="1"/>
    <col min="10252" max="10252" width="7.140625" style="33" bestFit="1" customWidth="1"/>
    <col min="10253" max="10253" width="5" style="33" bestFit="1" customWidth="1"/>
    <col min="10254" max="10254" width="9.7109375" style="33" bestFit="1" customWidth="1"/>
    <col min="10255" max="10255" width="3.5703125" style="33" bestFit="1" customWidth="1"/>
    <col min="10256" max="10256" width="9.5703125" style="33" bestFit="1" customWidth="1"/>
    <col min="10257" max="10257" width="6.28515625" style="33" bestFit="1" customWidth="1"/>
    <col min="10258" max="10259" width="6.5703125" style="33" bestFit="1" customWidth="1"/>
    <col min="10260" max="10260" width="9.140625" style="33"/>
    <col min="10261" max="10262" width="5.5703125" style="33" bestFit="1" customWidth="1"/>
    <col min="10263" max="10263" width="12.28515625" style="33" bestFit="1" customWidth="1"/>
    <col min="10264" max="10264" width="4.5703125" style="33" bestFit="1" customWidth="1"/>
    <col min="10265" max="10265" width="1.7109375" style="33" customWidth="1"/>
    <col min="10266" max="10266" width="7" style="33" bestFit="1" customWidth="1"/>
    <col min="10267" max="10267" width="4.5703125" style="33" bestFit="1" customWidth="1"/>
    <col min="10268" max="10489" width="9.140625" style="33"/>
    <col min="10490" max="10490" width="5.5703125" style="33" bestFit="1" customWidth="1"/>
    <col min="10491" max="10491" width="3.28515625" style="33" bestFit="1" customWidth="1"/>
    <col min="10492" max="10492" width="7" style="33" bestFit="1" customWidth="1"/>
    <col min="10493" max="10493" width="5" style="33" bestFit="1" customWidth="1"/>
    <col min="10494" max="10494" width="9.7109375" style="33" bestFit="1" customWidth="1"/>
    <col min="10495" max="10495" width="3.5703125" style="33" bestFit="1" customWidth="1"/>
    <col min="10496" max="10496" width="8.42578125" style="33" bestFit="1" customWidth="1"/>
    <col min="10497" max="10497" width="6.28515625" style="33" bestFit="1" customWidth="1"/>
    <col min="10498" max="10499" width="6.5703125" style="33" bestFit="1" customWidth="1"/>
    <col min="10500" max="10500" width="9.140625" style="33" bestFit="1" customWidth="1"/>
    <col min="10501" max="10501" width="5.5703125" style="33" bestFit="1" customWidth="1"/>
    <col min="10502" max="10502" width="5.5703125" style="33" customWidth="1"/>
    <col min="10503" max="10503" width="4.7109375" style="33" bestFit="1" customWidth="1"/>
    <col min="10504" max="10504" width="4.5703125" style="33" bestFit="1" customWidth="1"/>
    <col min="10505" max="10505" width="1.7109375" style="33" customWidth="1"/>
    <col min="10506" max="10506" width="5.5703125" style="33" bestFit="1" customWidth="1"/>
    <col min="10507" max="10507" width="3.28515625" style="33" bestFit="1" customWidth="1"/>
    <col min="10508" max="10508" width="7.140625" style="33" bestFit="1" customWidth="1"/>
    <col min="10509" max="10509" width="5" style="33" bestFit="1" customWidth="1"/>
    <col min="10510" max="10510" width="9.7109375" style="33" bestFit="1" customWidth="1"/>
    <col min="10511" max="10511" width="3.5703125" style="33" bestFit="1" customWidth="1"/>
    <col min="10512" max="10512" width="9.5703125" style="33" bestFit="1" customWidth="1"/>
    <col min="10513" max="10513" width="6.28515625" style="33" bestFit="1" customWidth="1"/>
    <col min="10514" max="10515" width="6.5703125" style="33" bestFit="1" customWidth="1"/>
    <col min="10516" max="10516" width="9.140625" style="33"/>
    <col min="10517" max="10518" width="5.5703125" style="33" bestFit="1" customWidth="1"/>
    <col min="10519" max="10519" width="12.28515625" style="33" bestFit="1" customWidth="1"/>
    <col min="10520" max="10520" width="4.5703125" style="33" bestFit="1" customWidth="1"/>
    <col min="10521" max="10521" width="1.7109375" style="33" customWidth="1"/>
    <col min="10522" max="10522" width="7" style="33" bestFit="1" customWidth="1"/>
    <col min="10523" max="10523" width="4.5703125" style="33" bestFit="1" customWidth="1"/>
    <col min="10524" max="10745" width="9.140625" style="33"/>
    <col min="10746" max="10746" width="5.5703125" style="33" bestFit="1" customWidth="1"/>
    <col min="10747" max="10747" width="3.28515625" style="33" bestFit="1" customWidth="1"/>
    <col min="10748" max="10748" width="7" style="33" bestFit="1" customWidth="1"/>
    <col min="10749" max="10749" width="5" style="33" bestFit="1" customWidth="1"/>
    <col min="10750" max="10750" width="9.7109375" style="33" bestFit="1" customWidth="1"/>
    <col min="10751" max="10751" width="3.5703125" style="33" bestFit="1" customWidth="1"/>
    <col min="10752" max="10752" width="8.42578125" style="33" bestFit="1" customWidth="1"/>
    <col min="10753" max="10753" width="6.28515625" style="33" bestFit="1" customWidth="1"/>
    <col min="10754" max="10755" width="6.5703125" style="33" bestFit="1" customWidth="1"/>
    <col min="10756" max="10756" width="9.140625" style="33" bestFit="1" customWidth="1"/>
    <col min="10757" max="10757" width="5.5703125" style="33" bestFit="1" customWidth="1"/>
    <col min="10758" max="10758" width="5.5703125" style="33" customWidth="1"/>
    <col min="10759" max="10759" width="4.7109375" style="33" bestFit="1" customWidth="1"/>
    <col min="10760" max="10760" width="4.5703125" style="33" bestFit="1" customWidth="1"/>
    <col min="10761" max="10761" width="1.7109375" style="33" customWidth="1"/>
    <col min="10762" max="10762" width="5.5703125" style="33" bestFit="1" customWidth="1"/>
    <col min="10763" max="10763" width="3.28515625" style="33" bestFit="1" customWidth="1"/>
    <col min="10764" max="10764" width="7.140625" style="33" bestFit="1" customWidth="1"/>
    <col min="10765" max="10765" width="5" style="33" bestFit="1" customWidth="1"/>
    <col min="10766" max="10766" width="9.7109375" style="33" bestFit="1" customWidth="1"/>
    <col min="10767" max="10767" width="3.5703125" style="33" bestFit="1" customWidth="1"/>
    <col min="10768" max="10768" width="9.5703125" style="33" bestFit="1" customWidth="1"/>
    <col min="10769" max="10769" width="6.28515625" style="33" bestFit="1" customWidth="1"/>
    <col min="10770" max="10771" width="6.5703125" style="33" bestFit="1" customWidth="1"/>
    <col min="10772" max="10772" width="9.140625" style="33"/>
    <col min="10773" max="10774" width="5.5703125" style="33" bestFit="1" customWidth="1"/>
    <col min="10775" max="10775" width="12.28515625" style="33" bestFit="1" customWidth="1"/>
    <col min="10776" max="10776" width="4.5703125" style="33" bestFit="1" customWidth="1"/>
    <col min="10777" max="10777" width="1.7109375" style="33" customWidth="1"/>
    <col min="10778" max="10778" width="7" style="33" bestFit="1" customWidth="1"/>
    <col min="10779" max="10779" width="4.5703125" style="33" bestFit="1" customWidth="1"/>
    <col min="10780" max="11001" width="9.140625" style="33"/>
    <col min="11002" max="11002" width="5.5703125" style="33" bestFit="1" customWidth="1"/>
    <col min="11003" max="11003" width="3.28515625" style="33" bestFit="1" customWidth="1"/>
    <col min="11004" max="11004" width="7" style="33" bestFit="1" customWidth="1"/>
    <col min="11005" max="11005" width="5" style="33" bestFit="1" customWidth="1"/>
    <col min="11006" max="11006" width="9.7109375" style="33" bestFit="1" customWidth="1"/>
    <col min="11007" max="11007" width="3.5703125" style="33" bestFit="1" customWidth="1"/>
    <col min="11008" max="11008" width="8.42578125" style="33" bestFit="1" customWidth="1"/>
    <col min="11009" max="11009" width="6.28515625" style="33" bestFit="1" customWidth="1"/>
    <col min="11010" max="11011" width="6.5703125" style="33" bestFit="1" customWidth="1"/>
    <col min="11012" max="11012" width="9.140625" style="33" bestFit="1" customWidth="1"/>
    <col min="11013" max="11013" width="5.5703125" style="33" bestFit="1" customWidth="1"/>
    <col min="11014" max="11014" width="5.5703125" style="33" customWidth="1"/>
    <col min="11015" max="11015" width="4.7109375" style="33" bestFit="1" customWidth="1"/>
    <col min="11016" max="11016" width="4.5703125" style="33" bestFit="1" customWidth="1"/>
    <col min="11017" max="11017" width="1.7109375" style="33" customWidth="1"/>
    <col min="11018" max="11018" width="5.5703125" style="33" bestFit="1" customWidth="1"/>
    <col min="11019" max="11019" width="3.28515625" style="33" bestFit="1" customWidth="1"/>
    <col min="11020" max="11020" width="7.140625" style="33" bestFit="1" customWidth="1"/>
    <col min="11021" max="11021" width="5" style="33" bestFit="1" customWidth="1"/>
    <col min="11022" max="11022" width="9.7109375" style="33" bestFit="1" customWidth="1"/>
    <col min="11023" max="11023" width="3.5703125" style="33" bestFit="1" customWidth="1"/>
    <col min="11024" max="11024" width="9.5703125" style="33" bestFit="1" customWidth="1"/>
    <col min="11025" max="11025" width="6.28515625" style="33" bestFit="1" customWidth="1"/>
    <col min="11026" max="11027" width="6.5703125" style="33" bestFit="1" customWidth="1"/>
    <col min="11028" max="11028" width="9.140625" style="33"/>
    <col min="11029" max="11030" width="5.5703125" style="33" bestFit="1" customWidth="1"/>
    <col min="11031" max="11031" width="12.28515625" style="33" bestFit="1" customWidth="1"/>
    <col min="11032" max="11032" width="4.5703125" style="33" bestFit="1" customWidth="1"/>
    <col min="11033" max="11033" width="1.7109375" style="33" customWidth="1"/>
    <col min="11034" max="11034" width="7" style="33" bestFit="1" customWidth="1"/>
    <col min="11035" max="11035" width="4.5703125" style="33" bestFit="1" customWidth="1"/>
    <col min="11036" max="11257" width="9.140625" style="33"/>
    <col min="11258" max="11258" width="5.5703125" style="33" bestFit="1" customWidth="1"/>
    <col min="11259" max="11259" width="3.28515625" style="33" bestFit="1" customWidth="1"/>
    <col min="11260" max="11260" width="7" style="33" bestFit="1" customWidth="1"/>
    <col min="11261" max="11261" width="5" style="33" bestFit="1" customWidth="1"/>
    <col min="11262" max="11262" width="9.7109375" style="33" bestFit="1" customWidth="1"/>
    <col min="11263" max="11263" width="3.5703125" style="33" bestFit="1" customWidth="1"/>
    <col min="11264" max="11264" width="8.42578125" style="33" bestFit="1" customWidth="1"/>
    <col min="11265" max="11265" width="6.28515625" style="33" bestFit="1" customWidth="1"/>
    <col min="11266" max="11267" width="6.5703125" style="33" bestFit="1" customWidth="1"/>
    <col min="11268" max="11268" width="9.140625" style="33" bestFit="1" customWidth="1"/>
    <col min="11269" max="11269" width="5.5703125" style="33" bestFit="1" customWidth="1"/>
    <col min="11270" max="11270" width="5.5703125" style="33" customWidth="1"/>
    <col min="11271" max="11271" width="4.7109375" style="33" bestFit="1" customWidth="1"/>
    <col min="11272" max="11272" width="4.5703125" style="33" bestFit="1" customWidth="1"/>
    <col min="11273" max="11273" width="1.7109375" style="33" customWidth="1"/>
    <col min="11274" max="11274" width="5.5703125" style="33" bestFit="1" customWidth="1"/>
    <col min="11275" max="11275" width="3.28515625" style="33" bestFit="1" customWidth="1"/>
    <col min="11276" max="11276" width="7.140625" style="33" bestFit="1" customWidth="1"/>
    <col min="11277" max="11277" width="5" style="33" bestFit="1" customWidth="1"/>
    <col min="11278" max="11278" width="9.7109375" style="33" bestFit="1" customWidth="1"/>
    <col min="11279" max="11279" width="3.5703125" style="33" bestFit="1" customWidth="1"/>
    <col min="11280" max="11280" width="9.5703125" style="33" bestFit="1" customWidth="1"/>
    <col min="11281" max="11281" width="6.28515625" style="33" bestFit="1" customWidth="1"/>
    <col min="11282" max="11283" width="6.5703125" style="33" bestFit="1" customWidth="1"/>
    <col min="11284" max="11284" width="9.140625" style="33"/>
    <col min="11285" max="11286" width="5.5703125" style="33" bestFit="1" customWidth="1"/>
    <col min="11287" max="11287" width="12.28515625" style="33" bestFit="1" customWidth="1"/>
    <col min="11288" max="11288" width="4.5703125" style="33" bestFit="1" customWidth="1"/>
    <col min="11289" max="11289" width="1.7109375" style="33" customWidth="1"/>
    <col min="11290" max="11290" width="7" style="33" bestFit="1" customWidth="1"/>
    <col min="11291" max="11291" width="4.5703125" style="33" bestFit="1" customWidth="1"/>
    <col min="11292" max="11513" width="9.140625" style="33"/>
    <col min="11514" max="11514" width="5.5703125" style="33" bestFit="1" customWidth="1"/>
    <col min="11515" max="11515" width="3.28515625" style="33" bestFit="1" customWidth="1"/>
    <col min="11516" max="11516" width="7" style="33" bestFit="1" customWidth="1"/>
    <col min="11517" max="11517" width="5" style="33" bestFit="1" customWidth="1"/>
    <col min="11518" max="11518" width="9.7109375" style="33" bestFit="1" customWidth="1"/>
    <col min="11519" max="11519" width="3.5703125" style="33" bestFit="1" customWidth="1"/>
    <col min="11520" max="11520" width="8.42578125" style="33" bestFit="1" customWidth="1"/>
    <col min="11521" max="11521" width="6.28515625" style="33" bestFit="1" customWidth="1"/>
    <col min="11522" max="11523" width="6.5703125" style="33" bestFit="1" customWidth="1"/>
    <col min="11524" max="11524" width="9.140625" style="33" bestFit="1" customWidth="1"/>
    <col min="11525" max="11525" width="5.5703125" style="33" bestFit="1" customWidth="1"/>
    <col min="11526" max="11526" width="5.5703125" style="33" customWidth="1"/>
    <col min="11527" max="11527" width="4.7109375" style="33" bestFit="1" customWidth="1"/>
    <col min="11528" max="11528" width="4.5703125" style="33" bestFit="1" customWidth="1"/>
    <col min="11529" max="11529" width="1.7109375" style="33" customWidth="1"/>
    <col min="11530" max="11530" width="5.5703125" style="33" bestFit="1" customWidth="1"/>
    <col min="11531" max="11531" width="3.28515625" style="33" bestFit="1" customWidth="1"/>
    <col min="11532" max="11532" width="7.140625" style="33" bestFit="1" customWidth="1"/>
    <col min="11533" max="11533" width="5" style="33" bestFit="1" customWidth="1"/>
    <col min="11534" max="11534" width="9.7109375" style="33" bestFit="1" customWidth="1"/>
    <col min="11535" max="11535" width="3.5703125" style="33" bestFit="1" customWidth="1"/>
    <col min="11536" max="11536" width="9.5703125" style="33" bestFit="1" customWidth="1"/>
    <col min="11537" max="11537" width="6.28515625" style="33" bestFit="1" customWidth="1"/>
    <col min="11538" max="11539" width="6.5703125" style="33" bestFit="1" customWidth="1"/>
    <col min="11540" max="11540" width="9.140625" style="33"/>
    <col min="11541" max="11542" width="5.5703125" style="33" bestFit="1" customWidth="1"/>
    <col min="11543" max="11543" width="12.28515625" style="33" bestFit="1" customWidth="1"/>
    <col min="11544" max="11544" width="4.5703125" style="33" bestFit="1" customWidth="1"/>
    <col min="11545" max="11545" width="1.7109375" style="33" customWidth="1"/>
    <col min="11546" max="11546" width="7" style="33" bestFit="1" customWidth="1"/>
    <col min="11547" max="11547" width="4.5703125" style="33" bestFit="1" customWidth="1"/>
    <col min="11548" max="11769" width="9.140625" style="33"/>
    <col min="11770" max="11770" width="5.5703125" style="33" bestFit="1" customWidth="1"/>
    <col min="11771" max="11771" width="3.28515625" style="33" bestFit="1" customWidth="1"/>
    <col min="11772" max="11772" width="7" style="33" bestFit="1" customWidth="1"/>
    <col min="11773" max="11773" width="5" style="33" bestFit="1" customWidth="1"/>
    <col min="11774" max="11774" width="9.7109375" style="33" bestFit="1" customWidth="1"/>
    <col min="11775" max="11775" width="3.5703125" style="33" bestFit="1" customWidth="1"/>
    <col min="11776" max="11776" width="8.42578125" style="33" bestFit="1" customWidth="1"/>
    <col min="11777" max="11777" width="6.28515625" style="33" bestFit="1" customWidth="1"/>
    <col min="11778" max="11779" width="6.5703125" style="33" bestFit="1" customWidth="1"/>
    <col min="11780" max="11780" width="9.140625" style="33" bestFit="1" customWidth="1"/>
    <col min="11781" max="11781" width="5.5703125" style="33" bestFit="1" customWidth="1"/>
    <col min="11782" max="11782" width="5.5703125" style="33" customWidth="1"/>
    <col min="11783" max="11783" width="4.7109375" style="33" bestFit="1" customWidth="1"/>
    <col min="11784" max="11784" width="4.5703125" style="33" bestFit="1" customWidth="1"/>
    <col min="11785" max="11785" width="1.7109375" style="33" customWidth="1"/>
    <col min="11786" max="11786" width="5.5703125" style="33" bestFit="1" customWidth="1"/>
    <col min="11787" max="11787" width="3.28515625" style="33" bestFit="1" customWidth="1"/>
    <col min="11788" max="11788" width="7.140625" style="33" bestFit="1" customWidth="1"/>
    <col min="11789" max="11789" width="5" style="33" bestFit="1" customWidth="1"/>
    <col min="11790" max="11790" width="9.7109375" style="33" bestFit="1" customWidth="1"/>
    <col min="11791" max="11791" width="3.5703125" style="33" bestFit="1" customWidth="1"/>
    <col min="11792" max="11792" width="9.5703125" style="33" bestFit="1" customWidth="1"/>
    <col min="11793" max="11793" width="6.28515625" style="33" bestFit="1" customWidth="1"/>
    <col min="11794" max="11795" width="6.5703125" style="33" bestFit="1" customWidth="1"/>
    <col min="11796" max="11796" width="9.140625" style="33"/>
    <col min="11797" max="11798" width="5.5703125" style="33" bestFit="1" customWidth="1"/>
    <col min="11799" max="11799" width="12.28515625" style="33" bestFit="1" customWidth="1"/>
    <col min="11800" max="11800" width="4.5703125" style="33" bestFit="1" customWidth="1"/>
    <col min="11801" max="11801" width="1.7109375" style="33" customWidth="1"/>
    <col min="11802" max="11802" width="7" style="33" bestFit="1" customWidth="1"/>
    <col min="11803" max="11803" width="4.5703125" style="33" bestFit="1" customWidth="1"/>
    <col min="11804" max="12025" width="9.140625" style="33"/>
    <col min="12026" max="12026" width="5.5703125" style="33" bestFit="1" customWidth="1"/>
    <col min="12027" max="12027" width="3.28515625" style="33" bestFit="1" customWidth="1"/>
    <col min="12028" max="12028" width="7" style="33" bestFit="1" customWidth="1"/>
    <col min="12029" max="12029" width="5" style="33" bestFit="1" customWidth="1"/>
    <col min="12030" max="12030" width="9.7109375" style="33" bestFit="1" customWidth="1"/>
    <col min="12031" max="12031" width="3.5703125" style="33" bestFit="1" customWidth="1"/>
    <col min="12032" max="12032" width="8.42578125" style="33" bestFit="1" customWidth="1"/>
    <col min="12033" max="12033" width="6.28515625" style="33" bestFit="1" customWidth="1"/>
    <col min="12034" max="12035" width="6.5703125" style="33" bestFit="1" customWidth="1"/>
    <col min="12036" max="12036" width="9.140625" style="33" bestFit="1" customWidth="1"/>
    <col min="12037" max="12037" width="5.5703125" style="33" bestFit="1" customWidth="1"/>
    <col min="12038" max="12038" width="5.5703125" style="33" customWidth="1"/>
    <col min="12039" max="12039" width="4.7109375" style="33" bestFit="1" customWidth="1"/>
    <col min="12040" max="12040" width="4.5703125" style="33" bestFit="1" customWidth="1"/>
    <col min="12041" max="12041" width="1.7109375" style="33" customWidth="1"/>
    <col min="12042" max="12042" width="5.5703125" style="33" bestFit="1" customWidth="1"/>
    <col min="12043" max="12043" width="3.28515625" style="33" bestFit="1" customWidth="1"/>
    <col min="12044" max="12044" width="7.140625" style="33" bestFit="1" customWidth="1"/>
    <col min="12045" max="12045" width="5" style="33" bestFit="1" customWidth="1"/>
    <col min="12046" max="12046" width="9.7109375" style="33" bestFit="1" customWidth="1"/>
    <col min="12047" max="12047" width="3.5703125" style="33" bestFit="1" customWidth="1"/>
    <col min="12048" max="12048" width="9.5703125" style="33" bestFit="1" customWidth="1"/>
    <col min="12049" max="12049" width="6.28515625" style="33" bestFit="1" customWidth="1"/>
    <col min="12050" max="12051" width="6.5703125" style="33" bestFit="1" customWidth="1"/>
    <col min="12052" max="12052" width="9.140625" style="33"/>
    <col min="12053" max="12054" width="5.5703125" style="33" bestFit="1" customWidth="1"/>
    <col min="12055" max="12055" width="12.28515625" style="33" bestFit="1" customWidth="1"/>
    <col min="12056" max="12056" width="4.5703125" style="33" bestFit="1" customWidth="1"/>
    <col min="12057" max="12057" width="1.7109375" style="33" customWidth="1"/>
    <col min="12058" max="12058" width="7" style="33" bestFit="1" customWidth="1"/>
    <col min="12059" max="12059" width="4.5703125" style="33" bestFit="1" customWidth="1"/>
    <col min="12060" max="12281" width="9.140625" style="33"/>
    <col min="12282" max="12282" width="5.5703125" style="33" bestFit="1" customWidth="1"/>
    <col min="12283" max="12283" width="3.28515625" style="33" bestFit="1" customWidth="1"/>
    <col min="12284" max="12284" width="7" style="33" bestFit="1" customWidth="1"/>
    <col min="12285" max="12285" width="5" style="33" bestFit="1" customWidth="1"/>
    <col min="12286" max="12286" width="9.7109375" style="33" bestFit="1" customWidth="1"/>
    <col min="12287" max="12287" width="3.5703125" style="33" bestFit="1" customWidth="1"/>
    <col min="12288" max="12288" width="8.42578125" style="33" bestFit="1" customWidth="1"/>
    <col min="12289" max="12289" width="6.28515625" style="33" bestFit="1" customWidth="1"/>
    <col min="12290" max="12291" width="6.5703125" style="33" bestFit="1" customWidth="1"/>
    <col min="12292" max="12292" width="9.140625" style="33" bestFit="1" customWidth="1"/>
    <col min="12293" max="12293" width="5.5703125" style="33" bestFit="1" customWidth="1"/>
    <col min="12294" max="12294" width="5.5703125" style="33" customWidth="1"/>
    <col min="12295" max="12295" width="4.7109375" style="33" bestFit="1" customWidth="1"/>
    <col min="12296" max="12296" width="4.5703125" style="33" bestFit="1" customWidth="1"/>
    <col min="12297" max="12297" width="1.7109375" style="33" customWidth="1"/>
    <col min="12298" max="12298" width="5.5703125" style="33" bestFit="1" customWidth="1"/>
    <col min="12299" max="12299" width="3.28515625" style="33" bestFit="1" customWidth="1"/>
    <col min="12300" max="12300" width="7.140625" style="33" bestFit="1" customWidth="1"/>
    <col min="12301" max="12301" width="5" style="33" bestFit="1" customWidth="1"/>
    <col min="12302" max="12302" width="9.7109375" style="33" bestFit="1" customWidth="1"/>
    <col min="12303" max="12303" width="3.5703125" style="33" bestFit="1" customWidth="1"/>
    <col min="12304" max="12304" width="9.5703125" style="33" bestFit="1" customWidth="1"/>
    <col min="12305" max="12305" width="6.28515625" style="33" bestFit="1" customWidth="1"/>
    <col min="12306" max="12307" width="6.5703125" style="33" bestFit="1" customWidth="1"/>
    <col min="12308" max="12308" width="9.140625" style="33"/>
    <col min="12309" max="12310" width="5.5703125" style="33" bestFit="1" customWidth="1"/>
    <col min="12311" max="12311" width="12.28515625" style="33" bestFit="1" customWidth="1"/>
    <col min="12312" max="12312" width="4.5703125" style="33" bestFit="1" customWidth="1"/>
    <col min="12313" max="12313" width="1.7109375" style="33" customWidth="1"/>
    <col min="12314" max="12314" width="7" style="33" bestFit="1" customWidth="1"/>
    <col min="12315" max="12315" width="4.5703125" style="33" bestFit="1" customWidth="1"/>
    <col min="12316" max="12537" width="9.140625" style="33"/>
    <col min="12538" max="12538" width="5.5703125" style="33" bestFit="1" customWidth="1"/>
    <col min="12539" max="12539" width="3.28515625" style="33" bestFit="1" customWidth="1"/>
    <col min="12540" max="12540" width="7" style="33" bestFit="1" customWidth="1"/>
    <col min="12541" max="12541" width="5" style="33" bestFit="1" customWidth="1"/>
    <col min="12542" max="12542" width="9.7109375" style="33" bestFit="1" customWidth="1"/>
    <col min="12543" max="12543" width="3.5703125" style="33" bestFit="1" customWidth="1"/>
    <col min="12544" max="12544" width="8.42578125" style="33" bestFit="1" customWidth="1"/>
    <col min="12545" max="12545" width="6.28515625" style="33" bestFit="1" customWidth="1"/>
    <col min="12546" max="12547" width="6.5703125" style="33" bestFit="1" customWidth="1"/>
    <col min="12548" max="12548" width="9.140625" style="33" bestFit="1" customWidth="1"/>
    <col min="12549" max="12549" width="5.5703125" style="33" bestFit="1" customWidth="1"/>
    <col min="12550" max="12550" width="5.5703125" style="33" customWidth="1"/>
    <col min="12551" max="12551" width="4.7109375" style="33" bestFit="1" customWidth="1"/>
    <col min="12552" max="12552" width="4.5703125" style="33" bestFit="1" customWidth="1"/>
    <col min="12553" max="12553" width="1.7109375" style="33" customWidth="1"/>
    <col min="12554" max="12554" width="5.5703125" style="33" bestFit="1" customWidth="1"/>
    <col min="12555" max="12555" width="3.28515625" style="33" bestFit="1" customWidth="1"/>
    <col min="12556" max="12556" width="7.140625" style="33" bestFit="1" customWidth="1"/>
    <col min="12557" max="12557" width="5" style="33" bestFit="1" customWidth="1"/>
    <col min="12558" max="12558" width="9.7109375" style="33" bestFit="1" customWidth="1"/>
    <col min="12559" max="12559" width="3.5703125" style="33" bestFit="1" customWidth="1"/>
    <col min="12560" max="12560" width="9.5703125" style="33" bestFit="1" customWidth="1"/>
    <col min="12561" max="12561" width="6.28515625" style="33" bestFit="1" customWidth="1"/>
    <col min="12562" max="12563" width="6.5703125" style="33" bestFit="1" customWidth="1"/>
    <col min="12564" max="12564" width="9.140625" style="33"/>
    <col min="12565" max="12566" width="5.5703125" style="33" bestFit="1" customWidth="1"/>
    <col min="12567" max="12567" width="12.28515625" style="33" bestFit="1" customWidth="1"/>
    <col min="12568" max="12568" width="4.5703125" style="33" bestFit="1" customWidth="1"/>
    <col min="12569" max="12569" width="1.7109375" style="33" customWidth="1"/>
    <col min="12570" max="12570" width="7" style="33" bestFit="1" customWidth="1"/>
    <col min="12571" max="12571" width="4.5703125" style="33" bestFit="1" customWidth="1"/>
    <col min="12572" max="12793" width="9.140625" style="33"/>
    <col min="12794" max="12794" width="5.5703125" style="33" bestFit="1" customWidth="1"/>
    <col min="12795" max="12795" width="3.28515625" style="33" bestFit="1" customWidth="1"/>
    <col min="12796" max="12796" width="7" style="33" bestFit="1" customWidth="1"/>
    <col min="12797" max="12797" width="5" style="33" bestFit="1" customWidth="1"/>
    <col min="12798" max="12798" width="9.7109375" style="33" bestFit="1" customWidth="1"/>
    <col min="12799" max="12799" width="3.5703125" style="33" bestFit="1" customWidth="1"/>
    <col min="12800" max="12800" width="8.42578125" style="33" bestFit="1" customWidth="1"/>
    <col min="12801" max="12801" width="6.28515625" style="33" bestFit="1" customWidth="1"/>
    <col min="12802" max="12803" width="6.5703125" style="33" bestFit="1" customWidth="1"/>
    <col min="12804" max="12804" width="9.140625" style="33" bestFit="1" customWidth="1"/>
    <col min="12805" max="12805" width="5.5703125" style="33" bestFit="1" customWidth="1"/>
    <col min="12806" max="12806" width="5.5703125" style="33" customWidth="1"/>
    <col min="12807" max="12807" width="4.7109375" style="33" bestFit="1" customWidth="1"/>
    <col min="12808" max="12808" width="4.5703125" style="33" bestFit="1" customWidth="1"/>
    <col min="12809" max="12809" width="1.7109375" style="33" customWidth="1"/>
    <col min="12810" max="12810" width="5.5703125" style="33" bestFit="1" customWidth="1"/>
    <col min="12811" max="12811" width="3.28515625" style="33" bestFit="1" customWidth="1"/>
    <col min="12812" max="12812" width="7.140625" style="33" bestFit="1" customWidth="1"/>
    <col min="12813" max="12813" width="5" style="33" bestFit="1" customWidth="1"/>
    <col min="12814" max="12814" width="9.7109375" style="33" bestFit="1" customWidth="1"/>
    <col min="12815" max="12815" width="3.5703125" style="33" bestFit="1" customWidth="1"/>
    <col min="12816" max="12816" width="9.5703125" style="33" bestFit="1" customWidth="1"/>
    <col min="12817" max="12817" width="6.28515625" style="33" bestFit="1" customWidth="1"/>
    <col min="12818" max="12819" width="6.5703125" style="33" bestFit="1" customWidth="1"/>
    <col min="12820" max="12820" width="9.140625" style="33"/>
    <col min="12821" max="12822" width="5.5703125" style="33" bestFit="1" customWidth="1"/>
    <col min="12823" max="12823" width="12.28515625" style="33" bestFit="1" customWidth="1"/>
    <col min="12824" max="12824" width="4.5703125" style="33" bestFit="1" customWidth="1"/>
    <col min="12825" max="12825" width="1.7109375" style="33" customWidth="1"/>
    <col min="12826" max="12826" width="7" style="33" bestFit="1" customWidth="1"/>
    <col min="12827" max="12827" width="4.5703125" style="33" bestFit="1" customWidth="1"/>
    <col min="12828" max="13049" width="9.140625" style="33"/>
    <col min="13050" max="13050" width="5.5703125" style="33" bestFit="1" customWidth="1"/>
    <col min="13051" max="13051" width="3.28515625" style="33" bestFit="1" customWidth="1"/>
    <col min="13052" max="13052" width="7" style="33" bestFit="1" customWidth="1"/>
    <col min="13053" max="13053" width="5" style="33" bestFit="1" customWidth="1"/>
    <col min="13054" max="13054" width="9.7109375" style="33" bestFit="1" customWidth="1"/>
    <col min="13055" max="13055" width="3.5703125" style="33" bestFit="1" customWidth="1"/>
    <col min="13056" max="13056" width="8.42578125" style="33" bestFit="1" customWidth="1"/>
    <col min="13057" max="13057" width="6.28515625" style="33" bestFit="1" customWidth="1"/>
    <col min="13058" max="13059" width="6.5703125" style="33" bestFit="1" customWidth="1"/>
    <col min="13060" max="13060" width="9.140625" style="33" bestFit="1" customWidth="1"/>
    <col min="13061" max="13061" width="5.5703125" style="33" bestFit="1" customWidth="1"/>
    <col min="13062" max="13062" width="5.5703125" style="33" customWidth="1"/>
    <col min="13063" max="13063" width="4.7109375" style="33" bestFit="1" customWidth="1"/>
    <col min="13064" max="13064" width="4.5703125" style="33" bestFit="1" customWidth="1"/>
    <col min="13065" max="13065" width="1.7109375" style="33" customWidth="1"/>
    <col min="13066" max="13066" width="5.5703125" style="33" bestFit="1" customWidth="1"/>
    <col min="13067" max="13067" width="3.28515625" style="33" bestFit="1" customWidth="1"/>
    <col min="13068" max="13068" width="7.140625" style="33" bestFit="1" customWidth="1"/>
    <col min="13069" max="13069" width="5" style="33" bestFit="1" customWidth="1"/>
    <col min="13070" max="13070" width="9.7109375" style="33" bestFit="1" customWidth="1"/>
    <col min="13071" max="13071" width="3.5703125" style="33" bestFit="1" customWidth="1"/>
    <col min="13072" max="13072" width="9.5703125" style="33" bestFit="1" customWidth="1"/>
    <col min="13073" max="13073" width="6.28515625" style="33" bestFit="1" customWidth="1"/>
    <col min="13074" max="13075" width="6.5703125" style="33" bestFit="1" customWidth="1"/>
    <col min="13076" max="13076" width="9.140625" style="33"/>
    <col min="13077" max="13078" width="5.5703125" style="33" bestFit="1" customWidth="1"/>
    <col min="13079" max="13079" width="12.28515625" style="33" bestFit="1" customWidth="1"/>
    <col min="13080" max="13080" width="4.5703125" style="33" bestFit="1" customWidth="1"/>
    <col min="13081" max="13081" width="1.7109375" style="33" customWidth="1"/>
    <col min="13082" max="13082" width="7" style="33" bestFit="1" customWidth="1"/>
    <col min="13083" max="13083" width="4.5703125" style="33" bestFit="1" customWidth="1"/>
    <col min="13084" max="13305" width="9.140625" style="33"/>
    <col min="13306" max="13306" width="5.5703125" style="33" bestFit="1" customWidth="1"/>
    <col min="13307" max="13307" width="3.28515625" style="33" bestFit="1" customWidth="1"/>
    <col min="13308" max="13308" width="7" style="33" bestFit="1" customWidth="1"/>
    <col min="13309" max="13309" width="5" style="33" bestFit="1" customWidth="1"/>
    <col min="13310" max="13310" width="9.7109375" style="33" bestFit="1" customWidth="1"/>
    <col min="13311" max="13311" width="3.5703125" style="33" bestFit="1" customWidth="1"/>
    <col min="13312" max="13312" width="8.42578125" style="33" bestFit="1" customWidth="1"/>
    <col min="13313" max="13313" width="6.28515625" style="33" bestFit="1" customWidth="1"/>
    <col min="13314" max="13315" width="6.5703125" style="33" bestFit="1" customWidth="1"/>
    <col min="13316" max="13316" width="9.140625" style="33" bestFit="1" customWidth="1"/>
    <col min="13317" max="13317" width="5.5703125" style="33" bestFit="1" customWidth="1"/>
    <col min="13318" max="13318" width="5.5703125" style="33" customWidth="1"/>
    <col min="13319" max="13319" width="4.7109375" style="33" bestFit="1" customWidth="1"/>
    <col min="13320" max="13320" width="4.5703125" style="33" bestFit="1" customWidth="1"/>
    <col min="13321" max="13321" width="1.7109375" style="33" customWidth="1"/>
    <col min="13322" max="13322" width="5.5703125" style="33" bestFit="1" customWidth="1"/>
    <col min="13323" max="13323" width="3.28515625" style="33" bestFit="1" customWidth="1"/>
    <col min="13324" max="13324" width="7.140625" style="33" bestFit="1" customWidth="1"/>
    <col min="13325" max="13325" width="5" style="33" bestFit="1" customWidth="1"/>
    <col min="13326" max="13326" width="9.7109375" style="33" bestFit="1" customWidth="1"/>
    <col min="13327" max="13327" width="3.5703125" style="33" bestFit="1" customWidth="1"/>
    <col min="13328" max="13328" width="9.5703125" style="33" bestFit="1" customWidth="1"/>
    <col min="13329" max="13329" width="6.28515625" style="33" bestFit="1" customWidth="1"/>
    <col min="13330" max="13331" width="6.5703125" style="33" bestFit="1" customWidth="1"/>
    <col min="13332" max="13332" width="9.140625" style="33"/>
    <col min="13333" max="13334" width="5.5703125" style="33" bestFit="1" customWidth="1"/>
    <col min="13335" max="13335" width="12.28515625" style="33" bestFit="1" customWidth="1"/>
    <col min="13336" max="13336" width="4.5703125" style="33" bestFit="1" customWidth="1"/>
    <col min="13337" max="13337" width="1.7109375" style="33" customWidth="1"/>
    <col min="13338" max="13338" width="7" style="33" bestFit="1" customWidth="1"/>
    <col min="13339" max="13339" width="4.5703125" style="33" bestFit="1" customWidth="1"/>
    <col min="13340" max="13561" width="9.140625" style="33"/>
    <col min="13562" max="13562" width="5.5703125" style="33" bestFit="1" customWidth="1"/>
    <col min="13563" max="13563" width="3.28515625" style="33" bestFit="1" customWidth="1"/>
    <col min="13564" max="13564" width="7" style="33" bestFit="1" customWidth="1"/>
    <col min="13565" max="13565" width="5" style="33" bestFit="1" customWidth="1"/>
    <col min="13566" max="13566" width="9.7109375" style="33" bestFit="1" customWidth="1"/>
    <col min="13567" max="13567" width="3.5703125" style="33" bestFit="1" customWidth="1"/>
    <col min="13568" max="13568" width="8.42578125" style="33" bestFit="1" customWidth="1"/>
    <col min="13569" max="13569" width="6.28515625" style="33" bestFit="1" customWidth="1"/>
    <col min="13570" max="13571" width="6.5703125" style="33" bestFit="1" customWidth="1"/>
    <col min="13572" max="13572" width="9.140625" style="33" bestFit="1" customWidth="1"/>
    <col min="13573" max="13573" width="5.5703125" style="33" bestFit="1" customWidth="1"/>
    <col min="13574" max="13574" width="5.5703125" style="33" customWidth="1"/>
    <col min="13575" max="13575" width="4.7109375" style="33" bestFit="1" customWidth="1"/>
    <col min="13576" max="13576" width="4.5703125" style="33" bestFit="1" customWidth="1"/>
    <col min="13577" max="13577" width="1.7109375" style="33" customWidth="1"/>
    <col min="13578" max="13578" width="5.5703125" style="33" bestFit="1" customWidth="1"/>
    <col min="13579" max="13579" width="3.28515625" style="33" bestFit="1" customWidth="1"/>
    <col min="13580" max="13580" width="7.140625" style="33" bestFit="1" customWidth="1"/>
    <col min="13581" max="13581" width="5" style="33" bestFit="1" customWidth="1"/>
    <col min="13582" max="13582" width="9.7109375" style="33" bestFit="1" customWidth="1"/>
    <col min="13583" max="13583" width="3.5703125" style="33" bestFit="1" customWidth="1"/>
    <col min="13584" max="13584" width="9.5703125" style="33" bestFit="1" customWidth="1"/>
    <col min="13585" max="13585" width="6.28515625" style="33" bestFit="1" customWidth="1"/>
    <col min="13586" max="13587" width="6.5703125" style="33" bestFit="1" customWidth="1"/>
    <col min="13588" max="13588" width="9.140625" style="33"/>
    <col min="13589" max="13590" width="5.5703125" style="33" bestFit="1" customWidth="1"/>
    <col min="13591" max="13591" width="12.28515625" style="33" bestFit="1" customWidth="1"/>
    <col min="13592" max="13592" width="4.5703125" style="33" bestFit="1" customWidth="1"/>
    <col min="13593" max="13593" width="1.7109375" style="33" customWidth="1"/>
    <col min="13594" max="13594" width="7" style="33" bestFit="1" customWidth="1"/>
    <col min="13595" max="13595" width="4.5703125" style="33" bestFit="1" customWidth="1"/>
    <col min="13596" max="13817" width="9.140625" style="33"/>
    <col min="13818" max="13818" width="5.5703125" style="33" bestFit="1" customWidth="1"/>
    <col min="13819" max="13819" width="3.28515625" style="33" bestFit="1" customWidth="1"/>
    <col min="13820" max="13820" width="7" style="33" bestFit="1" customWidth="1"/>
    <col min="13821" max="13821" width="5" style="33" bestFit="1" customWidth="1"/>
    <col min="13822" max="13822" width="9.7109375" style="33" bestFit="1" customWidth="1"/>
    <col min="13823" max="13823" width="3.5703125" style="33" bestFit="1" customWidth="1"/>
    <col min="13824" max="13824" width="8.42578125" style="33" bestFit="1" customWidth="1"/>
    <col min="13825" max="13825" width="6.28515625" style="33" bestFit="1" customWidth="1"/>
    <col min="13826" max="13827" width="6.5703125" style="33" bestFit="1" customWidth="1"/>
    <col min="13828" max="13828" width="9.140625" style="33" bestFit="1" customWidth="1"/>
    <col min="13829" max="13829" width="5.5703125" style="33" bestFit="1" customWidth="1"/>
    <col min="13830" max="13830" width="5.5703125" style="33" customWidth="1"/>
    <col min="13831" max="13831" width="4.7109375" style="33" bestFit="1" customWidth="1"/>
    <col min="13832" max="13832" width="4.5703125" style="33" bestFit="1" customWidth="1"/>
    <col min="13833" max="13833" width="1.7109375" style="33" customWidth="1"/>
    <col min="13834" max="13834" width="5.5703125" style="33" bestFit="1" customWidth="1"/>
    <col min="13835" max="13835" width="3.28515625" style="33" bestFit="1" customWidth="1"/>
    <col min="13836" max="13836" width="7.140625" style="33" bestFit="1" customWidth="1"/>
    <col min="13837" max="13837" width="5" style="33" bestFit="1" customWidth="1"/>
    <col min="13838" max="13838" width="9.7109375" style="33" bestFit="1" customWidth="1"/>
    <col min="13839" max="13839" width="3.5703125" style="33" bestFit="1" customWidth="1"/>
    <col min="13840" max="13840" width="9.5703125" style="33" bestFit="1" customWidth="1"/>
    <col min="13841" max="13841" width="6.28515625" style="33" bestFit="1" customWidth="1"/>
    <col min="13842" max="13843" width="6.5703125" style="33" bestFit="1" customWidth="1"/>
    <col min="13844" max="13844" width="9.140625" style="33"/>
    <col min="13845" max="13846" width="5.5703125" style="33" bestFit="1" customWidth="1"/>
    <col min="13847" max="13847" width="12.28515625" style="33" bestFit="1" customWidth="1"/>
    <col min="13848" max="13848" width="4.5703125" style="33" bestFit="1" customWidth="1"/>
    <col min="13849" max="13849" width="1.7109375" style="33" customWidth="1"/>
    <col min="13850" max="13850" width="7" style="33" bestFit="1" customWidth="1"/>
    <col min="13851" max="13851" width="4.5703125" style="33" bestFit="1" customWidth="1"/>
    <col min="13852" max="14073" width="9.140625" style="33"/>
    <col min="14074" max="14074" width="5.5703125" style="33" bestFit="1" customWidth="1"/>
    <col min="14075" max="14075" width="3.28515625" style="33" bestFit="1" customWidth="1"/>
    <col min="14076" max="14076" width="7" style="33" bestFit="1" customWidth="1"/>
    <col min="14077" max="14077" width="5" style="33" bestFit="1" customWidth="1"/>
    <col min="14078" max="14078" width="9.7109375" style="33" bestFit="1" customWidth="1"/>
    <col min="14079" max="14079" width="3.5703125" style="33" bestFit="1" customWidth="1"/>
    <col min="14080" max="14080" width="8.42578125" style="33" bestFit="1" customWidth="1"/>
    <col min="14081" max="14081" width="6.28515625" style="33" bestFit="1" customWidth="1"/>
    <col min="14082" max="14083" width="6.5703125" style="33" bestFit="1" customWidth="1"/>
    <col min="14084" max="14084" width="9.140625" style="33" bestFit="1" customWidth="1"/>
    <col min="14085" max="14085" width="5.5703125" style="33" bestFit="1" customWidth="1"/>
    <col min="14086" max="14086" width="5.5703125" style="33" customWidth="1"/>
    <col min="14087" max="14087" width="4.7109375" style="33" bestFit="1" customWidth="1"/>
    <col min="14088" max="14088" width="4.5703125" style="33" bestFit="1" customWidth="1"/>
    <col min="14089" max="14089" width="1.7109375" style="33" customWidth="1"/>
    <col min="14090" max="14090" width="5.5703125" style="33" bestFit="1" customWidth="1"/>
    <col min="14091" max="14091" width="3.28515625" style="33" bestFit="1" customWidth="1"/>
    <col min="14092" max="14092" width="7.140625" style="33" bestFit="1" customWidth="1"/>
    <col min="14093" max="14093" width="5" style="33" bestFit="1" customWidth="1"/>
    <col min="14094" max="14094" width="9.7109375" style="33" bestFit="1" customWidth="1"/>
    <col min="14095" max="14095" width="3.5703125" style="33" bestFit="1" customWidth="1"/>
    <col min="14096" max="14096" width="9.5703125" style="33" bestFit="1" customWidth="1"/>
    <col min="14097" max="14097" width="6.28515625" style="33" bestFit="1" customWidth="1"/>
    <col min="14098" max="14099" width="6.5703125" style="33" bestFit="1" customWidth="1"/>
    <col min="14100" max="14100" width="9.140625" style="33"/>
    <col min="14101" max="14102" width="5.5703125" style="33" bestFit="1" customWidth="1"/>
    <col min="14103" max="14103" width="12.28515625" style="33" bestFit="1" customWidth="1"/>
    <col min="14104" max="14104" width="4.5703125" style="33" bestFit="1" customWidth="1"/>
    <col min="14105" max="14105" width="1.7109375" style="33" customWidth="1"/>
    <col min="14106" max="14106" width="7" style="33" bestFit="1" customWidth="1"/>
    <col min="14107" max="14107" width="4.5703125" style="33" bestFit="1" customWidth="1"/>
    <col min="14108" max="14329" width="9.140625" style="33"/>
    <col min="14330" max="14330" width="5.5703125" style="33" bestFit="1" customWidth="1"/>
    <col min="14331" max="14331" width="3.28515625" style="33" bestFit="1" customWidth="1"/>
    <col min="14332" max="14332" width="7" style="33" bestFit="1" customWidth="1"/>
    <col min="14333" max="14333" width="5" style="33" bestFit="1" customWidth="1"/>
    <col min="14334" max="14334" width="9.7109375" style="33" bestFit="1" customWidth="1"/>
    <col min="14335" max="14335" width="3.5703125" style="33" bestFit="1" customWidth="1"/>
    <col min="14336" max="14336" width="8.42578125" style="33" bestFit="1" customWidth="1"/>
    <col min="14337" max="14337" width="6.28515625" style="33" bestFit="1" customWidth="1"/>
    <col min="14338" max="14339" width="6.5703125" style="33" bestFit="1" customWidth="1"/>
    <col min="14340" max="14340" width="9.140625" style="33" bestFit="1" customWidth="1"/>
    <col min="14341" max="14341" width="5.5703125" style="33" bestFit="1" customWidth="1"/>
    <col min="14342" max="14342" width="5.5703125" style="33" customWidth="1"/>
    <col min="14343" max="14343" width="4.7109375" style="33" bestFit="1" customWidth="1"/>
    <col min="14344" max="14344" width="4.5703125" style="33" bestFit="1" customWidth="1"/>
    <col min="14345" max="14345" width="1.7109375" style="33" customWidth="1"/>
    <col min="14346" max="14346" width="5.5703125" style="33" bestFit="1" customWidth="1"/>
    <col min="14347" max="14347" width="3.28515625" style="33" bestFit="1" customWidth="1"/>
    <col min="14348" max="14348" width="7.140625" style="33" bestFit="1" customWidth="1"/>
    <col min="14349" max="14349" width="5" style="33" bestFit="1" customWidth="1"/>
    <col min="14350" max="14350" width="9.7109375" style="33" bestFit="1" customWidth="1"/>
    <col min="14351" max="14351" width="3.5703125" style="33" bestFit="1" customWidth="1"/>
    <col min="14352" max="14352" width="9.5703125" style="33" bestFit="1" customWidth="1"/>
    <col min="14353" max="14353" width="6.28515625" style="33" bestFit="1" customWidth="1"/>
    <col min="14354" max="14355" width="6.5703125" style="33" bestFit="1" customWidth="1"/>
    <col min="14356" max="14356" width="9.140625" style="33"/>
    <col min="14357" max="14358" width="5.5703125" style="33" bestFit="1" customWidth="1"/>
    <col min="14359" max="14359" width="12.28515625" style="33" bestFit="1" customWidth="1"/>
    <col min="14360" max="14360" width="4.5703125" style="33" bestFit="1" customWidth="1"/>
    <col min="14361" max="14361" width="1.7109375" style="33" customWidth="1"/>
    <col min="14362" max="14362" width="7" style="33" bestFit="1" customWidth="1"/>
    <col min="14363" max="14363" width="4.5703125" style="33" bestFit="1" customWidth="1"/>
    <col min="14364" max="14585" width="9.140625" style="33"/>
    <col min="14586" max="14586" width="5.5703125" style="33" bestFit="1" customWidth="1"/>
    <col min="14587" max="14587" width="3.28515625" style="33" bestFit="1" customWidth="1"/>
    <col min="14588" max="14588" width="7" style="33" bestFit="1" customWidth="1"/>
    <col min="14589" max="14589" width="5" style="33" bestFit="1" customWidth="1"/>
    <col min="14590" max="14590" width="9.7109375" style="33" bestFit="1" customWidth="1"/>
    <col min="14591" max="14591" width="3.5703125" style="33" bestFit="1" customWidth="1"/>
    <col min="14592" max="14592" width="8.42578125" style="33" bestFit="1" customWidth="1"/>
    <col min="14593" max="14593" width="6.28515625" style="33" bestFit="1" customWidth="1"/>
    <col min="14594" max="14595" width="6.5703125" style="33" bestFit="1" customWidth="1"/>
    <col min="14596" max="14596" width="9.140625" style="33" bestFit="1" customWidth="1"/>
    <col min="14597" max="14597" width="5.5703125" style="33" bestFit="1" customWidth="1"/>
    <col min="14598" max="14598" width="5.5703125" style="33" customWidth="1"/>
    <col min="14599" max="14599" width="4.7109375" style="33" bestFit="1" customWidth="1"/>
    <col min="14600" max="14600" width="4.5703125" style="33" bestFit="1" customWidth="1"/>
    <col min="14601" max="14601" width="1.7109375" style="33" customWidth="1"/>
    <col min="14602" max="14602" width="5.5703125" style="33" bestFit="1" customWidth="1"/>
    <col min="14603" max="14603" width="3.28515625" style="33" bestFit="1" customWidth="1"/>
    <col min="14604" max="14604" width="7.140625" style="33" bestFit="1" customWidth="1"/>
    <col min="14605" max="14605" width="5" style="33" bestFit="1" customWidth="1"/>
    <col min="14606" max="14606" width="9.7109375" style="33" bestFit="1" customWidth="1"/>
    <col min="14607" max="14607" width="3.5703125" style="33" bestFit="1" customWidth="1"/>
    <col min="14608" max="14608" width="9.5703125" style="33" bestFit="1" customWidth="1"/>
    <col min="14609" max="14609" width="6.28515625" style="33" bestFit="1" customWidth="1"/>
    <col min="14610" max="14611" width="6.5703125" style="33" bestFit="1" customWidth="1"/>
    <col min="14612" max="14612" width="9.140625" style="33"/>
    <col min="14613" max="14614" width="5.5703125" style="33" bestFit="1" customWidth="1"/>
    <col min="14615" max="14615" width="12.28515625" style="33" bestFit="1" customWidth="1"/>
    <col min="14616" max="14616" width="4.5703125" style="33" bestFit="1" customWidth="1"/>
    <col min="14617" max="14617" width="1.7109375" style="33" customWidth="1"/>
    <col min="14618" max="14618" width="7" style="33" bestFit="1" customWidth="1"/>
    <col min="14619" max="14619" width="4.5703125" style="33" bestFit="1" customWidth="1"/>
    <col min="14620" max="14841" width="9.140625" style="33"/>
    <col min="14842" max="14842" width="5.5703125" style="33" bestFit="1" customWidth="1"/>
    <col min="14843" max="14843" width="3.28515625" style="33" bestFit="1" customWidth="1"/>
    <col min="14844" max="14844" width="7" style="33" bestFit="1" customWidth="1"/>
    <col min="14845" max="14845" width="5" style="33" bestFit="1" customWidth="1"/>
    <col min="14846" max="14846" width="9.7109375" style="33" bestFit="1" customWidth="1"/>
    <col min="14847" max="14847" width="3.5703125" style="33" bestFit="1" customWidth="1"/>
    <col min="14848" max="14848" width="8.42578125" style="33" bestFit="1" customWidth="1"/>
    <col min="14849" max="14849" width="6.28515625" style="33" bestFit="1" customWidth="1"/>
    <col min="14850" max="14851" width="6.5703125" style="33" bestFit="1" customWidth="1"/>
    <col min="14852" max="14852" width="9.140625" style="33" bestFit="1" customWidth="1"/>
    <col min="14853" max="14853" width="5.5703125" style="33" bestFit="1" customWidth="1"/>
    <col min="14854" max="14854" width="5.5703125" style="33" customWidth="1"/>
    <col min="14855" max="14855" width="4.7109375" style="33" bestFit="1" customWidth="1"/>
    <col min="14856" max="14856" width="4.5703125" style="33" bestFit="1" customWidth="1"/>
    <col min="14857" max="14857" width="1.7109375" style="33" customWidth="1"/>
    <col min="14858" max="14858" width="5.5703125" style="33" bestFit="1" customWidth="1"/>
    <col min="14859" max="14859" width="3.28515625" style="33" bestFit="1" customWidth="1"/>
    <col min="14860" max="14860" width="7.140625" style="33" bestFit="1" customWidth="1"/>
    <col min="14861" max="14861" width="5" style="33" bestFit="1" customWidth="1"/>
    <col min="14862" max="14862" width="9.7109375" style="33" bestFit="1" customWidth="1"/>
    <col min="14863" max="14863" width="3.5703125" style="33" bestFit="1" customWidth="1"/>
    <col min="14864" max="14864" width="9.5703125" style="33" bestFit="1" customWidth="1"/>
    <col min="14865" max="14865" width="6.28515625" style="33" bestFit="1" customWidth="1"/>
    <col min="14866" max="14867" width="6.5703125" style="33" bestFit="1" customWidth="1"/>
    <col min="14868" max="14868" width="9.140625" style="33"/>
    <col min="14869" max="14870" width="5.5703125" style="33" bestFit="1" customWidth="1"/>
    <col min="14871" max="14871" width="12.28515625" style="33" bestFit="1" customWidth="1"/>
    <col min="14872" max="14872" width="4.5703125" style="33" bestFit="1" customWidth="1"/>
    <col min="14873" max="14873" width="1.7109375" style="33" customWidth="1"/>
    <col min="14874" max="14874" width="7" style="33" bestFit="1" customWidth="1"/>
    <col min="14875" max="14875" width="4.5703125" style="33" bestFit="1" customWidth="1"/>
    <col min="14876" max="15097" width="9.140625" style="33"/>
    <col min="15098" max="15098" width="5.5703125" style="33" bestFit="1" customWidth="1"/>
    <col min="15099" max="15099" width="3.28515625" style="33" bestFit="1" customWidth="1"/>
    <col min="15100" max="15100" width="7" style="33" bestFit="1" customWidth="1"/>
    <col min="15101" max="15101" width="5" style="33" bestFit="1" customWidth="1"/>
    <col min="15102" max="15102" width="9.7109375" style="33" bestFit="1" customWidth="1"/>
    <col min="15103" max="15103" width="3.5703125" style="33" bestFit="1" customWidth="1"/>
    <col min="15104" max="15104" width="8.42578125" style="33" bestFit="1" customWidth="1"/>
    <col min="15105" max="15105" width="6.28515625" style="33" bestFit="1" customWidth="1"/>
    <col min="15106" max="15107" width="6.5703125" style="33" bestFit="1" customWidth="1"/>
    <col min="15108" max="15108" width="9.140625" style="33" bestFit="1" customWidth="1"/>
    <col min="15109" max="15109" width="5.5703125" style="33" bestFit="1" customWidth="1"/>
    <col min="15110" max="15110" width="5.5703125" style="33" customWidth="1"/>
    <col min="15111" max="15111" width="4.7109375" style="33" bestFit="1" customWidth="1"/>
    <col min="15112" max="15112" width="4.5703125" style="33" bestFit="1" customWidth="1"/>
    <col min="15113" max="15113" width="1.7109375" style="33" customWidth="1"/>
    <col min="15114" max="15114" width="5.5703125" style="33" bestFit="1" customWidth="1"/>
    <col min="15115" max="15115" width="3.28515625" style="33" bestFit="1" customWidth="1"/>
    <col min="15116" max="15116" width="7.140625" style="33" bestFit="1" customWidth="1"/>
    <col min="15117" max="15117" width="5" style="33" bestFit="1" customWidth="1"/>
    <col min="15118" max="15118" width="9.7109375" style="33" bestFit="1" customWidth="1"/>
    <col min="15119" max="15119" width="3.5703125" style="33" bestFit="1" customWidth="1"/>
    <col min="15120" max="15120" width="9.5703125" style="33" bestFit="1" customWidth="1"/>
    <col min="15121" max="15121" width="6.28515625" style="33" bestFit="1" customWidth="1"/>
    <col min="15122" max="15123" width="6.5703125" style="33" bestFit="1" customWidth="1"/>
    <col min="15124" max="15124" width="9.140625" style="33"/>
    <col min="15125" max="15126" width="5.5703125" style="33" bestFit="1" customWidth="1"/>
    <col min="15127" max="15127" width="12.28515625" style="33" bestFit="1" customWidth="1"/>
    <col min="15128" max="15128" width="4.5703125" style="33" bestFit="1" customWidth="1"/>
    <col min="15129" max="15129" width="1.7109375" style="33" customWidth="1"/>
    <col min="15130" max="15130" width="7" style="33" bestFit="1" customWidth="1"/>
    <col min="15131" max="15131" width="4.5703125" style="33" bestFit="1" customWidth="1"/>
    <col min="15132" max="15353" width="9.140625" style="33"/>
    <col min="15354" max="15354" width="5.5703125" style="33" bestFit="1" customWidth="1"/>
    <col min="15355" max="15355" width="3.28515625" style="33" bestFit="1" customWidth="1"/>
    <col min="15356" max="15356" width="7" style="33" bestFit="1" customWidth="1"/>
    <col min="15357" max="15357" width="5" style="33" bestFit="1" customWidth="1"/>
    <col min="15358" max="15358" width="9.7109375" style="33" bestFit="1" customWidth="1"/>
    <col min="15359" max="15359" width="3.5703125" style="33" bestFit="1" customWidth="1"/>
    <col min="15360" max="15360" width="8.42578125" style="33" bestFit="1" customWidth="1"/>
    <col min="15361" max="15361" width="6.28515625" style="33" bestFit="1" customWidth="1"/>
    <col min="15362" max="15363" width="6.5703125" style="33" bestFit="1" customWidth="1"/>
    <col min="15364" max="15364" width="9.140625" style="33" bestFit="1" customWidth="1"/>
    <col min="15365" max="15365" width="5.5703125" style="33" bestFit="1" customWidth="1"/>
    <col min="15366" max="15366" width="5.5703125" style="33" customWidth="1"/>
    <col min="15367" max="15367" width="4.7109375" style="33" bestFit="1" customWidth="1"/>
    <col min="15368" max="15368" width="4.5703125" style="33" bestFit="1" customWidth="1"/>
    <col min="15369" max="15369" width="1.7109375" style="33" customWidth="1"/>
    <col min="15370" max="15370" width="5.5703125" style="33" bestFit="1" customWidth="1"/>
    <col min="15371" max="15371" width="3.28515625" style="33" bestFit="1" customWidth="1"/>
    <col min="15372" max="15372" width="7.140625" style="33" bestFit="1" customWidth="1"/>
    <col min="15373" max="15373" width="5" style="33" bestFit="1" customWidth="1"/>
    <col min="15374" max="15374" width="9.7109375" style="33" bestFit="1" customWidth="1"/>
    <col min="15375" max="15375" width="3.5703125" style="33" bestFit="1" customWidth="1"/>
    <col min="15376" max="15376" width="9.5703125" style="33" bestFit="1" customWidth="1"/>
    <col min="15377" max="15377" width="6.28515625" style="33" bestFit="1" customWidth="1"/>
    <col min="15378" max="15379" width="6.5703125" style="33" bestFit="1" customWidth="1"/>
    <col min="15380" max="15380" width="9.140625" style="33"/>
    <col min="15381" max="15382" width="5.5703125" style="33" bestFit="1" customWidth="1"/>
    <col min="15383" max="15383" width="12.28515625" style="33" bestFit="1" customWidth="1"/>
    <col min="15384" max="15384" width="4.5703125" style="33" bestFit="1" customWidth="1"/>
    <col min="15385" max="15385" width="1.7109375" style="33" customWidth="1"/>
    <col min="15386" max="15386" width="7" style="33" bestFit="1" customWidth="1"/>
    <col min="15387" max="15387" width="4.5703125" style="33" bestFit="1" customWidth="1"/>
    <col min="15388" max="15609" width="9.140625" style="33"/>
    <col min="15610" max="15610" width="5.5703125" style="33" bestFit="1" customWidth="1"/>
    <col min="15611" max="15611" width="3.28515625" style="33" bestFit="1" customWidth="1"/>
    <col min="15612" max="15612" width="7" style="33" bestFit="1" customWidth="1"/>
    <col min="15613" max="15613" width="5" style="33" bestFit="1" customWidth="1"/>
    <col min="15614" max="15614" width="9.7109375" style="33" bestFit="1" customWidth="1"/>
    <col min="15615" max="15615" width="3.5703125" style="33" bestFit="1" customWidth="1"/>
    <col min="15616" max="15616" width="8.42578125" style="33" bestFit="1" customWidth="1"/>
    <col min="15617" max="15617" width="6.28515625" style="33" bestFit="1" customWidth="1"/>
    <col min="15618" max="15619" width="6.5703125" style="33" bestFit="1" customWidth="1"/>
    <col min="15620" max="15620" width="9.140625" style="33" bestFit="1" customWidth="1"/>
    <col min="15621" max="15621" width="5.5703125" style="33" bestFit="1" customWidth="1"/>
    <col min="15622" max="15622" width="5.5703125" style="33" customWidth="1"/>
    <col min="15623" max="15623" width="4.7109375" style="33" bestFit="1" customWidth="1"/>
    <col min="15624" max="15624" width="4.5703125" style="33" bestFit="1" customWidth="1"/>
    <col min="15625" max="15625" width="1.7109375" style="33" customWidth="1"/>
    <col min="15626" max="15626" width="5.5703125" style="33" bestFit="1" customWidth="1"/>
    <col min="15627" max="15627" width="3.28515625" style="33" bestFit="1" customWidth="1"/>
    <col min="15628" max="15628" width="7.140625" style="33" bestFit="1" customWidth="1"/>
    <col min="15629" max="15629" width="5" style="33" bestFit="1" customWidth="1"/>
    <col min="15630" max="15630" width="9.7109375" style="33" bestFit="1" customWidth="1"/>
    <col min="15631" max="15631" width="3.5703125" style="33" bestFit="1" customWidth="1"/>
    <col min="15632" max="15632" width="9.5703125" style="33" bestFit="1" customWidth="1"/>
    <col min="15633" max="15633" width="6.28515625" style="33" bestFit="1" customWidth="1"/>
    <col min="15634" max="15635" width="6.5703125" style="33" bestFit="1" customWidth="1"/>
    <col min="15636" max="15636" width="9.140625" style="33"/>
    <col min="15637" max="15638" width="5.5703125" style="33" bestFit="1" customWidth="1"/>
    <col min="15639" max="15639" width="12.28515625" style="33" bestFit="1" customWidth="1"/>
    <col min="15640" max="15640" width="4.5703125" style="33" bestFit="1" customWidth="1"/>
    <col min="15641" max="15641" width="1.7109375" style="33" customWidth="1"/>
    <col min="15642" max="15642" width="7" style="33" bestFit="1" customWidth="1"/>
    <col min="15643" max="15643" width="4.5703125" style="33" bestFit="1" customWidth="1"/>
    <col min="15644" max="15865" width="9.140625" style="33"/>
    <col min="15866" max="15866" width="5.5703125" style="33" bestFit="1" customWidth="1"/>
    <col min="15867" max="15867" width="3.28515625" style="33" bestFit="1" customWidth="1"/>
    <col min="15868" max="15868" width="7" style="33" bestFit="1" customWidth="1"/>
    <col min="15869" max="15869" width="5" style="33" bestFit="1" customWidth="1"/>
    <col min="15870" max="15870" width="9.7109375" style="33" bestFit="1" customWidth="1"/>
    <col min="15871" max="15871" width="3.5703125" style="33" bestFit="1" customWidth="1"/>
    <col min="15872" max="15872" width="8.42578125" style="33" bestFit="1" customWidth="1"/>
    <col min="15873" max="15873" width="6.28515625" style="33" bestFit="1" customWidth="1"/>
    <col min="15874" max="15875" width="6.5703125" style="33" bestFit="1" customWidth="1"/>
    <col min="15876" max="15876" width="9.140625" style="33" bestFit="1" customWidth="1"/>
    <col min="15877" max="15877" width="5.5703125" style="33" bestFit="1" customWidth="1"/>
    <col min="15878" max="15878" width="5.5703125" style="33" customWidth="1"/>
    <col min="15879" max="15879" width="4.7109375" style="33" bestFit="1" customWidth="1"/>
    <col min="15880" max="15880" width="4.5703125" style="33" bestFit="1" customWidth="1"/>
    <col min="15881" max="15881" width="1.7109375" style="33" customWidth="1"/>
    <col min="15882" max="15882" width="5.5703125" style="33" bestFit="1" customWidth="1"/>
    <col min="15883" max="15883" width="3.28515625" style="33" bestFit="1" customWidth="1"/>
    <col min="15884" max="15884" width="7.140625" style="33" bestFit="1" customWidth="1"/>
    <col min="15885" max="15885" width="5" style="33" bestFit="1" customWidth="1"/>
    <col min="15886" max="15886" width="9.7109375" style="33" bestFit="1" customWidth="1"/>
    <col min="15887" max="15887" width="3.5703125" style="33" bestFit="1" customWidth="1"/>
    <col min="15888" max="15888" width="9.5703125" style="33" bestFit="1" customWidth="1"/>
    <col min="15889" max="15889" width="6.28515625" style="33" bestFit="1" customWidth="1"/>
    <col min="15890" max="15891" width="6.5703125" style="33" bestFit="1" customWidth="1"/>
    <col min="15892" max="15892" width="9.140625" style="33"/>
    <col min="15893" max="15894" width="5.5703125" style="33" bestFit="1" customWidth="1"/>
    <col min="15895" max="15895" width="12.28515625" style="33" bestFit="1" customWidth="1"/>
    <col min="15896" max="15896" width="4.5703125" style="33" bestFit="1" customWidth="1"/>
    <col min="15897" max="15897" width="1.7109375" style="33" customWidth="1"/>
    <col min="15898" max="15898" width="7" style="33" bestFit="1" customWidth="1"/>
    <col min="15899" max="15899" width="4.5703125" style="33" bestFit="1" customWidth="1"/>
    <col min="15900" max="16121" width="9.140625" style="33"/>
    <col min="16122" max="16122" width="5.5703125" style="33" bestFit="1" customWidth="1"/>
    <col min="16123" max="16123" width="3.28515625" style="33" bestFit="1" customWidth="1"/>
    <col min="16124" max="16124" width="7" style="33" bestFit="1" customWidth="1"/>
    <col min="16125" max="16125" width="5" style="33" bestFit="1" customWidth="1"/>
    <col min="16126" max="16126" width="9.7109375" style="33" bestFit="1" customWidth="1"/>
    <col min="16127" max="16127" width="3.5703125" style="33" bestFit="1" customWidth="1"/>
    <col min="16128" max="16128" width="8.42578125" style="33" bestFit="1" customWidth="1"/>
    <col min="16129" max="16129" width="6.28515625" style="33" bestFit="1" customWidth="1"/>
    <col min="16130" max="16131" width="6.5703125" style="33" bestFit="1" customWidth="1"/>
    <col min="16132" max="16132" width="9.140625" style="33" bestFit="1" customWidth="1"/>
    <col min="16133" max="16133" width="5.5703125" style="33" bestFit="1" customWidth="1"/>
    <col min="16134" max="16134" width="5.5703125" style="33" customWidth="1"/>
    <col min="16135" max="16135" width="4.7109375" style="33" bestFit="1" customWidth="1"/>
    <col min="16136" max="16136" width="4.5703125" style="33" bestFit="1" customWidth="1"/>
    <col min="16137" max="16137" width="1.7109375" style="33" customWidth="1"/>
    <col min="16138" max="16138" width="5.5703125" style="33" bestFit="1" customWidth="1"/>
    <col min="16139" max="16139" width="3.28515625" style="33" bestFit="1" customWidth="1"/>
    <col min="16140" max="16140" width="7.140625" style="33" bestFit="1" customWidth="1"/>
    <col min="16141" max="16141" width="5" style="33" bestFit="1" customWidth="1"/>
    <col min="16142" max="16142" width="9.7109375" style="33" bestFit="1" customWidth="1"/>
    <col min="16143" max="16143" width="3.5703125" style="33" bestFit="1" customWidth="1"/>
    <col min="16144" max="16144" width="9.5703125" style="33" bestFit="1" customWidth="1"/>
    <col min="16145" max="16145" width="6.28515625" style="33" bestFit="1" customWidth="1"/>
    <col min="16146" max="16147" width="6.5703125" style="33" bestFit="1" customWidth="1"/>
    <col min="16148" max="16148" width="9.140625" style="33"/>
    <col min="16149" max="16150" width="5.5703125" style="33" bestFit="1" customWidth="1"/>
    <col min="16151" max="16151" width="12.28515625" style="33" bestFit="1" customWidth="1"/>
    <col min="16152" max="16152" width="4.5703125" style="33" bestFit="1" customWidth="1"/>
    <col min="16153" max="16153" width="1.7109375" style="33" customWidth="1"/>
    <col min="16154" max="16154" width="7" style="33" bestFit="1" customWidth="1"/>
    <col min="16155" max="16155" width="4.5703125" style="33" bestFit="1" customWidth="1"/>
    <col min="16156" max="16384" width="9.140625" style="33"/>
  </cols>
  <sheetData>
    <row r="1" spans="2:26" ht="15" x14ac:dyDescent="0.25">
      <c r="B1" s="32" t="s">
        <v>69</v>
      </c>
    </row>
    <row r="2" spans="2:26" ht="18" thickBot="1" x14ac:dyDescent="0.3">
      <c r="B2" s="88" t="s">
        <v>93</v>
      </c>
    </row>
    <row r="3" spans="2:26" ht="12.75" customHeight="1" x14ac:dyDescent="0.25">
      <c r="B3" s="100" t="s">
        <v>26</v>
      </c>
      <c r="C3" s="98" t="s">
        <v>27</v>
      </c>
      <c r="D3" s="92" t="s">
        <v>28</v>
      </c>
      <c r="E3" s="98" t="s">
        <v>29</v>
      </c>
      <c r="F3" s="92" t="s">
        <v>2</v>
      </c>
      <c r="G3" s="94" t="s">
        <v>30</v>
      </c>
      <c r="H3" s="94"/>
      <c r="I3" s="92" t="s">
        <v>5</v>
      </c>
      <c r="J3" s="92" t="s">
        <v>31</v>
      </c>
      <c r="K3" s="94" t="s">
        <v>32</v>
      </c>
      <c r="L3" s="92" t="s">
        <v>33</v>
      </c>
      <c r="M3" s="96" t="s">
        <v>32</v>
      </c>
      <c r="O3" s="100" t="s">
        <v>26</v>
      </c>
      <c r="P3" s="98" t="s">
        <v>27</v>
      </c>
      <c r="Q3" s="92" t="s">
        <v>28</v>
      </c>
      <c r="R3" s="98" t="s">
        <v>29</v>
      </c>
      <c r="S3" s="92" t="s">
        <v>2</v>
      </c>
      <c r="T3" s="94" t="s">
        <v>30</v>
      </c>
      <c r="U3" s="94"/>
      <c r="V3" s="92" t="s">
        <v>5</v>
      </c>
      <c r="W3" s="92" t="s">
        <v>31</v>
      </c>
      <c r="X3" s="94" t="s">
        <v>32</v>
      </c>
      <c r="Y3" s="92" t="s">
        <v>33</v>
      </c>
      <c r="Z3" s="96" t="s">
        <v>32</v>
      </c>
    </row>
    <row r="4" spans="2:26" ht="12.75" customHeight="1" thickBot="1" x14ac:dyDescent="0.3">
      <c r="B4" s="101"/>
      <c r="C4" s="99"/>
      <c r="D4" s="93"/>
      <c r="E4" s="99"/>
      <c r="F4" s="93"/>
      <c r="G4" s="34" t="s">
        <v>34</v>
      </c>
      <c r="H4" s="34" t="s">
        <v>35</v>
      </c>
      <c r="I4" s="93"/>
      <c r="J4" s="93"/>
      <c r="K4" s="95"/>
      <c r="L4" s="93"/>
      <c r="M4" s="97"/>
      <c r="O4" s="101"/>
      <c r="P4" s="99"/>
      <c r="Q4" s="93"/>
      <c r="R4" s="99"/>
      <c r="S4" s="93"/>
      <c r="T4" s="34" t="s">
        <v>34</v>
      </c>
      <c r="U4" s="34" t="s">
        <v>35</v>
      </c>
      <c r="V4" s="93"/>
      <c r="W4" s="93"/>
      <c r="X4" s="95"/>
      <c r="Y4" s="93"/>
      <c r="Z4" s="97"/>
    </row>
    <row r="5" spans="2:26" ht="12.75" customHeight="1" x14ac:dyDescent="0.25">
      <c r="B5" s="53" t="s">
        <v>36</v>
      </c>
      <c r="C5" s="35" t="s">
        <v>37</v>
      </c>
      <c r="D5" s="35" t="s">
        <v>38</v>
      </c>
      <c r="E5" s="35" t="s">
        <v>39</v>
      </c>
      <c r="F5" s="36">
        <v>9831</v>
      </c>
      <c r="G5" s="36">
        <v>16117</v>
      </c>
      <c r="H5" s="36">
        <v>27872</v>
      </c>
      <c r="I5" s="37">
        <v>0.57825057405281288</v>
      </c>
      <c r="J5" s="37">
        <v>0.56995237355828698</v>
      </c>
      <c r="K5" s="37">
        <v>7.8002225252961641E-3</v>
      </c>
      <c r="L5" s="38"/>
      <c r="M5" s="39"/>
      <c r="O5" s="53" t="s">
        <v>40</v>
      </c>
      <c r="P5" s="35" t="s">
        <v>37</v>
      </c>
      <c r="Q5" s="35" t="s">
        <v>38</v>
      </c>
      <c r="R5" s="35" t="s">
        <v>39</v>
      </c>
      <c r="S5" s="36">
        <v>9895</v>
      </c>
      <c r="T5" s="36">
        <v>11586</v>
      </c>
      <c r="U5" s="36">
        <v>29167</v>
      </c>
      <c r="V5" s="37">
        <v>0.3972297459457606</v>
      </c>
      <c r="W5" s="37">
        <v>0.42679225943637833</v>
      </c>
      <c r="X5" s="37">
        <v>2.0060617785022702E-2</v>
      </c>
      <c r="Y5" s="38"/>
      <c r="Z5" s="39"/>
    </row>
    <row r="6" spans="2:26" ht="12.75" customHeight="1" x14ac:dyDescent="0.25">
      <c r="B6" s="54" t="s">
        <v>36</v>
      </c>
      <c r="C6" s="40" t="s">
        <v>37</v>
      </c>
      <c r="D6" s="40" t="s">
        <v>38</v>
      </c>
      <c r="E6" s="40" t="s">
        <v>39</v>
      </c>
      <c r="F6" s="41">
        <v>9873</v>
      </c>
      <c r="G6" s="41">
        <v>15348</v>
      </c>
      <c r="H6" s="41">
        <v>26700</v>
      </c>
      <c r="I6" s="42">
        <v>0.57483146067415736</v>
      </c>
      <c r="J6" s="42"/>
      <c r="K6" s="42"/>
      <c r="L6" s="43"/>
      <c r="M6" s="44"/>
      <c r="O6" s="54" t="s">
        <v>40</v>
      </c>
      <c r="P6" s="40" t="s">
        <v>37</v>
      </c>
      <c r="Q6" s="40" t="s">
        <v>38</v>
      </c>
      <c r="R6" s="40" t="s">
        <v>39</v>
      </c>
      <c r="S6" s="41">
        <v>9941</v>
      </c>
      <c r="T6" s="41">
        <v>12757</v>
      </c>
      <c r="U6" s="41">
        <v>29027</v>
      </c>
      <c r="V6" s="42">
        <v>0.43948737382437042</v>
      </c>
      <c r="W6" s="42"/>
      <c r="X6" s="42"/>
      <c r="Y6" s="43"/>
      <c r="Z6" s="44"/>
    </row>
    <row r="7" spans="2:26" ht="12.75" customHeight="1" x14ac:dyDescent="0.25">
      <c r="B7" s="54" t="s">
        <v>36</v>
      </c>
      <c r="C7" s="40" t="s">
        <v>37</v>
      </c>
      <c r="D7" s="40" t="s">
        <v>38</v>
      </c>
      <c r="E7" s="40" t="s">
        <v>39</v>
      </c>
      <c r="F7" s="41">
        <v>9898</v>
      </c>
      <c r="G7" s="41">
        <v>15856</v>
      </c>
      <c r="H7" s="41">
        <v>28207</v>
      </c>
      <c r="I7" s="42">
        <v>0.56212996773850465</v>
      </c>
      <c r="J7" s="42"/>
      <c r="K7" s="42"/>
      <c r="L7" s="43"/>
      <c r="M7" s="44"/>
      <c r="O7" s="54" t="s">
        <v>40</v>
      </c>
      <c r="P7" s="40" t="s">
        <v>37</v>
      </c>
      <c r="Q7" s="40" t="s">
        <v>38</v>
      </c>
      <c r="R7" s="40" t="s">
        <v>39</v>
      </c>
      <c r="S7" s="41">
        <v>9912</v>
      </c>
      <c r="T7" s="41">
        <v>13357</v>
      </c>
      <c r="U7" s="41">
        <v>30965</v>
      </c>
      <c r="V7" s="42">
        <v>0.43135798482157273</v>
      </c>
      <c r="W7" s="42"/>
      <c r="X7" s="42"/>
      <c r="Y7" s="43"/>
      <c r="Z7" s="44"/>
    </row>
    <row r="8" spans="2:26" ht="12.75" customHeight="1" x14ac:dyDescent="0.25">
      <c r="B8" s="54" t="s">
        <v>36</v>
      </c>
      <c r="C8" s="40" t="s">
        <v>37</v>
      </c>
      <c r="D8" s="40" t="s">
        <v>38</v>
      </c>
      <c r="E8" s="40" t="s">
        <v>39</v>
      </c>
      <c r="F8" s="41">
        <v>9836</v>
      </c>
      <c r="G8" s="41">
        <v>16117</v>
      </c>
      <c r="H8" s="41">
        <v>28546</v>
      </c>
      <c r="I8" s="42">
        <v>0.56459749176767327</v>
      </c>
      <c r="J8" s="42"/>
      <c r="K8" s="42"/>
      <c r="L8" s="43"/>
      <c r="M8" s="44"/>
      <c r="O8" s="54" t="s">
        <v>40</v>
      </c>
      <c r="P8" s="40" t="s">
        <v>37</v>
      </c>
      <c r="Q8" s="40" t="s">
        <v>38</v>
      </c>
      <c r="R8" s="40" t="s">
        <v>39</v>
      </c>
      <c r="S8" s="41">
        <v>9874</v>
      </c>
      <c r="T8" s="41">
        <v>13860</v>
      </c>
      <c r="U8" s="41">
        <v>31565</v>
      </c>
      <c r="V8" s="42">
        <v>0.43909393315380962</v>
      </c>
      <c r="W8" s="42"/>
      <c r="X8" s="42"/>
      <c r="Y8" s="43"/>
      <c r="Z8" s="44"/>
    </row>
    <row r="9" spans="2:26" ht="12.75" customHeight="1" x14ac:dyDescent="0.25">
      <c r="B9" s="54" t="s">
        <v>36</v>
      </c>
      <c r="C9" s="40" t="s">
        <v>41</v>
      </c>
      <c r="D9" s="40" t="s">
        <v>38</v>
      </c>
      <c r="E9" s="40" t="s">
        <v>42</v>
      </c>
      <c r="F9" s="41">
        <v>9876</v>
      </c>
      <c r="G9" s="41">
        <v>7365</v>
      </c>
      <c r="H9" s="41">
        <v>28546</v>
      </c>
      <c r="I9" s="42">
        <v>0.25800462411546277</v>
      </c>
      <c r="J9" s="42">
        <v>0.26239824442447546</v>
      </c>
      <c r="K9" s="42">
        <v>6.616340299342079E-3</v>
      </c>
      <c r="L9" s="45">
        <v>0.46038626488436041</v>
      </c>
      <c r="M9" s="46">
        <v>1.3208270796889358E-2</v>
      </c>
      <c r="O9" s="54" t="s">
        <v>40</v>
      </c>
      <c r="P9" s="40" t="s">
        <v>41</v>
      </c>
      <c r="Q9" s="40" t="s">
        <v>38</v>
      </c>
      <c r="R9" s="40" t="s">
        <v>42</v>
      </c>
      <c r="S9" s="41">
        <v>9775</v>
      </c>
      <c r="T9" s="41">
        <v>7546</v>
      </c>
      <c r="U9" s="41">
        <v>32099</v>
      </c>
      <c r="V9" s="42">
        <v>0.23508520514657777</v>
      </c>
      <c r="W9" s="42">
        <v>0.22088177233759831</v>
      </c>
      <c r="X9" s="42">
        <v>2.4070160180168568E-2</v>
      </c>
      <c r="Y9" s="45">
        <v>0.51753931205147596</v>
      </c>
      <c r="Z9" s="46">
        <v>6.1420447635256288E-2</v>
      </c>
    </row>
    <row r="10" spans="2:26" ht="12.75" customHeight="1" x14ac:dyDescent="0.25">
      <c r="B10" s="54" t="s">
        <v>36</v>
      </c>
      <c r="C10" s="40" t="s">
        <v>41</v>
      </c>
      <c r="D10" s="40" t="s">
        <v>38</v>
      </c>
      <c r="E10" s="40" t="s">
        <v>42</v>
      </c>
      <c r="F10" s="41">
        <v>9687</v>
      </c>
      <c r="G10" s="41">
        <v>7546</v>
      </c>
      <c r="H10" s="41">
        <v>27739</v>
      </c>
      <c r="I10" s="42">
        <v>0.27203576192364542</v>
      </c>
      <c r="J10" s="42"/>
      <c r="K10" s="42"/>
      <c r="L10" s="43"/>
      <c r="M10" s="44"/>
      <c r="O10" s="54" t="s">
        <v>40</v>
      </c>
      <c r="P10" s="40" t="s">
        <v>41</v>
      </c>
      <c r="Q10" s="40" t="s">
        <v>38</v>
      </c>
      <c r="R10" s="40" t="s">
        <v>42</v>
      </c>
      <c r="S10" s="41">
        <v>9877</v>
      </c>
      <c r="T10" s="41">
        <v>6404</v>
      </c>
      <c r="U10" s="41">
        <v>28546</v>
      </c>
      <c r="V10" s="42">
        <v>0.22433966229944652</v>
      </c>
      <c r="W10" s="42"/>
      <c r="X10" s="42"/>
      <c r="Y10" s="43"/>
      <c r="Z10" s="44"/>
    </row>
    <row r="11" spans="2:26" ht="12.75" customHeight="1" x14ac:dyDescent="0.25">
      <c r="B11" s="54" t="s">
        <v>36</v>
      </c>
      <c r="C11" s="40" t="s">
        <v>41</v>
      </c>
      <c r="D11" s="40" t="s">
        <v>38</v>
      </c>
      <c r="E11" s="40" t="s">
        <v>42</v>
      </c>
      <c r="F11" s="41">
        <v>9680</v>
      </c>
      <c r="G11" s="41">
        <v>7529</v>
      </c>
      <c r="H11" s="41">
        <v>29167</v>
      </c>
      <c r="I11" s="42">
        <v>0.25813419275208282</v>
      </c>
      <c r="J11" s="42"/>
      <c r="K11" s="42"/>
      <c r="L11" s="43"/>
      <c r="M11" s="44"/>
      <c r="O11" s="54" t="s">
        <v>40</v>
      </c>
      <c r="P11" s="40" t="s">
        <v>41</v>
      </c>
      <c r="Q11" s="40" t="s">
        <v>38</v>
      </c>
      <c r="R11" s="40" t="s">
        <v>42</v>
      </c>
      <c r="S11" s="41">
        <v>9779</v>
      </c>
      <c r="T11" s="41">
        <v>5474</v>
      </c>
      <c r="U11" s="41">
        <v>29447</v>
      </c>
      <c r="V11" s="42">
        <v>0.1858932998268075</v>
      </c>
      <c r="W11" s="42"/>
      <c r="X11" s="42"/>
      <c r="Y11" s="43"/>
      <c r="Z11" s="44"/>
    </row>
    <row r="12" spans="2:26" ht="12.75" customHeight="1" x14ac:dyDescent="0.25">
      <c r="B12" s="54" t="s">
        <v>36</v>
      </c>
      <c r="C12" s="40" t="s">
        <v>41</v>
      </c>
      <c r="D12" s="40" t="s">
        <v>38</v>
      </c>
      <c r="E12" s="40" t="s">
        <v>42</v>
      </c>
      <c r="F12" s="41">
        <v>9656</v>
      </c>
      <c r="G12" s="41">
        <v>7269</v>
      </c>
      <c r="H12" s="41">
        <v>27806</v>
      </c>
      <c r="I12" s="42">
        <v>0.26141839890671076</v>
      </c>
      <c r="J12" s="42"/>
      <c r="K12" s="42"/>
      <c r="L12" s="43"/>
      <c r="M12" s="44"/>
      <c r="O12" s="54" t="s">
        <v>40</v>
      </c>
      <c r="P12" s="40" t="s">
        <v>41</v>
      </c>
      <c r="Q12" s="40" t="s">
        <v>38</v>
      </c>
      <c r="R12" s="40" t="s">
        <v>42</v>
      </c>
      <c r="S12" s="41">
        <v>9677</v>
      </c>
      <c r="T12" s="41">
        <v>8581</v>
      </c>
      <c r="U12" s="41">
        <v>36023</v>
      </c>
      <c r="V12" s="42">
        <v>0.23820892207756156</v>
      </c>
      <c r="W12" s="42"/>
      <c r="X12" s="42"/>
      <c r="Y12" s="43"/>
      <c r="Z12" s="44"/>
    </row>
    <row r="13" spans="2:26" ht="12.75" customHeight="1" x14ac:dyDescent="0.25">
      <c r="B13" s="54" t="s">
        <v>36</v>
      </c>
      <c r="C13" s="40" t="s">
        <v>43</v>
      </c>
      <c r="D13" s="40" t="s">
        <v>38</v>
      </c>
      <c r="E13" s="40" t="s">
        <v>42</v>
      </c>
      <c r="F13" s="41">
        <v>9646</v>
      </c>
      <c r="G13" s="41">
        <v>5580</v>
      </c>
      <c r="H13" s="41">
        <v>30597</v>
      </c>
      <c r="I13" s="42">
        <v>0.18237082066869301</v>
      </c>
      <c r="J13" s="42">
        <v>0.17393984137392829</v>
      </c>
      <c r="K13" s="42">
        <v>9.3737598576520906E-3</v>
      </c>
      <c r="L13" s="45">
        <v>0.30518311606985543</v>
      </c>
      <c r="M13" s="46">
        <v>1.6968619180239154E-2</v>
      </c>
      <c r="O13" s="54" t="s">
        <v>40</v>
      </c>
      <c r="P13" s="40" t="s">
        <v>43</v>
      </c>
      <c r="Q13" s="40" t="s">
        <v>38</v>
      </c>
      <c r="R13" s="40" t="s">
        <v>42</v>
      </c>
      <c r="S13" s="41">
        <v>9704</v>
      </c>
      <c r="T13" s="41">
        <v>13989</v>
      </c>
      <c r="U13" s="41">
        <v>36459</v>
      </c>
      <c r="V13" s="42">
        <v>0.38369126964535505</v>
      </c>
      <c r="W13" s="42">
        <v>0.36970629985896458</v>
      </c>
      <c r="X13" s="42">
        <v>1.0192244749513897E-2</v>
      </c>
      <c r="Y13" s="45">
        <v>0.86624415435087454</v>
      </c>
      <c r="Z13" s="46">
        <v>4.7202962563914284E-2</v>
      </c>
    </row>
    <row r="14" spans="2:26" ht="12.75" customHeight="1" x14ac:dyDescent="0.25">
      <c r="B14" s="54" t="s">
        <v>36</v>
      </c>
      <c r="C14" s="40" t="s">
        <v>43</v>
      </c>
      <c r="D14" s="40" t="s">
        <v>38</v>
      </c>
      <c r="E14" s="40" t="s">
        <v>42</v>
      </c>
      <c r="F14" s="41">
        <v>9603</v>
      </c>
      <c r="G14" s="41">
        <v>5114</v>
      </c>
      <c r="H14" s="41">
        <v>28342</v>
      </c>
      <c r="I14" s="42">
        <v>0.18043892456425092</v>
      </c>
      <c r="J14" s="42"/>
      <c r="K14" s="42"/>
      <c r="L14" s="43"/>
      <c r="M14" s="44"/>
      <c r="O14" s="54" t="s">
        <v>40</v>
      </c>
      <c r="P14" s="40" t="s">
        <v>43</v>
      </c>
      <c r="Q14" s="40" t="s">
        <v>38</v>
      </c>
      <c r="R14" s="40" t="s">
        <v>42</v>
      </c>
      <c r="S14" s="41">
        <v>9893</v>
      </c>
      <c r="T14" s="41">
        <v>9884</v>
      </c>
      <c r="U14" s="41">
        <v>27410</v>
      </c>
      <c r="V14" s="42">
        <v>0.3605983217803721</v>
      </c>
      <c r="W14" s="42"/>
      <c r="X14" s="42"/>
      <c r="Y14" s="43"/>
      <c r="Z14" s="44"/>
    </row>
    <row r="15" spans="2:26" ht="12.75" customHeight="1" x14ac:dyDescent="0.25">
      <c r="B15" s="54" t="s">
        <v>36</v>
      </c>
      <c r="C15" s="40" t="s">
        <v>43</v>
      </c>
      <c r="D15" s="40" t="s">
        <v>38</v>
      </c>
      <c r="E15" s="40" t="s">
        <v>42</v>
      </c>
      <c r="F15" s="41">
        <v>9692</v>
      </c>
      <c r="G15" s="41">
        <v>4682</v>
      </c>
      <c r="H15" s="41">
        <v>28889</v>
      </c>
      <c r="I15" s="42">
        <v>0.16206860742843296</v>
      </c>
      <c r="J15" s="42"/>
      <c r="K15" s="42"/>
      <c r="L15" s="43"/>
      <c r="M15" s="44"/>
      <c r="O15" s="54" t="s">
        <v>40</v>
      </c>
      <c r="P15" s="40" t="s">
        <v>43</v>
      </c>
      <c r="Q15" s="40" t="s">
        <v>38</v>
      </c>
      <c r="R15" s="40" t="s">
        <v>42</v>
      </c>
      <c r="S15" s="41">
        <v>9831</v>
      </c>
      <c r="T15" s="41">
        <v>12467</v>
      </c>
      <c r="U15" s="41">
        <v>34249</v>
      </c>
      <c r="V15" s="42">
        <v>0.36401062804753426</v>
      </c>
      <c r="W15" s="42"/>
      <c r="X15" s="42"/>
      <c r="Y15" s="43"/>
      <c r="Z15" s="44"/>
    </row>
    <row r="16" spans="2:26" ht="12.75" customHeight="1" x14ac:dyDescent="0.25">
      <c r="B16" s="54" t="s">
        <v>36</v>
      </c>
      <c r="C16" s="40" t="s">
        <v>43</v>
      </c>
      <c r="D16" s="40" t="s">
        <v>38</v>
      </c>
      <c r="E16" s="40" t="s">
        <v>42</v>
      </c>
      <c r="F16" s="41">
        <v>9716</v>
      </c>
      <c r="G16" s="41">
        <v>4913</v>
      </c>
      <c r="H16" s="41">
        <v>28751</v>
      </c>
      <c r="I16" s="42">
        <v>0.17088101283433621</v>
      </c>
      <c r="J16" s="42"/>
      <c r="K16" s="42"/>
      <c r="L16" s="43"/>
      <c r="M16" s="44"/>
      <c r="O16" s="54" t="s">
        <v>40</v>
      </c>
      <c r="P16" s="40" t="s">
        <v>43</v>
      </c>
      <c r="Q16" s="40" t="s">
        <v>38</v>
      </c>
      <c r="R16" s="40" t="s">
        <v>42</v>
      </c>
      <c r="S16" s="41">
        <v>9888</v>
      </c>
      <c r="T16" s="41">
        <v>11095</v>
      </c>
      <c r="U16" s="41">
        <v>29944</v>
      </c>
      <c r="V16" s="42">
        <v>0.37052497996259687</v>
      </c>
      <c r="W16" s="42"/>
      <c r="X16" s="42"/>
      <c r="Y16" s="43"/>
      <c r="Z16" s="44"/>
    </row>
    <row r="17" spans="2:26" ht="12.75" customHeight="1" x14ac:dyDescent="0.25">
      <c r="B17" s="54" t="s">
        <v>36</v>
      </c>
      <c r="C17" s="40" t="s">
        <v>44</v>
      </c>
      <c r="D17" s="40" t="s">
        <v>38</v>
      </c>
      <c r="E17" s="40" t="s">
        <v>42</v>
      </c>
      <c r="F17" s="41">
        <v>9910</v>
      </c>
      <c r="G17" s="41">
        <v>3671</v>
      </c>
      <c r="H17" s="41">
        <v>26573</v>
      </c>
      <c r="I17" s="42">
        <v>0.13814774395062657</v>
      </c>
      <c r="J17" s="42">
        <v>0.1355883364971206</v>
      </c>
      <c r="K17" s="42">
        <v>3.3321847193875011E-3</v>
      </c>
      <c r="L17" s="45">
        <v>0.23789415184048612</v>
      </c>
      <c r="M17" s="46">
        <v>6.6918359110954388E-3</v>
      </c>
      <c r="O17" s="54" t="s">
        <v>40</v>
      </c>
      <c r="P17" s="40" t="s">
        <v>44</v>
      </c>
      <c r="Q17" s="40" t="s">
        <v>38</v>
      </c>
      <c r="R17" s="40" t="s">
        <v>42</v>
      </c>
      <c r="S17" s="41">
        <v>9907</v>
      </c>
      <c r="T17" s="41">
        <v>9197</v>
      </c>
      <c r="U17" s="41">
        <v>29730</v>
      </c>
      <c r="V17" s="42">
        <v>0.30935082408341741</v>
      </c>
      <c r="W17" s="42">
        <v>0.31010766493186331</v>
      </c>
      <c r="X17" s="42">
        <v>7.2549163200860559E-3</v>
      </c>
      <c r="Y17" s="45">
        <v>0.7266009588397675</v>
      </c>
      <c r="Z17" s="46">
        <v>3.8149127307078007E-2</v>
      </c>
    </row>
    <row r="18" spans="2:26" ht="12.75" customHeight="1" x14ac:dyDescent="0.25">
      <c r="B18" s="54" t="s">
        <v>36</v>
      </c>
      <c r="C18" s="40" t="s">
        <v>44</v>
      </c>
      <c r="D18" s="40" t="s">
        <v>38</v>
      </c>
      <c r="E18" s="40" t="s">
        <v>42</v>
      </c>
      <c r="F18" s="41">
        <v>9556</v>
      </c>
      <c r="G18" s="41">
        <v>3878</v>
      </c>
      <c r="H18" s="41">
        <v>29588</v>
      </c>
      <c r="I18" s="42">
        <v>0.13106664864134107</v>
      </c>
      <c r="J18" s="42"/>
      <c r="K18" s="42"/>
      <c r="L18" s="43"/>
      <c r="M18" s="44"/>
      <c r="O18" s="54" t="s">
        <v>40</v>
      </c>
      <c r="P18" s="40" t="s">
        <v>44</v>
      </c>
      <c r="Q18" s="40" t="s">
        <v>38</v>
      </c>
      <c r="R18" s="40" t="s">
        <v>42</v>
      </c>
      <c r="S18" s="41">
        <v>9936</v>
      </c>
      <c r="T18" s="41">
        <v>7512</v>
      </c>
      <c r="U18" s="41">
        <v>24978</v>
      </c>
      <c r="V18" s="42">
        <v>0.30074465529666106</v>
      </c>
      <c r="W18" s="42"/>
      <c r="X18" s="42"/>
      <c r="Y18" s="43"/>
      <c r="Z18" s="44"/>
    </row>
    <row r="19" spans="2:26" ht="12.75" customHeight="1" x14ac:dyDescent="0.25">
      <c r="B19" s="54" t="s">
        <v>36</v>
      </c>
      <c r="C19" s="40" t="s">
        <v>44</v>
      </c>
      <c r="D19" s="40" t="s">
        <v>38</v>
      </c>
      <c r="E19" s="40" t="s">
        <v>42</v>
      </c>
      <c r="F19" s="41">
        <v>9747</v>
      </c>
      <c r="G19" s="41">
        <v>4193</v>
      </c>
      <c r="H19" s="41">
        <v>31039</v>
      </c>
      <c r="I19" s="42">
        <v>0.13508811495215697</v>
      </c>
      <c r="J19" s="42"/>
      <c r="K19" s="42"/>
      <c r="L19" s="43"/>
      <c r="M19" s="44"/>
      <c r="O19" s="54" t="s">
        <v>40</v>
      </c>
      <c r="P19" s="40" t="s">
        <v>44</v>
      </c>
      <c r="Q19" s="40" t="s">
        <v>38</v>
      </c>
      <c r="R19" s="40" t="s">
        <v>42</v>
      </c>
      <c r="S19" s="41">
        <v>9639</v>
      </c>
      <c r="T19" s="41">
        <v>10412</v>
      </c>
      <c r="U19" s="41">
        <v>32721</v>
      </c>
      <c r="V19" s="42">
        <v>0.31820543381925981</v>
      </c>
      <c r="W19" s="42"/>
      <c r="X19" s="42"/>
      <c r="Y19" s="43"/>
      <c r="Z19" s="44"/>
    </row>
    <row r="20" spans="2:26" ht="12.75" customHeight="1" x14ac:dyDescent="0.25">
      <c r="B20" s="54" t="s">
        <v>36</v>
      </c>
      <c r="C20" s="40" t="s">
        <v>44</v>
      </c>
      <c r="D20" s="40" t="s">
        <v>38</v>
      </c>
      <c r="E20" s="40" t="s">
        <v>42</v>
      </c>
      <c r="F20" s="41">
        <v>9717</v>
      </c>
      <c r="G20" s="41">
        <v>3894</v>
      </c>
      <c r="H20" s="41">
        <v>28207</v>
      </c>
      <c r="I20" s="42">
        <v>0.13805083844435778</v>
      </c>
      <c r="J20" s="42"/>
      <c r="K20" s="42"/>
      <c r="L20" s="43"/>
      <c r="M20" s="44"/>
      <c r="O20" s="54" t="s">
        <v>40</v>
      </c>
      <c r="P20" s="40" t="s">
        <v>44</v>
      </c>
      <c r="Q20" s="40" t="s">
        <v>38</v>
      </c>
      <c r="R20" s="40" t="s">
        <v>42</v>
      </c>
      <c r="S20" s="41">
        <v>9913</v>
      </c>
      <c r="T20" s="41">
        <v>9642</v>
      </c>
      <c r="U20" s="41">
        <v>30891</v>
      </c>
      <c r="V20" s="42">
        <v>0.31212974652811498</v>
      </c>
      <c r="W20" s="42"/>
      <c r="X20" s="42"/>
      <c r="Y20" s="43"/>
      <c r="Z20" s="44"/>
    </row>
    <row r="21" spans="2:26" ht="12.75" customHeight="1" x14ac:dyDescent="0.25">
      <c r="B21" s="54" t="s">
        <v>36</v>
      </c>
      <c r="C21" s="40" t="s">
        <v>45</v>
      </c>
      <c r="D21" s="40" t="s">
        <v>46</v>
      </c>
      <c r="E21" s="40" t="s">
        <v>39</v>
      </c>
      <c r="F21" s="41">
        <v>9543</v>
      </c>
      <c r="G21" s="41">
        <v>19211</v>
      </c>
      <c r="H21" s="41">
        <v>36197</v>
      </c>
      <c r="I21" s="42">
        <v>0.53073459126446942</v>
      </c>
      <c r="J21" s="42">
        <v>0.52162616886625768</v>
      </c>
      <c r="K21" s="42">
        <v>2.5837289699501387E-2</v>
      </c>
      <c r="L21" s="43"/>
      <c r="M21" s="44"/>
      <c r="O21" s="54" t="s">
        <v>40</v>
      </c>
      <c r="P21" s="40" t="s">
        <v>45</v>
      </c>
      <c r="Q21" s="40" t="s">
        <v>46</v>
      </c>
      <c r="R21" s="40" t="s">
        <v>39</v>
      </c>
      <c r="S21" s="41">
        <v>9877</v>
      </c>
      <c r="T21" s="41">
        <v>19807</v>
      </c>
      <c r="U21" s="41">
        <v>33840</v>
      </c>
      <c r="V21" s="42">
        <v>0.58531323877068553</v>
      </c>
      <c r="W21" s="42">
        <v>0.58278513741389937</v>
      </c>
      <c r="X21" s="42">
        <v>3.7415463403227753E-3</v>
      </c>
      <c r="Y21" s="43"/>
      <c r="Z21" s="44"/>
    </row>
    <row r="22" spans="2:26" ht="12.75" customHeight="1" x14ac:dyDescent="0.25">
      <c r="B22" s="54" t="s">
        <v>36</v>
      </c>
      <c r="C22" s="40" t="s">
        <v>45</v>
      </c>
      <c r="D22" s="40" t="s">
        <v>46</v>
      </c>
      <c r="E22" s="40" t="s">
        <v>39</v>
      </c>
      <c r="F22" s="41">
        <v>9786</v>
      </c>
      <c r="G22" s="41">
        <v>18158</v>
      </c>
      <c r="H22" s="41">
        <v>35082</v>
      </c>
      <c r="I22" s="42">
        <v>0.51758736674077876</v>
      </c>
      <c r="J22" s="42"/>
      <c r="K22" s="42"/>
      <c r="L22" s="43"/>
      <c r="M22" s="44"/>
      <c r="O22" s="54" t="s">
        <v>40</v>
      </c>
      <c r="P22" s="40" t="s">
        <v>45</v>
      </c>
      <c r="Q22" s="40" t="s">
        <v>46</v>
      </c>
      <c r="R22" s="40" t="s">
        <v>39</v>
      </c>
      <c r="S22" s="41">
        <v>9875</v>
      </c>
      <c r="T22" s="41">
        <v>19576</v>
      </c>
      <c r="U22" s="41">
        <v>33840</v>
      </c>
      <c r="V22" s="42">
        <v>0.57848699763593381</v>
      </c>
      <c r="W22" s="42"/>
      <c r="X22" s="42"/>
      <c r="Y22" s="43"/>
      <c r="Z22" s="44"/>
    </row>
    <row r="23" spans="2:26" ht="12.75" customHeight="1" x14ac:dyDescent="0.25">
      <c r="B23" s="54" t="s">
        <v>36</v>
      </c>
      <c r="C23" s="40" t="s">
        <v>45</v>
      </c>
      <c r="D23" s="40" t="s">
        <v>46</v>
      </c>
      <c r="E23" s="40" t="s">
        <v>39</v>
      </c>
      <c r="F23" s="41">
        <v>9775</v>
      </c>
      <c r="G23" s="41">
        <v>17862</v>
      </c>
      <c r="H23" s="41">
        <v>32486</v>
      </c>
      <c r="I23" s="42">
        <v>0.54983685279812844</v>
      </c>
      <c r="J23" s="42"/>
      <c r="K23" s="42"/>
      <c r="L23" s="43"/>
      <c r="M23" s="44"/>
      <c r="O23" s="54" t="s">
        <v>40</v>
      </c>
      <c r="P23" s="40" t="s">
        <v>45</v>
      </c>
      <c r="Q23" s="40" t="s">
        <v>46</v>
      </c>
      <c r="R23" s="40" t="s">
        <v>39</v>
      </c>
      <c r="S23" s="41">
        <v>9874</v>
      </c>
      <c r="T23" s="41">
        <v>17946</v>
      </c>
      <c r="U23" s="41">
        <v>35167</v>
      </c>
      <c r="V23" s="47" t="s">
        <v>47</v>
      </c>
      <c r="W23" s="42"/>
      <c r="X23" s="42"/>
      <c r="Y23" s="43"/>
      <c r="Z23" s="44"/>
    </row>
    <row r="24" spans="2:26" ht="12.75" customHeight="1" x14ac:dyDescent="0.25">
      <c r="B24" s="54" t="s">
        <v>36</v>
      </c>
      <c r="C24" s="40" t="s">
        <v>45</v>
      </c>
      <c r="D24" s="40" t="s">
        <v>46</v>
      </c>
      <c r="E24" s="40" t="s">
        <v>39</v>
      </c>
      <c r="F24" s="41">
        <v>9788</v>
      </c>
      <c r="G24" s="41">
        <v>16887</v>
      </c>
      <c r="H24" s="41">
        <v>34580</v>
      </c>
      <c r="I24" s="42">
        <v>0.48834586466165414</v>
      </c>
      <c r="J24" s="42"/>
      <c r="K24" s="42"/>
      <c r="L24" s="43"/>
      <c r="M24" s="44"/>
      <c r="O24" s="54" t="s">
        <v>40</v>
      </c>
      <c r="P24" s="40" t="s">
        <v>45</v>
      </c>
      <c r="Q24" s="40" t="s">
        <v>46</v>
      </c>
      <c r="R24" s="40" t="s">
        <v>39</v>
      </c>
      <c r="S24" s="41">
        <v>9862</v>
      </c>
      <c r="T24" s="41">
        <v>21210</v>
      </c>
      <c r="U24" s="41">
        <v>36284</v>
      </c>
      <c r="V24" s="42">
        <v>0.58455517583507888</v>
      </c>
      <c r="W24" s="42"/>
      <c r="X24" s="42"/>
      <c r="Y24" s="43"/>
      <c r="Z24" s="44"/>
    </row>
    <row r="25" spans="2:26" ht="12.75" customHeight="1" x14ac:dyDescent="0.25">
      <c r="B25" s="54" t="s">
        <v>36</v>
      </c>
      <c r="C25" s="40" t="s">
        <v>48</v>
      </c>
      <c r="D25" s="40" t="s">
        <v>46</v>
      </c>
      <c r="E25" s="40" t="s">
        <v>42</v>
      </c>
      <c r="F25" s="41">
        <v>9644</v>
      </c>
      <c r="G25" s="41">
        <v>7430</v>
      </c>
      <c r="H25" s="41">
        <v>30088</v>
      </c>
      <c r="I25" s="42">
        <v>0.2469423025791013</v>
      </c>
      <c r="J25" s="42">
        <v>0.24715070165059713</v>
      </c>
      <c r="K25" s="42">
        <v>3.3845051336210486E-3</v>
      </c>
      <c r="L25" s="45">
        <v>0.47380809553280928</v>
      </c>
      <c r="M25" s="46">
        <v>2.4349157461801108E-2</v>
      </c>
      <c r="O25" s="54" t="s">
        <v>40</v>
      </c>
      <c r="P25" s="40" t="s">
        <v>48</v>
      </c>
      <c r="Q25" s="40" t="s">
        <v>46</v>
      </c>
      <c r="R25" s="40" t="s">
        <v>42</v>
      </c>
      <c r="S25" s="41">
        <v>9857</v>
      </c>
      <c r="T25" s="41">
        <v>7496</v>
      </c>
      <c r="U25" s="41">
        <v>33276</v>
      </c>
      <c r="V25" s="42">
        <v>0.22526746003125375</v>
      </c>
      <c r="W25" s="42">
        <v>0.22760816226124547</v>
      </c>
      <c r="X25" s="42">
        <v>8.7106108854573192E-3</v>
      </c>
      <c r="Y25" s="45">
        <v>0.39055244831955288</v>
      </c>
      <c r="Z25" s="46">
        <v>1.5155379535043756E-2</v>
      </c>
    </row>
    <row r="26" spans="2:26" ht="12.75" customHeight="1" x14ac:dyDescent="0.25">
      <c r="B26" s="54" t="s">
        <v>36</v>
      </c>
      <c r="C26" s="40" t="s">
        <v>48</v>
      </c>
      <c r="D26" s="40" t="s">
        <v>46</v>
      </c>
      <c r="E26" s="40" t="s">
        <v>42</v>
      </c>
      <c r="F26" s="41">
        <v>9683</v>
      </c>
      <c r="G26" s="41">
        <v>7158</v>
      </c>
      <c r="H26" s="41">
        <v>29517</v>
      </c>
      <c r="I26" s="42">
        <v>0.24250431954466917</v>
      </c>
      <c r="J26" s="42"/>
      <c r="K26" s="42"/>
      <c r="L26" s="43"/>
      <c r="M26" s="44"/>
      <c r="O26" s="54" t="s">
        <v>40</v>
      </c>
      <c r="P26" s="40" t="s">
        <v>48</v>
      </c>
      <c r="Q26" s="40" t="s">
        <v>46</v>
      </c>
      <c r="R26" s="40" t="s">
        <v>42</v>
      </c>
      <c r="S26" s="41">
        <v>9837</v>
      </c>
      <c r="T26" s="41">
        <v>7939</v>
      </c>
      <c r="U26" s="41">
        <v>33116</v>
      </c>
      <c r="V26" s="42">
        <v>0.23973305954825461</v>
      </c>
      <c r="W26" s="42"/>
      <c r="X26" s="42"/>
      <c r="Y26" s="43"/>
      <c r="Z26" s="44"/>
    </row>
    <row r="27" spans="2:26" ht="12.75" customHeight="1" x14ac:dyDescent="0.25">
      <c r="B27" s="54" t="s">
        <v>36</v>
      </c>
      <c r="C27" s="40" t="s">
        <v>48</v>
      </c>
      <c r="D27" s="40" t="s">
        <v>46</v>
      </c>
      <c r="E27" s="40" t="s">
        <v>42</v>
      </c>
      <c r="F27" s="41">
        <v>9659</v>
      </c>
      <c r="G27" s="41">
        <v>7173</v>
      </c>
      <c r="H27" s="41">
        <v>28820</v>
      </c>
      <c r="I27" s="42">
        <v>0.24888965995836224</v>
      </c>
      <c r="J27" s="42"/>
      <c r="K27" s="42"/>
      <c r="L27" s="43"/>
      <c r="M27" s="44"/>
      <c r="O27" s="54" t="s">
        <v>40</v>
      </c>
      <c r="P27" s="40" t="s">
        <v>48</v>
      </c>
      <c r="Q27" s="40" t="s">
        <v>46</v>
      </c>
      <c r="R27" s="40" t="s">
        <v>42</v>
      </c>
      <c r="S27" s="41">
        <v>9909</v>
      </c>
      <c r="T27" s="41">
        <v>7852</v>
      </c>
      <c r="U27" s="41">
        <v>35850</v>
      </c>
      <c r="V27" s="42">
        <v>0.21902370990237099</v>
      </c>
      <c r="W27" s="42"/>
      <c r="X27" s="42"/>
      <c r="Y27" s="43"/>
      <c r="Z27" s="44"/>
    </row>
    <row r="28" spans="2:26" ht="12.75" customHeight="1" x14ac:dyDescent="0.25">
      <c r="B28" s="54" t="s">
        <v>36</v>
      </c>
      <c r="C28" s="40" t="s">
        <v>48</v>
      </c>
      <c r="D28" s="40" t="s">
        <v>46</v>
      </c>
      <c r="E28" s="40" t="s">
        <v>42</v>
      </c>
      <c r="F28" s="41">
        <v>9670</v>
      </c>
      <c r="G28" s="41">
        <v>7512</v>
      </c>
      <c r="H28" s="41">
        <v>30016</v>
      </c>
      <c r="I28" s="42">
        <v>0.25026652452025588</v>
      </c>
      <c r="J28" s="42"/>
      <c r="K28" s="42"/>
      <c r="L28" s="43"/>
      <c r="M28" s="44"/>
      <c r="O28" s="54" t="s">
        <v>40</v>
      </c>
      <c r="P28" s="40" t="s">
        <v>48</v>
      </c>
      <c r="Q28" s="40" t="s">
        <v>46</v>
      </c>
      <c r="R28" s="40" t="s">
        <v>42</v>
      </c>
      <c r="S28" s="41">
        <v>9926</v>
      </c>
      <c r="T28" s="41">
        <v>7680</v>
      </c>
      <c r="U28" s="41">
        <v>33921</v>
      </c>
      <c r="V28" s="42">
        <v>0.22640841956310251</v>
      </c>
      <c r="W28" s="42"/>
      <c r="X28" s="42"/>
      <c r="Y28" s="43"/>
      <c r="Z28" s="44"/>
    </row>
    <row r="29" spans="2:26" ht="12.75" customHeight="1" x14ac:dyDescent="0.25">
      <c r="B29" s="54" t="s">
        <v>36</v>
      </c>
      <c r="C29" s="40" t="s">
        <v>49</v>
      </c>
      <c r="D29" s="40" t="s">
        <v>50</v>
      </c>
      <c r="E29" s="40" t="s">
        <v>39</v>
      </c>
      <c r="F29" s="41">
        <v>9894</v>
      </c>
      <c r="G29" s="41">
        <v>18720</v>
      </c>
      <c r="H29" s="41">
        <v>25519</v>
      </c>
      <c r="I29" s="42">
        <v>0.73357106469689248</v>
      </c>
      <c r="J29" s="42">
        <v>0.72915018672059984</v>
      </c>
      <c r="K29" s="42">
        <v>3.2880252235382825E-3</v>
      </c>
      <c r="L29" s="43"/>
      <c r="M29" s="44"/>
      <c r="O29" s="54" t="s">
        <v>40</v>
      </c>
      <c r="P29" s="40" t="s">
        <v>49</v>
      </c>
      <c r="Q29" s="40" t="s">
        <v>50</v>
      </c>
      <c r="R29" s="40" t="s">
        <v>39</v>
      </c>
      <c r="S29" s="41">
        <v>9952</v>
      </c>
      <c r="T29" s="41">
        <v>16382</v>
      </c>
      <c r="U29" s="41">
        <v>28958</v>
      </c>
      <c r="V29" s="42">
        <v>0.5657158643552731</v>
      </c>
      <c r="W29" s="42">
        <v>0.5654040641118443</v>
      </c>
      <c r="X29" s="42">
        <v>4.2340611953842989E-3</v>
      </c>
      <c r="Y29" s="43"/>
      <c r="Z29" s="44"/>
    </row>
    <row r="30" spans="2:26" ht="12.75" customHeight="1" x14ac:dyDescent="0.25">
      <c r="B30" s="54" t="s">
        <v>36</v>
      </c>
      <c r="C30" s="40" t="s">
        <v>49</v>
      </c>
      <c r="D30" s="40" t="s">
        <v>50</v>
      </c>
      <c r="E30" s="40" t="s">
        <v>39</v>
      </c>
      <c r="F30" s="41">
        <v>9874</v>
      </c>
      <c r="G30" s="41">
        <v>20280</v>
      </c>
      <c r="H30" s="41">
        <v>27939</v>
      </c>
      <c r="I30" s="42">
        <v>0.72586706753999786</v>
      </c>
      <c r="J30" s="42"/>
      <c r="K30" s="42"/>
      <c r="L30" s="43"/>
      <c r="M30" s="44"/>
      <c r="O30" s="54" t="s">
        <v>40</v>
      </c>
      <c r="P30" s="40" t="s">
        <v>49</v>
      </c>
      <c r="Q30" s="40" t="s">
        <v>50</v>
      </c>
      <c r="R30" s="40" t="s">
        <v>39</v>
      </c>
      <c r="S30" s="41">
        <v>9894</v>
      </c>
      <c r="T30" s="41">
        <v>17367</v>
      </c>
      <c r="U30" s="41">
        <v>30597</v>
      </c>
      <c r="V30" s="42">
        <v>0.56760466712422786</v>
      </c>
      <c r="W30" s="42"/>
      <c r="X30" s="42"/>
      <c r="Y30" s="43"/>
      <c r="Z30" s="44"/>
    </row>
    <row r="31" spans="2:26" ht="12.75" customHeight="1" x14ac:dyDescent="0.25">
      <c r="B31" s="54" t="s">
        <v>36</v>
      </c>
      <c r="C31" s="40" t="s">
        <v>49</v>
      </c>
      <c r="D31" s="40" t="s">
        <v>50</v>
      </c>
      <c r="E31" s="40" t="s">
        <v>39</v>
      </c>
      <c r="F31" s="41">
        <v>9924</v>
      </c>
      <c r="G31" s="41">
        <v>19995</v>
      </c>
      <c r="H31" s="41">
        <v>27476</v>
      </c>
      <c r="I31" s="42">
        <v>0.72772601543164939</v>
      </c>
      <c r="J31" s="42"/>
      <c r="K31" s="42"/>
      <c r="L31" s="43"/>
      <c r="M31" s="44"/>
      <c r="O31" s="54" t="s">
        <v>40</v>
      </c>
      <c r="P31" s="40" t="s">
        <v>49</v>
      </c>
      <c r="Q31" s="40" t="s">
        <v>50</v>
      </c>
      <c r="R31" s="40" t="s">
        <v>39</v>
      </c>
      <c r="S31" s="41">
        <v>9936</v>
      </c>
      <c r="T31" s="41">
        <v>17449</v>
      </c>
      <c r="U31" s="41">
        <v>30670</v>
      </c>
      <c r="V31" s="42">
        <v>0.56892729051190083</v>
      </c>
      <c r="W31" s="42"/>
      <c r="X31" s="42"/>
      <c r="Y31" s="43"/>
      <c r="Z31" s="44"/>
    </row>
    <row r="32" spans="2:26" ht="12.75" customHeight="1" x14ac:dyDescent="0.25">
      <c r="B32" s="54" t="s">
        <v>36</v>
      </c>
      <c r="C32" s="40" t="s">
        <v>49</v>
      </c>
      <c r="D32" s="40" t="s">
        <v>50</v>
      </c>
      <c r="E32" s="40" t="s">
        <v>39</v>
      </c>
      <c r="F32" s="41">
        <v>9891</v>
      </c>
      <c r="G32" s="41">
        <v>20042</v>
      </c>
      <c r="H32" s="41">
        <v>27476</v>
      </c>
      <c r="I32" s="42">
        <v>0.72943659921385939</v>
      </c>
      <c r="J32" s="42"/>
      <c r="K32" s="42"/>
      <c r="L32" s="43"/>
      <c r="M32" s="44"/>
      <c r="O32" s="54" t="s">
        <v>40</v>
      </c>
      <c r="P32" s="40" t="s">
        <v>49</v>
      </c>
      <c r="Q32" s="40" t="s">
        <v>50</v>
      </c>
      <c r="R32" s="40" t="s">
        <v>39</v>
      </c>
      <c r="S32" s="41">
        <v>9915</v>
      </c>
      <c r="T32" s="41">
        <v>17572</v>
      </c>
      <c r="U32" s="41">
        <v>31414</v>
      </c>
      <c r="V32" s="42">
        <v>0.55936843445597506</v>
      </c>
      <c r="W32" s="42"/>
      <c r="X32" s="42"/>
      <c r="Y32" s="43"/>
      <c r="Z32" s="44"/>
    </row>
    <row r="33" spans="2:26" ht="12.75" customHeight="1" x14ac:dyDescent="0.25">
      <c r="B33" s="54" t="s">
        <v>36</v>
      </c>
      <c r="C33" s="40" t="s">
        <v>51</v>
      </c>
      <c r="D33" s="40" t="s">
        <v>50</v>
      </c>
      <c r="E33" s="40" t="s">
        <v>42</v>
      </c>
      <c r="F33" s="41">
        <v>9667</v>
      </c>
      <c r="G33" s="41">
        <v>4976</v>
      </c>
      <c r="H33" s="41">
        <v>29306</v>
      </c>
      <c r="I33" s="42">
        <v>0.16979458131440661</v>
      </c>
      <c r="J33" s="42">
        <v>0.17014001218669367</v>
      </c>
      <c r="K33" s="42">
        <v>7.5702167212432434E-3</v>
      </c>
      <c r="L33" s="45">
        <v>0.23334014759278796</v>
      </c>
      <c r="M33" s="46">
        <v>1.0435430395816811E-2</v>
      </c>
      <c r="O33" s="54" t="s">
        <v>40</v>
      </c>
      <c r="P33" s="40" t="s">
        <v>51</v>
      </c>
      <c r="Q33" s="40" t="s">
        <v>50</v>
      </c>
      <c r="R33" s="40" t="s">
        <v>42</v>
      </c>
      <c r="S33" s="41">
        <v>9792</v>
      </c>
      <c r="T33" s="41">
        <v>13638</v>
      </c>
      <c r="U33" s="41">
        <v>33921</v>
      </c>
      <c r="V33" s="42">
        <v>0.40205182630229064</v>
      </c>
      <c r="W33" s="42">
        <v>0.39614818756020886</v>
      </c>
      <c r="X33" s="42">
        <v>8.2125945278981385E-3</v>
      </c>
      <c r="Y33" s="45">
        <v>0.70064616210796393</v>
      </c>
      <c r="Z33" s="46">
        <v>1.5443769240021698E-2</v>
      </c>
    </row>
    <row r="34" spans="2:26" ht="12.75" customHeight="1" x14ac:dyDescent="0.25">
      <c r="B34" s="54" t="s">
        <v>36</v>
      </c>
      <c r="C34" s="40" t="s">
        <v>51</v>
      </c>
      <c r="D34" s="40" t="s">
        <v>50</v>
      </c>
      <c r="E34" s="40" t="s">
        <v>42</v>
      </c>
      <c r="F34" s="41">
        <v>9699</v>
      </c>
      <c r="G34" s="41">
        <v>5039</v>
      </c>
      <c r="H34" s="41">
        <v>29517</v>
      </c>
      <c r="I34" s="42">
        <v>0.17071518108208827</v>
      </c>
      <c r="J34" s="42"/>
      <c r="K34" s="42"/>
      <c r="L34" s="43"/>
      <c r="M34" s="44"/>
      <c r="O34" s="54" t="s">
        <v>40</v>
      </c>
      <c r="P34" s="40" t="s">
        <v>51</v>
      </c>
      <c r="Q34" s="40" t="s">
        <v>50</v>
      </c>
      <c r="R34" s="40" t="s">
        <v>42</v>
      </c>
      <c r="S34" s="41">
        <v>9680</v>
      </c>
      <c r="T34" s="41">
        <v>13860</v>
      </c>
      <c r="U34" s="41">
        <v>34580</v>
      </c>
      <c r="V34" s="42">
        <v>0.40080971659919029</v>
      </c>
      <c r="W34" s="42"/>
      <c r="X34" s="42"/>
      <c r="Y34" s="43"/>
      <c r="Z34" s="44"/>
    </row>
    <row r="35" spans="2:26" ht="12.75" customHeight="1" x14ac:dyDescent="0.25">
      <c r="B35" s="54" t="s">
        <v>36</v>
      </c>
      <c r="C35" s="40" t="s">
        <v>51</v>
      </c>
      <c r="D35" s="40" t="s">
        <v>50</v>
      </c>
      <c r="E35" s="40" t="s">
        <v>42</v>
      </c>
      <c r="F35" s="41">
        <v>9579</v>
      </c>
      <c r="G35" s="41">
        <v>4997</v>
      </c>
      <c r="H35" s="41">
        <v>27872</v>
      </c>
      <c r="I35" s="42">
        <v>0.17928386911595867</v>
      </c>
      <c r="J35" s="42"/>
      <c r="K35" s="42"/>
      <c r="L35" s="43"/>
      <c r="M35" s="44"/>
      <c r="O35" s="54" t="s">
        <v>40</v>
      </c>
      <c r="P35" s="40" t="s">
        <v>51</v>
      </c>
      <c r="Q35" s="40" t="s">
        <v>50</v>
      </c>
      <c r="R35" s="40" t="s">
        <v>42</v>
      </c>
      <c r="S35" s="41">
        <v>9891</v>
      </c>
      <c r="T35" s="41">
        <v>12640</v>
      </c>
      <c r="U35" s="41">
        <v>31793</v>
      </c>
      <c r="V35" s="42">
        <v>0.3975717925329475</v>
      </c>
      <c r="W35" s="42"/>
      <c r="X35" s="42"/>
      <c r="Y35" s="43"/>
      <c r="Z35" s="44"/>
    </row>
    <row r="36" spans="2:26" ht="12.75" customHeight="1" x14ac:dyDescent="0.25">
      <c r="B36" s="54" t="s">
        <v>36</v>
      </c>
      <c r="C36" s="40" t="s">
        <v>51</v>
      </c>
      <c r="D36" s="40" t="s">
        <v>50</v>
      </c>
      <c r="E36" s="40" t="s">
        <v>42</v>
      </c>
      <c r="F36" s="41">
        <v>9639</v>
      </c>
      <c r="G36" s="41">
        <v>4791</v>
      </c>
      <c r="H36" s="41">
        <v>29801</v>
      </c>
      <c r="I36" s="42">
        <v>0.160766417234321</v>
      </c>
      <c r="J36" s="42"/>
      <c r="K36" s="42"/>
      <c r="L36" s="43"/>
      <c r="M36" s="44"/>
      <c r="O36" s="54" t="s">
        <v>40</v>
      </c>
      <c r="P36" s="40" t="s">
        <v>51</v>
      </c>
      <c r="Q36" s="40" t="s">
        <v>50</v>
      </c>
      <c r="R36" s="40" t="s">
        <v>42</v>
      </c>
      <c r="S36" s="41">
        <v>9916</v>
      </c>
      <c r="T36" s="41">
        <v>12184</v>
      </c>
      <c r="U36" s="41">
        <v>31716</v>
      </c>
      <c r="V36" s="42">
        <v>0.38415941480640686</v>
      </c>
      <c r="W36" s="42"/>
      <c r="X36" s="42"/>
      <c r="Y36" s="43"/>
      <c r="Z36" s="44"/>
    </row>
    <row r="37" spans="2:26" ht="12.75" customHeight="1" x14ac:dyDescent="0.25">
      <c r="B37" s="54" t="s">
        <v>36</v>
      </c>
      <c r="C37" s="40" t="s">
        <v>52</v>
      </c>
      <c r="D37" s="40" t="s">
        <v>53</v>
      </c>
      <c r="E37" s="40" t="s">
        <v>39</v>
      </c>
      <c r="F37" s="41">
        <v>9879</v>
      </c>
      <c r="G37" s="41">
        <v>20961</v>
      </c>
      <c r="H37" s="41">
        <v>30965</v>
      </c>
      <c r="I37" s="42">
        <v>0.67692556111739055</v>
      </c>
      <c r="J37" s="42">
        <v>0.67674892626529137</v>
      </c>
      <c r="K37" s="42">
        <v>5.4147556582890529E-3</v>
      </c>
      <c r="L37" s="43"/>
      <c r="M37" s="44"/>
      <c r="O37" s="54" t="s">
        <v>40</v>
      </c>
      <c r="P37" s="40" t="s">
        <v>52</v>
      </c>
      <c r="Q37" s="40" t="s">
        <v>53</v>
      </c>
      <c r="R37" s="40" t="s">
        <v>39</v>
      </c>
      <c r="S37" s="41">
        <v>9925</v>
      </c>
      <c r="T37" s="41">
        <v>18073</v>
      </c>
      <c r="U37" s="41">
        <v>33436</v>
      </c>
      <c r="V37" s="42">
        <v>0.54052518243809067</v>
      </c>
      <c r="W37" s="42">
        <v>0.53447863797619888</v>
      </c>
      <c r="X37" s="42">
        <v>2.675561349854377E-2</v>
      </c>
      <c r="Y37" s="43"/>
      <c r="Z37" s="44"/>
    </row>
    <row r="38" spans="2:26" ht="12.75" customHeight="1" x14ac:dyDescent="0.25">
      <c r="B38" s="54" t="s">
        <v>36</v>
      </c>
      <c r="C38" s="40" t="s">
        <v>52</v>
      </c>
      <c r="D38" s="40" t="s">
        <v>53</v>
      </c>
      <c r="E38" s="40" t="s">
        <v>39</v>
      </c>
      <c r="F38" s="41">
        <v>9894</v>
      </c>
      <c r="G38" s="41">
        <v>20424</v>
      </c>
      <c r="H38" s="41">
        <v>29944</v>
      </c>
      <c r="I38" s="42">
        <v>0.68207320331285071</v>
      </c>
      <c r="J38" s="42"/>
      <c r="K38" s="42"/>
      <c r="L38" s="43"/>
      <c r="M38" s="44"/>
      <c r="O38" s="54" t="s">
        <v>40</v>
      </c>
      <c r="P38" s="40" t="s">
        <v>52</v>
      </c>
      <c r="Q38" s="40" t="s">
        <v>53</v>
      </c>
      <c r="R38" s="40" t="s">
        <v>39</v>
      </c>
      <c r="S38" s="41">
        <v>9939</v>
      </c>
      <c r="T38" s="41">
        <v>17205</v>
      </c>
      <c r="U38" s="41">
        <v>30965</v>
      </c>
      <c r="V38" s="42">
        <v>0.55562732116906188</v>
      </c>
      <c r="W38" s="42"/>
      <c r="X38" s="42"/>
      <c r="Y38" s="43"/>
      <c r="Z38" s="44"/>
    </row>
    <row r="39" spans="2:26" ht="12.75" customHeight="1" x14ac:dyDescent="0.25">
      <c r="B39" s="54" t="s">
        <v>36</v>
      </c>
      <c r="C39" s="40" t="s">
        <v>52</v>
      </c>
      <c r="D39" s="40" t="s">
        <v>53</v>
      </c>
      <c r="E39" s="40" t="s">
        <v>39</v>
      </c>
      <c r="F39" s="41">
        <v>9859</v>
      </c>
      <c r="G39" s="41">
        <v>19438</v>
      </c>
      <c r="H39" s="41">
        <v>28958</v>
      </c>
      <c r="I39" s="42">
        <v>0.67124801436563297</v>
      </c>
      <c r="J39" s="42"/>
      <c r="K39" s="42"/>
      <c r="L39" s="43"/>
      <c r="M39" s="44"/>
      <c r="O39" s="54" t="s">
        <v>40</v>
      </c>
      <c r="P39" s="40" t="s">
        <v>52</v>
      </c>
      <c r="Q39" s="40" t="s">
        <v>53</v>
      </c>
      <c r="R39" s="40" t="s">
        <v>39</v>
      </c>
      <c r="S39" s="41">
        <v>9808</v>
      </c>
      <c r="T39" s="41">
        <v>32958</v>
      </c>
      <c r="U39" s="41">
        <v>66522</v>
      </c>
      <c r="V39" s="42">
        <v>0.49544511590150625</v>
      </c>
      <c r="W39" s="42"/>
      <c r="X39" s="42"/>
      <c r="Y39" s="43"/>
      <c r="Z39" s="44"/>
    </row>
    <row r="40" spans="2:26" ht="12.75" customHeight="1" x14ac:dyDescent="0.25">
      <c r="B40" s="54" t="s">
        <v>36</v>
      </c>
      <c r="C40" s="40" t="s">
        <v>52</v>
      </c>
      <c r="D40" s="40" t="s">
        <v>53</v>
      </c>
      <c r="E40" s="40" t="s">
        <v>39</v>
      </c>
      <c r="F40" s="41">
        <v>9844</v>
      </c>
      <c r="G40" s="41">
        <v>21010</v>
      </c>
      <c r="H40" s="41">
        <v>29097</v>
      </c>
      <c r="I40" s="47" t="s">
        <v>47</v>
      </c>
      <c r="J40" s="42"/>
      <c r="K40" s="42"/>
      <c r="L40" s="43"/>
      <c r="M40" s="44"/>
      <c r="O40" s="54" t="s">
        <v>40</v>
      </c>
      <c r="P40" s="40" t="s">
        <v>52</v>
      </c>
      <c r="Q40" s="40" t="s">
        <v>53</v>
      </c>
      <c r="R40" s="40" t="s">
        <v>39</v>
      </c>
      <c r="S40" s="41">
        <v>9789</v>
      </c>
      <c r="T40" s="41">
        <v>19120</v>
      </c>
      <c r="U40" s="41">
        <v>34998</v>
      </c>
      <c r="V40" s="42">
        <v>0.54631693239613688</v>
      </c>
      <c r="W40" s="42"/>
      <c r="X40" s="42"/>
      <c r="Y40" s="43"/>
      <c r="Z40" s="44"/>
    </row>
    <row r="41" spans="2:26" ht="12.75" customHeight="1" x14ac:dyDescent="0.25">
      <c r="B41" s="54" t="s">
        <v>36</v>
      </c>
      <c r="C41" s="40" t="s">
        <v>54</v>
      </c>
      <c r="D41" s="40" t="s">
        <v>53</v>
      </c>
      <c r="E41" s="40" t="s">
        <v>42</v>
      </c>
      <c r="F41" s="41">
        <v>9661</v>
      </c>
      <c r="G41" s="41">
        <v>8524</v>
      </c>
      <c r="H41" s="41">
        <v>29873</v>
      </c>
      <c r="I41" s="42">
        <v>0.28534127807719345</v>
      </c>
      <c r="J41" s="42">
        <v>0.29054662677654663</v>
      </c>
      <c r="K41" s="42">
        <v>3.9957502733050021E-3</v>
      </c>
      <c r="L41" s="45">
        <v>0.42932705985949338</v>
      </c>
      <c r="M41" s="46">
        <v>6.8308898559983015E-3</v>
      </c>
      <c r="O41" s="54" t="s">
        <v>40</v>
      </c>
      <c r="P41" s="40" t="s">
        <v>54</v>
      </c>
      <c r="Q41" s="40" t="s">
        <v>53</v>
      </c>
      <c r="R41" s="40" t="s">
        <v>42</v>
      </c>
      <c r="S41" s="41">
        <v>9909</v>
      </c>
      <c r="T41" s="41">
        <v>7646</v>
      </c>
      <c r="U41" s="41">
        <v>36372</v>
      </c>
      <c r="V41" s="42">
        <v>0.21021665017046079</v>
      </c>
      <c r="W41" s="42">
        <v>0.2108582956195954</v>
      </c>
      <c r="X41" s="42">
        <v>2.2162004565218513E-3</v>
      </c>
      <c r="Y41" s="45">
        <v>0.39451211075153436</v>
      </c>
      <c r="Z41" s="46">
        <v>2.017959000601148E-2</v>
      </c>
    </row>
    <row r="42" spans="2:26" ht="12.75" customHeight="1" x14ac:dyDescent="0.25">
      <c r="B42" s="54" t="s">
        <v>36</v>
      </c>
      <c r="C42" s="40" t="s">
        <v>54</v>
      </c>
      <c r="D42" s="40" t="s">
        <v>53</v>
      </c>
      <c r="E42" s="40" t="s">
        <v>42</v>
      </c>
      <c r="F42" s="41">
        <v>9832</v>
      </c>
      <c r="G42" s="41">
        <v>7765</v>
      </c>
      <c r="H42" s="41">
        <v>26764</v>
      </c>
      <c r="I42" s="42">
        <v>0.29012853086235241</v>
      </c>
      <c r="J42" s="42"/>
      <c r="K42" s="42"/>
      <c r="L42" s="43"/>
      <c r="M42" s="44"/>
      <c r="O42" s="54" t="s">
        <v>40</v>
      </c>
      <c r="P42" s="40" t="s">
        <v>54</v>
      </c>
      <c r="Q42" s="40" t="s">
        <v>53</v>
      </c>
      <c r="R42" s="40" t="s">
        <v>42</v>
      </c>
      <c r="S42" s="41">
        <v>9871</v>
      </c>
      <c r="T42" s="41">
        <v>8893</v>
      </c>
      <c r="U42" s="41">
        <v>42547</v>
      </c>
      <c r="V42" s="42">
        <v>0.2090159118151691</v>
      </c>
      <c r="W42" s="42"/>
      <c r="X42" s="42"/>
      <c r="Y42" s="43"/>
      <c r="Z42" s="44"/>
    </row>
    <row r="43" spans="2:26" ht="12.75" customHeight="1" x14ac:dyDescent="0.25">
      <c r="B43" s="54" t="s">
        <v>36</v>
      </c>
      <c r="C43" s="40" t="s">
        <v>54</v>
      </c>
      <c r="D43" s="40" t="s">
        <v>53</v>
      </c>
      <c r="E43" s="40" t="s">
        <v>42</v>
      </c>
      <c r="F43" s="41">
        <v>9756</v>
      </c>
      <c r="G43" s="41">
        <v>8581</v>
      </c>
      <c r="H43" s="41">
        <v>29097</v>
      </c>
      <c r="I43" s="42">
        <v>0.29491012819190981</v>
      </c>
      <c r="J43" s="42"/>
      <c r="K43" s="42"/>
      <c r="L43" s="43"/>
      <c r="M43" s="44"/>
      <c r="O43" s="54" t="s">
        <v>40</v>
      </c>
      <c r="P43" s="40" t="s">
        <v>54</v>
      </c>
      <c r="Q43" s="40" t="s">
        <v>53</v>
      </c>
      <c r="R43" s="40" t="s">
        <v>42</v>
      </c>
      <c r="S43" s="41">
        <v>9887</v>
      </c>
      <c r="T43" s="41">
        <v>7158</v>
      </c>
      <c r="U43" s="41">
        <v>33436</v>
      </c>
      <c r="V43" s="42">
        <v>0.21408063165450414</v>
      </c>
      <c r="W43" s="42"/>
      <c r="X43" s="42"/>
      <c r="Y43" s="43"/>
      <c r="Z43" s="44"/>
    </row>
    <row r="44" spans="2:26" ht="12.75" customHeight="1" x14ac:dyDescent="0.25">
      <c r="B44" s="54" t="s">
        <v>36</v>
      </c>
      <c r="C44" s="40" t="s">
        <v>54</v>
      </c>
      <c r="D44" s="40" t="s">
        <v>53</v>
      </c>
      <c r="E44" s="40" t="s">
        <v>42</v>
      </c>
      <c r="F44" s="41">
        <v>9702</v>
      </c>
      <c r="G44" s="41">
        <v>8430</v>
      </c>
      <c r="H44" s="41">
        <v>28889</v>
      </c>
      <c r="I44" s="42">
        <v>0.29180656997473087</v>
      </c>
      <c r="J44" s="42"/>
      <c r="K44" s="42"/>
      <c r="L44" s="43"/>
      <c r="M44" s="44"/>
      <c r="O44" s="54" t="s">
        <v>40</v>
      </c>
      <c r="P44" s="40" t="s">
        <v>54</v>
      </c>
      <c r="Q44" s="40" t="s">
        <v>53</v>
      </c>
      <c r="R44" s="40" t="s">
        <v>42</v>
      </c>
      <c r="S44" s="41">
        <v>9913</v>
      </c>
      <c r="T44" s="41">
        <v>6777</v>
      </c>
      <c r="U44" s="41">
        <v>32253</v>
      </c>
      <c r="V44" s="42">
        <v>0.21011998883824762</v>
      </c>
      <c r="W44" s="42"/>
      <c r="X44" s="42"/>
      <c r="Y44" s="43"/>
      <c r="Z44" s="44"/>
    </row>
    <row r="45" spans="2:26" ht="12.75" customHeight="1" x14ac:dyDescent="0.25">
      <c r="B45" s="54" t="s">
        <v>36</v>
      </c>
      <c r="C45" s="40" t="s">
        <v>55</v>
      </c>
      <c r="D45" s="40" t="s">
        <v>56</v>
      </c>
      <c r="E45" s="40" t="s">
        <v>39</v>
      </c>
      <c r="F45" s="41">
        <v>9899</v>
      </c>
      <c r="G45" s="41">
        <v>20569</v>
      </c>
      <c r="H45" s="41">
        <v>27476</v>
      </c>
      <c r="I45" s="42">
        <v>0.7486169748143835</v>
      </c>
      <c r="J45" s="42">
        <v>0.73949118765949529</v>
      </c>
      <c r="K45" s="42">
        <v>7.9923484608678211E-3</v>
      </c>
      <c r="L45" s="43"/>
      <c r="M45" s="44"/>
      <c r="O45" s="54" t="s">
        <v>40</v>
      </c>
      <c r="P45" s="40" t="s">
        <v>55</v>
      </c>
      <c r="Q45" s="40" t="s">
        <v>56</v>
      </c>
      <c r="R45" s="40" t="s">
        <v>39</v>
      </c>
      <c r="S45" s="41">
        <v>9874</v>
      </c>
      <c r="T45" s="41">
        <v>17367</v>
      </c>
      <c r="U45" s="41">
        <v>31114</v>
      </c>
      <c r="V45" s="42">
        <v>0.55817316963424823</v>
      </c>
      <c r="W45" s="42">
        <v>0.55426379768515766</v>
      </c>
      <c r="X45" s="42">
        <v>9.8468169504305203E-3</v>
      </c>
      <c r="Y45" s="43"/>
      <c r="Z45" s="44"/>
    </row>
    <row r="46" spans="2:26" ht="12.75" customHeight="1" x14ac:dyDescent="0.25">
      <c r="B46" s="54" t="s">
        <v>36</v>
      </c>
      <c r="C46" s="40" t="s">
        <v>55</v>
      </c>
      <c r="D46" s="40" t="s">
        <v>56</v>
      </c>
      <c r="E46" s="40" t="s">
        <v>39</v>
      </c>
      <c r="F46" s="41">
        <v>9895</v>
      </c>
      <c r="G46" s="41">
        <v>20961</v>
      </c>
      <c r="H46" s="41">
        <v>28546</v>
      </c>
      <c r="I46" s="42">
        <v>0.73428851677993412</v>
      </c>
      <c r="J46" s="42"/>
      <c r="K46" s="42"/>
      <c r="L46" s="43"/>
      <c r="M46" s="44"/>
      <c r="O46" s="54" t="s">
        <v>40</v>
      </c>
      <c r="P46" s="40" t="s">
        <v>55</v>
      </c>
      <c r="Q46" s="40" t="s">
        <v>56</v>
      </c>
      <c r="R46" s="40" t="s">
        <v>39</v>
      </c>
      <c r="S46" s="41">
        <v>9929</v>
      </c>
      <c r="T46" s="41">
        <v>17125</v>
      </c>
      <c r="U46" s="41">
        <v>31189</v>
      </c>
      <c r="V46" s="42">
        <v>0.54907178813043056</v>
      </c>
      <c r="W46" s="42"/>
      <c r="X46" s="42"/>
      <c r="Y46" s="43"/>
      <c r="Z46" s="44"/>
    </row>
    <row r="47" spans="2:26" ht="12.75" customHeight="1" x14ac:dyDescent="0.25">
      <c r="B47" s="54" t="s">
        <v>36</v>
      </c>
      <c r="C47" s="40" t="s">
        <v>55</v>
      </c>
      <c r="D47" s="40" t="s">
        <v>56</v>
      </c>
      <c r="E47" s="40" t="s">
        <v>39</v>
      </c>
      <c r="F47" s="41">
        <v>9909</v>
      </c>
      <c r="G47" s="41">
        <v>19854</v>
      </c>
      <c r="H47" s="41">
        <v>26700</v>
      </c>
      <c r="I47" s="42">
        <v>0.74359550561797749</v>
      </c>
      <c r="J47" s="42"/>
      <c r="K47" s="42"/>
      <c r="L47" s="43"/>
      <c r="M47" s="44"/>
      <c r="O47" s="54" t="s">
        <v>40</v>
      </c>
      <c r="P47" s="40" t="s">
        <v>55</v>
      </c>
      <c r="Q47" s="40" t="s">
        <v>56</v>
      </c>
      <c r="R47" s="40" t="s">
        <v>39</v>
      </c>
      <c r="S47" s="41">
        <v>9894</v>
      </c>
      <c r="T47" s="41">
        <v>17205</v>
      </c>
      <c r="U47" s="41">
        <v>31640</v>
      </c>
      <c r="V47" s="42">
        <v>0.54377370417193427</v>
      </c>
      <c r="W47" s="42"/>
      <c r="X47" s="42"/>
      <c r="Y47" s="43"/>
      <c r="Z47" s="44"/>
    </row>
    <row r="48" spans="2:26" ht="12.75" customHeight="1" x14ac:dyDescent="0.25">
      <c r="B48" s="54" t="s">
        <v>36</v>
      </c>
      <c r="C48" s="40" t="s">
        <v>55</v>
      </c>
      <c r="D48" s="40" t="s">
        <v>56</v>
      </c>
      <c r="E48" s="40" t="s">
        <v>39</v>
      </c>
      <c r="F48" s="41">
        <v>9912</v>
      </c>
      <c r="G48" s="41">
        <v>19484</v>
      </c>
      <c r="H48" s="41">
        <v>26637</v>
      </c>
      <c r="I48" s="42">
        <v>0.73146375342568604</v>
      </c>
      <c r="J48" s="42"/>
      <c r="K48" s="42"/>
      <c r="L48" s="43"/>
      <c r="M48" s="44"/>
      <c r="O48" s="54" t="s">
        <v>40</v>
      </c>
      <c r="P48" s="40" t="s">
        <v>55</v>
      </c>
      <c r="Q48" s="40" t="s">
        <v>56</v>
      </c>
      <c r="R48" s="40" t="s">
        <v>39</v>
      </c>
      <c r="S48" s="41">
        <v>9891</v>
      </c>
      <c r="T48" s="41">
        <v>17696</v>
      </c>
      <c r="U48" s="41">
        <v>31263</v>
      </c>
      <c r="V48" s="42">
        <v>0.56603652880401756</v>
      </c>
      <c r="W48" s="42"/>
      <c r="X48" s="42"/>
      <c r="Y48" s="43"/>
      <c r="Z48" s="44"/>
    </row>
    <row r="49" spans="2:26" ht="12.75" customHeight="1" x14ac:dyDescent="0.25">
      <c r="B49" s="54" t="s">
        <v>36</v>
      </c>
      <c r="C49" s="40" t="s">
        <v>57</v>
      </c>
      <c r="D49" s="40" t="s">
        <v>56</v>
      </c>
      <c r="E49" s="40" t="s">
        <v>42</v>
      </c>
      <c r="F49" s="41">
        <v>9764</v>
      </c>
      <c r="G49" s="41">
        <v>7414</v>
      </c>
      <c r="H49" s="41">
        <v>28005</v>
      </c>
      <c r="I49" s="42">
        <v>0.26473843956436349</v>
      </c>
      <c r="J49" s="42">
        <v>0.26409173983361695</v>
      </c>
      <c r="K49" s="42">
        <v>1.1006812328104004E-3</v>
      </c>
      <c r="L49" s="45">
        <v>0.35712628391079643</v>
      </c>
      <c r="M49" s="46">
        <v>4.1368312762642377E-3</v>
      </c>
      <c r="O49" s="54" t="s">
        <v>40</v>
      </c>
      <c r="P49" s="40" t="s">
        <v>57</v>
      </c>
      <c r="Q49" s="40" t="s">
        <v>56</v>
      </c>
      <c r="R49" s="40" t="s">
        <v>42</v>
      </c>
      <c r="S49" s="41">
        <v>9877</v>
      </c>
      <c r="T49" s="41">
        <v>7869</v>
      </c>
      <c r="U49" s="41">
        <v>31716</v>
      </c>
      <c r="V49" s="42">
        <v>0.2481082103670072</v>
      </c>
      <c r="W49" s="42">
        <v>0.2465054358691128</v>
      </c>
      <c r="X49" s="42">
        <v>2.467687180835947E-3</v>
      </c>
      <c r="Y49" s="45">
        <v>0.4447438871140868</v>
      </c>
      <c r="Z49" s="46">
        <v>9.0691719549498007E-3</v>
      </c>
    </row>
    <row r="50" spans="2:26" ht="12.75" customHeight="1" x14ac:dyDescent="0.25">
      <c r="B50" s="54" t="s">
        <v>36</v>
      </c>
      <c r="C50" s="40" t="s">
        <v>57</v>
      </c>
      <c r="D50" s="40" t="s">
        <v>56</v>
      </c>
      <c r="E50" s="40" t="s">
        <v>42</v>
      </c>
      <c r="F50" s="41">
        <v>9760</v>
      </c>
      <c r="G50" s="41">
        <v>7479</v>
      </c>
      <c r="H50" s="41">
        <v>28478</v>
      </c>
      <c r="I50" s="42">
        <v>0.2626237797598146</v>
      </c>
      <c r="J50" s="42"/>
      <c r="K50" s="42"/>
      <c r="L50" s="43"/>
      <c r="M50" s="44"/>
      <c r="O50" s="54" t="s">
        <v>40</v>
      </c>
      <c r="P50" s="40" t="s">
        <v>57</v>
      </c>
      <c r="Q50" s="40" t="s">
        <v>56</v>
      </c>
      <c r="R50" s="40" t="s">
        <v>42</v>
      </c>
      <c r="S50" s="41">
        <v>9891</v>
      </c>
      <c r="T50" s="41">
        <v>8135</v>
      </c>
      <c r="U50" s="41">
        <v>32800</v>
      </c>
      <c r="V50" s="42">
        <v>0.24801829268292683</v>
      </c>
      <c r="W50" s="42"/>
      <c r="X50" s="42"/>
      <c r="Y50" s="43"/>
      <c r="Z50" s="44"/>
    </row>
    <row r="51" spans="2:26" ht="12.75" customHeight="1" x14ac:dyDescent="0.25">
      <c r="B51" s="54" t="s">
        <v>36</v>
      </c>
      <c r="C51" s="40" t="s">
        <v>57</v>
      </c>
      <c r="D51" s="40" t="s">
        <v>56</v>
      </c>
      <c r="E51" s="40" t="s">
        <v>42</v>
      </c>
      <c r="F51" s="41">
        <v>9820</v>
      </c>
      <c r="G51" s="41">
        <v>7284</v>
      </c>
      <c r="H51" s="41">
        <v>27476</v>
      </c>
      <c r="I51" s="42">
        <v>0.26510409084291747</v>
      </c>
      <c r="J51" s="42"/>
      <c r="K51" s="42"/>
      <c r="L51" s="43"/>
      <c r="M51" s="44"/>
      <c r="O51" s="54" t="s">
        <v>40</v>
      </c>
      <c r="P51" s="40" t="s">
        <v>57</v>
      </c>
      <c r="Q51" s="40" t="s">
        <v>56</v>
      </c>
      <c r="R51" s="40" t="s">
        <v>42</v>
      </c>
      <c r="S51" s="41">
        <v>9750</v>
      </c>
      <c r="T51" s="41">
        <v>8834</v>
      </c>
      <c r="U51" s="41">
        <v>36372</v>
      </c>
      <c r="V51" s="42">
        <v>0.24287913779830639</v>
      </c>
      <c r="W51" s="42"/>
      <c r="X51" s="42"/>
      <c r="Y51" s="43"/>
      <c r="Z51" s="44"/>
    </row>
    <row r="52" spans="2:26" ht="12.75" customHeight="1" x14ac:dyDescent="0.25">
      <c r="B52" s="54" t="s">
        <v>36</v>
      </c>
      <c r="C52" s="40" t="s">
        <v>57</v>
      </c>
      <c r="D52" s="40" t="s">
        <v>56</v>
      </c>
      <c r="E52" s="40" t="s">
        <v>42</v>
      </c>
      <c r="F52" s="41">
        <v>9771</v>
      </c>
      <c r="G52" s="41">
        <v>6545</v>
      </c>
      <c r="H52" s="41">
        <v>24801</v>
      </c>
      <c r="I52" s="42">
        <v>0.26390064916737227</v>
      </c>
      <c r="J52" s="42"/>
      <c r="K52" s="42"/>
      <c r="L52" s="43"/>
      <c r="M52" s="44"/>
      <c r="O52" s="54" t="s">
        <v>40</v>
      </c>
      <c r="P52" s="40" t="s">
        <v>57</v>
      </c>
      <c r="Q52" s="40" t="s">
        <v>56</v>
      </c>
      <c r="R52" s="40" t="s">
        <v>42</v>
      </c>
      <c r="S52" s="41">
        <v>9917</v>
      </c>
      <c r="T52" s="41">
        <v>8299</v>
      </c>
      <c r="U52" s="41">
        <v>33597</v>
      </c>
      <c r="V52" s="42">
        <v>0.24701610262821086</v>
      </c>
      <c r="W52" s="42"/>
      <c r="X52" s="42"/>
      <c r="Y52" s="43"/>
      <c r="Z52" s="44"/>
    </row>
    <row r="53" spans="2:26" ht="12.75" customHeight="1" x14ac:dyDescent="0.25">
      <c r="B53" s="54" t="s">
        <v>36</v>
      </c>
      <c r="C53" s="40" t="s">
        <v>58</v>
      </c>
      <c r="D53" s="40" t="s">
        <v>59</v>
      </c>
      <c r="E53" s="40" t="s">
        <v>39</v>
      </c>
      <c r="F53" s="41">
        <v>9895</v>
      </c>
      <c r="G53" s="41">
        <v>23371</v>
      </c>
      <c r="H53" s="41">
        <v>27739</v>
      </c>
      <c r="I53" s="42">
        <v>0.84253217491618304</v>
      </c>
      <c r="J53" s="42">
        <v>0.83017572339139423</v>
      </c>
      <c r="K53" s="42">
        <v>2.4258977478391959E-2</v>
      </c>
      <c r="L53" s="43"/>
      <c r="M53" s="44"/>
      <c r="O53" s="54" t="s">
        <v>40</v>
      </c>
      <c r="P53" s="40" t="s">
        <v>58</v>
      </c>
      <c r="Q53" s="40" t="s">
        <v>59</v>
      </c>
      <c r="R53" s="40" t="s">
        <v>39</v>
      </c>
      <c r="S53" s="41">
        <v>9916</v>
      </c>
      <c r="T53" s="41">
        <v>20327</v>
      </c>
      <c r="U53" s="41">
        <v>31338</v>
      </c>
      <c r="V53" s="42">
        <v>0.64863743697747145</v>
      </c>
      <c r="W53" s="42">
        <v>0.64583295290856191</v>
      </c>
      <c r="X53" s="42">
        <v>1.1482424423935137E-2</v>
      </c>
      <c r="Y53" s="43"/>
      <c r="Z53" s="44"/>
    </row>
    <row r="54" spans="2:26" ht="12.75" customHeight="1" x14ac:dyDescent="0.25">
      <c r="B54" s="54" t="s">
        <v>36</v>
      </c>
      <c r="C54" s="40" t="s">
        <v>58</v>
      </c>
      <c r="D54" s="40" t="s">
        <v>59</v>
      </c>
      <c r="E54" s="40" t="s">
        <v>39</v>
      </c>
      <c r="F54" s="41">
        <v>9910</v>
      </c>
      <c r="G54" s="41">
        <v>23876</v>
      </c>
      <c r="H54" s="41">
        <v>28005</v>
      </c>
      <c r="I54" s="42">
        <v>0.85256204249241208</v>
      </c>
      <c r="J54" s="42"/>
      <c r="K54" s="42"/>
      <c r="L54" s="43"/>
      <c r="M54" s="44"/>
      <c r="O54" s="54" t="s">
        <v>40</v>
      </c>
      <c r="P54" s="40" t="s">
        <v>58</v>
      </c>
      <c r="Q54" s="40" t="s">
        <v>59</v>
      </c>
      <c r="R54" s="40" t="s">
        <v>39</v>
      </c>
      <c r="S54" s="41">
        <v>9681</v>
      </c>
      <c r="T54" s="41">
        <v>22027</v>
      </c>
      <c r="U54" s="41">
        <v>34914</v>
      </c>
      <c r="V54" s="42">
        <v>0.63089305149796648</v>
      </c>
      <c r="W54" s="42"/>
      <c r="X54" s="42"/>
      <c r="Y54" s="43"/>
      <c r="Z54" s="44"/>
    </row>
    <row r="55" spans="2:26" ht="12.75" customHeight="1" x14ac:dyDescent="0.25">
      <c r="B55" s="54" t="s">
        <v>36</v>
      </c>
      <c r="C55" s="40" t="s">
        <v>58</v>
      </c>
      <c r="D55" s="40" t="s">
        <v>59</v>
      </c>
      <c r="E55" s="40" t="s">
        <v>39</v>
      </c>
      <c r="F55" s="41">
        <v>9939</v>
      </c>
      <c r="G55" s="41">
        <v>19622</v>
      </c>
      <c r="H55" s="41">
        <v>24624</v>
      </c>
      <c r="I55" s="42">
        <v>0.79686484730344376</v>
      </c>
      <c r="J55" s="42"/>
      <c r="K55" s="42"/>
      <c r="L55" s="43"/>
      <c r="M55" s="44"/>
      <c r="O55" s="54" t="s">
        <v>40</v>
      </c>
      <c r="P55" s="40" t="s">
        <v>58</v>
      </c>
      <c r="Q55" s="40" t="s">
        <v>59</v>
      </c>
      <c r="R55" s="40" t="s">
        <v>39</v>
      </c>
      <c r="S55" s="41">
        <v>9905</v>
      </c>
      <c r="T55" s="41">
        <v>19256</v>
      </c>
      <c r="U55" s="41">
        <v>29236</v>
      </c>
      <c r="V55" s="42">
        <v>0.65864003283622929</v>
      </c>
      <c r="W55" s="42"/>
      <c r="X55" s="42"/>
      <c r="Y55" s="43"/>
      <c r="Z55" s="44"/>
    </row>
    <row r="56" spans="2:26" ht="12.75" customHeight="1" x14ac:dyDescent="0.25">
      <c r="B56" s="54" t="s">
        <v>36</v>
      </c>
      <c r="C56" s="40" t="s">
        <v>58</v>
      </c>
      <c r="D56" s="40" t="s">
        <v>59</v>
      </c>
      <c r="E56" s="40" t="s">
        <v>39</v>
      </c>
      <c r="F56" s="41">
        <v>9910</v>
      </c>
      <c r="G56" s="41">
        <v>22662</v>
      </c>
      <c r="H56" s="41">
        <v>27345</v>
      </c>
      <c r="I56" s="42">
        <v>0.82874382885353814</v>
      </c>
      <c r="J56" s="42"/>
      <c r="K56" s="42"/>
      <c r="L56" s="43"/>
      <c r="M56" s="44"/>
      <c r="O56" s="54" t="s">
        <v>40</v>
      </c>
      <c r="P56" s="40" t="s">
        <v>58</v>
      </c>
      <c r="Q56" s="40" t="s">
        <v>59</v>
      </c>
      <c r="R56" s="40" t="s">
        <v>39</v>
      </c>
      <c r="S56" s="41">
        <v>9886</v>
      </c>
      <c r="T56" s="41">
        <v>21060</v>
      </c>
      <c r="U56" s="41">
        <v>32643</v>
      </c>
      <c r="V56" s="42">
        <v>0.64516129032258063</v>
      </c>
      <c r="W56" s="42"/>
      <c r="X56" s="42"/>
      <c r="Y56" s="43"/>
      <c r="Z56" s="44"/>
    </row>
    <row r="57" spans="2:26" ht="12.75" customHeight="1" x14ac:dyDescent="0.25">
      <c r="B57" s="54" t="s">
        <v>36</v>
      </c>
      <c r="C57" s="40" t="s">
        <v>60</v>
      </c>
      <c r="D57" s="40" t="s">
        <v>59</v>
      </c>
      <c r="E57" s="40" t="s">
        <v>42</v>
      </c>
      <c r="F57" s="41">
        <v>9800</v>
      </c>
      <c r="G57" s="41">
        <v>4176</v>
      </c>
      <c r="H57" s="41">
        <v>25458</v>
      </c>
      <c r="I57" s="42">
        <v>0.16403488098043836</v>
      </c>
      <c r="J57" s="42">
        <v>0.16311494710182128</v>
      </c>
      <c r="K57" s="42">
        <v>1.373140374244386E-3</v>
      </c>
      <c r="L57" s="45">
        <v>0.19648243438807375</v>
      </c>
      <c r="M57" s="46">
        <v>5.9750131111105031E-3</v>
      </c>
      <c r="O57" s="54" t="s">
        <v>40</v>
      </c>
      <c r="P57" s="40" t="s">
        <v>60</v>
      </c>
      <c r="Q57" s="40" t="s">
        <v>59</v>
      </c>
      <c r="R57" s="40" t="s">
        <v>42</v>
      </c>
      <c r="S57" s="41">
        <v>9894</v>
      </c>
      <c r="T57" s="41">
        <v>5509</v>
      </c>
      <c r="U57" s="41">
        <v>31189</v>
      </c>
      <c r="V57" s="42">
        <v>0.17663278720061559</v>
      </c>
      <c r="W57" s="42">
        <v>0.1718263567025117</v>
      </c>
      <c r="X57" s="42">
        <v>4.6031907511020652E-3</v>
      </c>
      <c r="Y57" s="45">
        <v>0.26605387032153988</v>
      </c>
      <c r="Z57" s="46">
        <v>8.554342032146868E-3</v>
      </c>
    </row>
    <row r="58" spans="2:26" ht="12.75" customHeight="1" x14ac:dyDescent="0.25">
      <c r="B58" s="54" t="s">
        <v>36</v>
      </c>
      <c r="C58" s="40" t="s">
        <v>60</v>
      </c>
      <c r="D58" s="40" t="s">
        <v>59</v>
      </c>
      <c r="E58" s="40" t="s">
        <v>42</v>
      </c>
      <c r="F58" s="41">
        <v>9782</v>
      </c>
      <c r="G58" s="41">
        <v>4852</v>
      </c>
      <c r="H58" s="41">
        <v>29517</v>
      </c>
      <c r="I58" s="42">
        <v>0.16437984890063354</v>
      </c>
      <c r="J58" s="42"/>
      <c r="K58" s="42"/>
      <c r="L58" s="43"/>
      <c r="M58" s="44"/>
      <c r="O58" s="54" t="s">
        <v>40</v>
      </c>
      <c r="P58" s="40" t="s">
        <v>60</v>
      </c>
      <c r="Q58" s="40" t="s">
        <v>59</v>
      </c>
      <c r="R58" s="40" t="s">
        <v>42</v>
      </c>
      <c r="S58" s="41">
        <v>9867</v>
      </c>
      <c r="T58" s="41">
        <v>10318</v>
      </c>
      <c r="U58" s="41">
        <v>62284</v>
      </c>
      <c r="V58" s="42">
        <v>0.16566052276668164</v>
      </c>
      <c r="W58" s="42"/>
      <c r="X58" s="42"/>
      <c r="Y58" s="43"/>
      <c r="Z58" s="44"/>
    </row>
    <row r="59" spans="2:26" ht="12.75" customHeight="1" x14ac:dyDescent="0.25">
      <c r="B59" s="54" t="s">
        <v>36</v>
      </c>
      <c r="C59" s="40" t="s">
        <v>60</v>
      </c>
      <c r="D59" s="40" t="s">
        <v>59</v>
      </c>
      <c r="E59" s="40" t="s">
        <v>42</v>
      </c>
      <c r="F59" s="41">
        <v>9777</v>
      </c>
      <c r="G59" s="41">
        <v>4965</v>
      </c>
      <c r="H59" s="41">
        <v>30523</v>
      </c>
      <c r="I59" s="42">
        <v>0.1626642204239426</v>
      </c>
      <c r="J59" s="42"/>
      <c r="K59" s="42"/>
      <c r="L59" s="43"/>
      <c r="M59" s="44"/>
      <c r="O59" s="54" t="s">
        <v>40</v>
      </c>
      <c r="P59" s="40" t="s">
        <v>60</v>
      </c>
      <c r="Q59" s="40" t="s">
        <v>59</v>
      </c>
      <c r="R59" s="40" t="s">
        <v>42</v>
      </c>
      <c r="S59" s="41">
        <v>9917</v>
      </c>
      <c r="T59" s="41">
        <v>5616</v>
      </c>
      <c r="U59" s="41">
        <v>32721</v>
      </c>
      <c r="V59" s="42">
        <v>0.17163289630512515</v>
      </c>
      <c r="W59" s="42"/>
      <c r="X59" s="42"/>
      <c r="Y59" s="43"/>
      <c r="Z59" s="44"/>
    </row>
    <row r="60" spans="2:26" ht="12.75" customHeight="1" x14ac:dyDescent="0.25">
      <c r="B60" s="54" t="s">
        <v>36</v>
      </c>
      <c r="C60" s="40" t="s">
        <v>60</v>
      </c>
      <c r="D60" s="40" t="s">
        <v>59</v>
      </c>
      <c r="E60" s="40" t="s">
        <v>42</v>
      </c>
      <c r="F60" s="41">
        <v>9813</v>
      </c>
      <c r="G60" s="41">
        <v>4371</v>
      </c>
      <c r="H60" s="41">
        <v>27085</v>
      </c>
      <c r="I60" s="42">
        <v>0.16138083810227064</v>
      </c>
      <c r="J60" s="42"/>
      <c r="K60" s="42"/>
      <c r="L60" s="43"/>
      <c r="M60" s="44"/>
      <c r="O60" s="54" t="s">
        <v>40</v>
      </c>
      <c r="P60" s="40" t="s">
        <v>60</v>
      </c>
      <c r="Q60" s="40" t="s">
        <v>59</v>
      </c>
      <c r="R60" s="40" t="s">
        <v>42</v>
      </c>
      <c r="S60" s="41">
        <v>9913</v>
      </c>
      <c r="T60" s="41">
        <v>5592</v>
      </c>
      <c r="U60" s="41">
        <v>32253</v>
      </c>
      <c r="V60" s="42">
        <v>0.17337922053762442</v>
      </c>
      <c r="W60" s="42"/>
      <c r="X60" s="42"/>
      <c r="Y60" s="43"/>
      <c r="Z60" s="44"/>
    </row>
    <row r="61" spans="2:26" ht="12.75" customHeight="1" x14ac:dyDescent="0.25">
      <c r="B61" s="54" t="s">
        <v>36</v>
      </c>
      <c r="C61" s="40" t="s">
        <v>61</v>
      </c>
      <c r="D61" s="40" t="s">
        <v>59</v>
      </c>
      <c r="E61" s="40" t="s">
        <v>42</v>
      </c>
      <c r="F61" s="41">
        <v>9821</v>
      </c>
      <c r="G61" s="41">
        <v>4711</v>
      </c>
      <c r="H61" s="41">
        <v>29167</v>
      </c>
      <c r="I61" s="47" t="s">
        <v>47</v>
      </c>
      <c r="J61" s="42">
        <v>0.22678645009060425</v>
      </c>
      <c r="K61" s="42">
        <v>5.9761579989236506E-3</v>
      </c>
      <c r="L61" s="45">
        <v>0.2731788508150384</v>
      </c>
      <c r="M61" s="46">
        <v>1.0749149536611984E-2</v>
      </c>
      <c r="O61" s="54" t="s">
        <v>40</v>
      </c>
      <c r="P61" s="40" t="s">
        <v>61</v>
      </c>
      <c r="Q61" s="40" t="s">
        <v>59</v>
      </c>
      <c r="R61" s="40" t="s">
        <v>42</v>
      </c>
      <c r="S61" s="41">
        <v>9888</v>
      </c>
      <c r="T61" s="41">
        <v>6080</v>
      </c>
      <c r="U61" s="41">
        <v>33921</v>
      </c>
      <c r="V61" s="42">
        <v>0.17923999882078948</v>
      </c>
      <c r="W61" s="42">
        <v>0.1641335971865362</v>
      </c>
      <c r="X61" s="42">
        <v>1.9021871767012671E-2</v>
      </c>
      <c r="Y61" s="45">
        <v>0.25414249373208198</v>
      </c>
      <c r="Z61" s="46">
        <v>2.9797814363614124E-2</v>
      </c>
    </row>
    <row r="62" spans="2:26" ht="12.75" customHeight="1" x14ac:dyDescent="0.25">
      <c r="B62" s="54" t="s">
        <v>36</v>
      </c>
      <c r="C62" s="40" t="s">
        <v>61</v>
      </c>
      <c r="D62" s="40" t="s">
        <v>59</v>
      </c>
      <c r="E62" s="40" t="s">
        <v>42</v>
      </c>
      <c r="F62" s="41">
        <v>9781</v>
      </c>
      <c r="G62" s="41">
        <v>6942</v>
      </c>
      <c r="H62" s="41">
        <v>31565</v>
      </c>
      <c r="I62" s="42">
        <v>0.21992713448439727</v>
      </c>
      <c r="J62" s="42"/>
      <c r="K62" s="42"/>
      <c r="L62" s="43"/>
      <c r="M62" s="44"/>
      <c r="O62" s="54" t="s">
        <v>40</v>
      </c>
      <c r="P62" s="40" t="s">
        <v>61</v>
      </c>
      <c r="Q62" s="40" t="s">
        <v>59</v>
      </c>
      <c r="R62" s="40" t="s">
        <v>42</v>
      </c>
      <c r="S62" s="41">
        <v>9890</v>
      </c>
      <c r="T62" s="41">
        <v>5787</v>
      </c>
      <c r="U62" s="41">
        <v>33436</v>
      </c>
      <c r="V62" s="42">
        <v>0.17307692307692307</v>
      </c>
      <c r="W62" s="42"/>
      <c r="X62" s="42"/>
      <c r="Y62" s="43"/>
      <c r="Z62" s="44"/>
    </row>
    <row r="63" spans="2:26" ht="12.75" customHeight="1" x14ac:dyDescent="0.25">
      <c r="B63" s="54" t="s">
        <v>36</v>
      </c>
      <c r="C63" s="40" t="s">
        <v>61</v>
      </c>
      <c r="D63" s="40" t="s">
        <v>59</v>
      </c>
      <c r="E63" s="40" t="s">
        <v>42</v>
      </c>
      <c r="F63" s="41">
        <v>9815</v>
      </c>
      <c r="G63" s="41">
        <v>6616</v>
      </c>
      <c r="H63" s="41">
        <v>28820</v>
      </c>
      <c r="I63" s="42">
        <v>0.22956280360860515</v>
      </c>
      <c r="J63" s="42"/>
      <c r="K63" s="42"/>
      <c r="L63" s="43"/>
      <c r="M63" s="44"/>
      <c r="O63" s="54" t="s">
        <v>40</v>
      </c>
      <c r="P63" s="40" t="s">
        <v>61</v>
      </c>
      <c r="Q63" s="40" t="s">
        <v>59</v>
      </c>
      <c r="R63" s="40" t="s">
        <v>42</v>
      </c>
      <c r="S63" s="41">
        <v>9928</v>
      </c>
      <c r="T63" s="41">
        <v>5568</v>
      </c>
      <c r="U63" s="41">
        <v>33196</v>
      </c>
      <c r="V63" s="42">
        <v>0.16773105193396795</v>
      </c>
      <c r="W63" s="42"/>
      <c r="X63" s="42"/>
      <c r="Y63" s="43"/>
      <c r="Z63" s="44"/>
    </row>
    <row r="64" spans="2:26" ht="12.75" customHeight="1" x14ac:dyDescent="0.25">
      <c r="B64" s="54" t="s">
        <v>36</v>
      </c>
      <c r="C64" s="40" t="s">
        <v>61</v>
      </c>
      <c r="D64" s="40" t="s">
        <v>59</v>
      </c>
      <c r="E64" s="40" t="s">
        <v>42</v>
      </c>
      <c r="F64" s="41">
        <v>9796</v>
      </c>
      <c r="G64" s="41">
        <v>6559</v>
      </c>
      <c r="H64" s="41">
        <v>28410</v>
      </c>
      <c r="I64" s="42">
        <v>0.23086941217881027</v>
      </c>
      <c r="J64" s="42"/>
      <c r="K64" s="42"/>
      <c r="L64" s="43"/>
      <c r="M64" s="44"/>
      <c r="O64" s="54" t="s">
        <v>40</v>
      </c>
      <c r="P64" s="40" t="s">
        <v>61</v>
      </c>
      <c r="Q64" s="40" t="s">
        <v>59</v>
      </c>
      <c r="R64" s="40" t="s">
        <v>42</v>
      </c>
      <c r="S64" s="41">
        <v>9751</v>
      </c>
      <c r="T64" s="41">
        <v>7731</v>
      </c>
      <c r="U64" s="41">
        <v>56643</v>
      </c>
      <c r="V64" s="42">
        <v>0.13648641491446428</v>
      </c>
      <c r="W64" s="42"/>
      <c r="X64" s="42"/>
      <c r="Y64" s="43"/>
      <c r="Z64" s="44"/>
    </row>
    <row r="65" spans="2:26" ht="12.75" customHeight="1" x14ac:dyDescent="0.25">
      <c r="B65" s="54" t="s">
        <v>36</v>
      </c>
      <c r="C65" s="40" t="s">
        <v>62</v>
      </c>
      <c r="D65" s="40" t="s">
        <v>63</v>
      </c>
      <c r="E65" s="40" t="s">
        <v>39</v>
      </c>
      <c r="F65" s="41">
        <v>9940</v>
      </c>
      <c r="G65" s="41">
        <v>20961</v>
      </c>
      <c r="H65" s="41">
        <v>29588</v>
      </c>
      <c r="I65" s="42">
        <v>0.70842909287549005</v>
      </c>
      <c r="J65" s="42">
        <v>0.71281851613544778</v>
      </c>
      <c r="K65" s="42">
        <v>7.3665764691310462E-3</v>
      </c>
      <c r="L65" s="43"/>
      <c r="M65" s="44"/>
      <c r="O65" s="54" t="s">
        <v>40</v>
      </c>
      <c r="P65" s="40" t="s">
        <v>62</v>
      </c>
      <c r="Q65" s="40" t="s">
        <v>63</v>
      </c>
      <c r="R65" s="40" t="s">
        <v>39</v>
      </c>
      <c r="S65" s="41">
        <v>9866</v>
      </c>
      <c r="T65" s="41">
        <v>16306</v>
      </c>
      <c r="U65" s="41">
        <v>29097</v>
      </c>
      <c r="V65" s="42">
        <v>0.56040141595353477</v>
      </c>
      <c r="W65" s="42">
        <v>0.55986924267346638</v>
      </c>
      <c r="X65" s="42">
        <v>2.8268244991426408E-3</v>
      </c>
      <c r="Y65" s="43"/>
      <c r="Z65" s="44"/>
    </row>
    <row r="66" spans="2:26" ht="12.75" customHeight="1" x14ac:dyDescent="0.25">
      <c r="B66" s="54" t="s">
        <v>36</v>
      </c>
      <c r="C66" s="40" t="s">
        <v>62</v>
      </c>
      <c r="D66" s="40" t="s">
        <v>63</v>
      </c>
      <c r="E66" s="40" t="s">
        <v>39</v>
      </c>
      <c r="F66" s="41">
        <v>9868</v>
      </c>
      <c r="G66" s="41">
        <v>22716</v>
      </c>
      <c r="H66" s="41">
        <v>32022</v>
      </c>
      <c r="I66" s="42">
        <v>0.70938729623383923</v>
      </c>
      <c r="J66" s="42"/>
      <c r="K66" s="42"/>
      <c r="L66" s="43"/>
      <c r="M66" s="44"/>
      <c r="O66" s="54" t="s">
        <v>40</v>
      </c>
      <c r="P66" s="40" t="s">
        <v>62</v>
      </c>
      <c r="Q66" s="40" t="s">
        <v>63</v>
      </c>
      <c r="R66" s="40" t="s">
        <v>39</v>
      </c>
      <c r="S66" s="41">
        <v>9905</v>
      </c>
      <c r="T66" s="41">
        <v>17085</v>
      </c>
      <c r="U66" s="41">
        <v>30743</v>
      </c>
      <c r="V66" s="42">
        <v>0.55573626516605401</v>
      </c>
      <c r="W66" s="42"/>
      <c r="X66" s="42"/>
      <c r="Y66" s="43"/>
      <c r="Z66" s="44"/>
    </row>
    <row r="67" spans="2:26" ht="12.75" customHeight="1" x14ac:dyDescent="0.25">
      <c r="B67" s="54" t="s">
        <v>36</v>
      </c>
      <c r="C67" s="40" t="s">
        <v>62</v>
      </c>
      <c r="D67" s="40" t="s">
        <v>63</v>
      </c>
      <c r="E67" s="40" t="s">
        <v>39</v>
      </c>
      <c r="F67" s="41">
        <v>9927</v>
      </c>
      <c r="G67" s="41">
        <v>20961</v>
      </c>
      <c r="H67" s="41">
        <v>28958</v>
      </c>
      <c r="I67" s="42">
        <v>0.72384142551281161</v>
      </c>
      <c r="J67" s="42"/>
      <c r="K67" s="42"/>
      <c r="L67" s="43"/>
      <c r="M67" s="44"/>
      <c r="O67" s="54" t="s">
        <v>40</v>
      </c>
      <c r="P67" s="40" t="s">
        <v>62</v>
      </c>
      <c r="Q67" s="40" t="s">
        <v>63</v>
      </c>
      <c r="R67" s="40" t="s">
        <v>39</v>
      </c>
      <c r="S67" s="41">
        <v>9916</v>
      </c>
      <c r="T67" s="41">
        <v>17737</v>
      </c>
      <c r="U67" s="41">
        <v>31565</v>
      </c>
      <c r="V67" s="42">
        <v>0.561919847932837</v>
      </c>
      <c r="W67" s="42"/>
      <c r="X67" s="42"/>
      <c r="Y67" s="43"/>
      <c r="Z67" s="44"/>
    </row>
    <row r="68" spans="2:26" ht="12.75" customHeight="1" x14ac:dyDescent="0.25">
      <c r="B68" s="54" t="s">
        <v>36</v>
      </c>
      <c r="C68" s="40" t="s">
        <v>62</v>
      </c>
      <c r="D68" s="40" t="s">
        <v>63</v>
      </c>
      <c r="E68" s="40" t="s">
        <v>39</v>
      </c>
      <c r="F68" s="41">
        <v>9912</v>
      </c>
      <c r="G68" s="41">
        <v>22079</v>
      </c>
      <c r="H68" s="41">
        <v>31114</v>
      </c>
      <c r="I68" s="42">
        <v>0.70961624991965033</v>
      </c>
      <c r="J68" s="42"/>
      <c r="K68" s="42"/>
      <c r="L68" s="43"/>
      <c r="M68" s="44"/>
      <c r="O68" s="54" t="s">
        <v>40</v>
      </c>
      <c r="P68" s="40" t="s">
        <v>62</v>
      </c>
      <c r="Q68" s="40" t="s">
        <v>63</v>
      </c>
      <c r="R68" s="40" t="s">
        <v>39</v>
      </c>
      <c r="S68" s="41">
        <v>9912</v>
      </c>
      <c r="T68" s="41">
        <v>16691</v>
      </c>
      <c r="U68" s="41">
        <v>29730</v>
      </c>
      <c r="V68" s="42">
        <v>0.56141944164143964</v>
      </c>
      <c r="W68" s="42"/>
      <c r="X68" s="42"/>
      <c r="Y68" s="43"/>
      <c r="Z68" s="44"/>
    </row>
    <row r="69" spans="2:26" ht="12.75" customHeight="1" x14ac:dyDescent="0.25">
      <c r="B69" s="54" t="s">
        <v>36</v>
      </c>
      <c r="C69" s="40" t="s">
        <v>64</v>
      </c>
      <c r="D69" s="40" t="s">
        <v>63</v>
      </c>
      <c r="E69" s="40" t="s">
        <v>42</v>
      </c>
      <c r="F69" s="41">
        <v>9861</v>
      </c>
      <c r="G69" s="41">
        <v>6226</v>
      </c>
      <c r="H69" s="41">
        <v>29236</v>
      </c>
      <c r="I69" s="42">
        <v>0.21295662881379121</v>
      </c>
      <c r="J69" s="42">
        <v>0.20951256478025571</v>
      </c>
      <c r="K69" s="42">
        <v>2.9858150169425387E-3</v>
      </c>
      <c r="L69" s="45">
        <v>0.29392132785232633</v>
      </c>
      <c r="M69" s="46">
        <v>5.1741720842480351E-3</v>
      </c>
      <c r="O69" s="54" t="s">
        <v>40</v>
      </c>
      <c r="P69" s="40" t="s">
        <v>64</v>
      </c>
      <c r="Q69" s="40" t="s">
        <v>63</v>
      </c>
      <c r="R69" s="40" t="s">
        <v>42</v>
      </c>
      <c r="S69" s="41">
        <v>9921</v>
      </c>
      <c r="T69" s="41">
        <v>5439</v>
      </c>
      <c r="U69" s="41">
        <v>33436</v>
      </c>
      <c r="V69" s="42">
        <v>0.16266897954300755</v>
      </c>
      <c r="W69" s="42">
        <v>0.16299364155101215</v>
      </c>
      <c r="X69" s="42">
        <v>4.1839092834171903E-3</v>
      </c>
      <c r="Y69" s="45">
        <v>0.29112805120833407</v>
      </c>
      <c r="Z69" s="46">
        <v>7.6162058349727672E-3</v>
      </c>
    </row>
    <row r="70" spans="2:26" ht="12.75" customHeight="1" x14ac:dyDescent="0.25">
      <c r="B70" s="54" t="s">
        <v>36</v>
      </c>
      <c r="C70" s="40" t="s">
        <v>64</v>
      </c>
      <c r="D70" s="40" t="s">
        <v>63</v>
      </c>
      <c r="E70" s="40" t="s">
        <v>42</v>
      </c>
      <c r="F70" s="41">
        <v>9816</v>
      </c>
      <c r="G70" s="41">
        <v>5774</v>
      </c>
      <c r="H70" s="41">
        <v>27806</v>
      </c>
      <c r="I70" s="42">
        <v>0.20765302452708048</v>
      </c>
      <c r="J70" s="42"/>
      <c r="K70" s="42"/>
      <c r="L70" s="43"/>
      <c r="M70" s="44"/>
      <c r="O70" s="54" t="s">
        <v>40</v>
      </c>
      <c r="P70" s="40" t="s">
        <v>64</v>
      </c>
      <c r="Q70" s="40" t="s">
        <v>63</v>
      </c>
      <c r="R70" s="40" t="s">
        <v>42</v>
      </c>
      <c r="S70" s="41">
        <v>9793</v>
      </c>
      <c r="T70" s="41">
        <v>6146</v>
      </c>
      <c r="U70" s="41">
        <v>36372</v>
      </c>
      <c r="V70" s="42">
        <v>0.16897613548883758</v>
      </c>
      <c r="W70" s="42"/>
      <c r="X70" s="42"/>
      <c r="Y70" s="43"/>
      <c r="Z70" s="44"/>
    </row>
    <row r="71" spans="2:26" ht="12.75" customHeight="1" x14ac:dyDescent="0.25">
      <c r="B71" s="54" t="s">
        <v>36</v>
      </c>
      <c r="C71" s="40" t="s">
        <v>64</v>
      </c>
      <c r="D71" s="40" t="s">
        <v>63</v>
      </c>
      <c r="E71" s="40" t="s">
        <v>42</v>
      </c>
      <c r="F71" s="41">
        <v>9786</v>
      </c>
      <c r="G71" s="41">
        <v>17085</v>
      </c>
      <c r="H71" s="41">
        <v>29944</v>
      </c>
      <c r="I71" s="47" t="s">
        <v>47</v>
      </c>
      <c r="J71" s="42"/>
      <c r="K71" s="42"/>
      <c r="L71" s="43"/>
      <c r="M71" s="44"/>
      <c r="O71" s="54" t="s">
        <v>40</v>
      </c>
      <c r="P71" s="40" t="s">
        <v>64</v>
      </c>
      <c r="Q71" s="40" t="s">
        <v>63</v>
      </c>
      <c r="R71" s="40" t="s">
        <v>42</v>
      </c>
      <c r="S71" s="41">
        <v>9895</v>
      </c>
      <c r="T71" s="41">
        <v>5652</v>
      </c>
      <c r="U71" s="41">
        <v>35167</v>
      </c>
      <c r="V71" s="42">
        <v>0.16071885574544317</v>
      </c>
      <c r="W71" s="42"/>
      <c r="X71" s="42"/>
      <c r="Y71" s="43"/>
      <c r="Z71" s="44"/>
    </row>
    <row r="72" spans="2:26" ht="12.75" customHeight="1" x14ac:dyDescent="0.25">
      <c r="B72" s="54" t="s">
        <v>36</v>
      </c>
      <c r="C72" s="40" t="s">
        <v>64</v>
      </c>
      <c r="D72" s="40" t="s">
        <v>63</v>
      </c>
      <c r="E72" s="40" t="s">
        <v>42</v>
      </c>
      <c r="F72" s="41">
        <v>9815</v>
      </c>
      <c r="G72" s="41">
        <v>5964</v>
      </c>
      <c r="H72" s="41">
        <v>28683</v>
      </c>
      <c r="I72" s="42">
        <v>0.2079280409998954</v>
      </c>
      <c r="J72" s="42"/>
      <c r="K72" s="42"/>
      <c r="L72" s="43"/>
      <c r="M72" s="44"/>
      <c r="O72" s="54" t="s">
        <v>40</v>
      </c>
      <c r="P72" s="40" t="s">
        <v>64</v>
      </c>
      <c r="Q72" s="40" t="s">
        <v>63</v>
      </c>
      <c r="R72" s="40" t="s">
        <v>42</v>
      </c>
      <c r="S72" s="41">
        <v>9900</v>
      </c>
      <c r="T72" s="41">
        <v>5640</v>
      </c>
      <c r="U72" s="41">
        <v>35336</v>
      </c>
      <c r="V72" s="42">
        <v>0.15961059542676023</v>
      </c>
      <c r="W72" s="42"/>
      <c r="X72" s="42"/>
      <c r="Y72" s="43"/>
      <c r="Z72" s="44"/>
    </row>
    <row r="73" spans="2:26" ht="12.75" customHeight="1" x14ac:dyDescent="0.25">
      <c r="B73" s="54" t="s">
        <v>36</v>
      </c>
      <c r="C73" s="40" t="s">
        <v>65</v>
      </c>
      <c r="D73" s="40" t="s">
        <v>66</v>
      </c>
      <c r="E73" s="40" t="s">
        <v>39</v>
      </c>
      <c r="F73" s="41">
        <v>9941</v>
      </c>
      <c r="G73" s="41">
        <v>16808</v>
      </c>
      <c r="H73" s="41">
        <v>22770</v>
      </c>
      <c r="I73" s="42">
        <v>0.73816425120772944</v>
      </c>
      <c r="J73" s="42">
        <v>0.72956024279207898</v>
      </c>
      <c r="K73" s="42">
        <v>7.0926772561687784E-3</v>
      </c>
      <c r="L73" s="43"/>
      <c r="M73" s="44"/>
      <c r="O73" s="54" t="s">
        <v>40</v>
      </c>
      <c r="P73" s="40" t="s">
        <v>65</v>
      </c>
      <c r="Q73" s="40" t="s">
        <v>66</v>
      </c>
      <c r="R73" s="40" t="s">
        <v>39</v>
      </c>
      <c r="S73" s="41">
        <v>9889</v>
      </c>
      <c r="T73" s="41">
        <v>17449</v>
      </c>
      <c r="U73" s="41">
        <v>30891</v>
      </c>
      <c r="V73" s="42">
        <v>0.56485707811336638</v>
      </c>
      <c r="W73" s="42">
        <v>0.5560314125367718</v>
      </c>
      <c r="X73" s="42">
        <v>1.1332189077461566E-2</v>
      </c>
      <c r="Y73" s="43"/>
      <c r="Z73" s="44"/>
    </row>
    <row r="74" spans="2:26" ht="12.75" customHeight="1" x14ac:dyDescent="0.25">
      <c r="B74" s="54" t="s">
        <v>36</v>
      </c>
      <c r="C74" s="40" t="s">
        <v>65</v>
      </c>
      <c r="D74" s="40" t="s">
        <v>66</v>
      </c>
      <c r="E74" s="40" t="s">
        <v>39</v>
      </c>
      <c r="F74" s="41">
        <v>9916</v>
      </c>
      <c r="G74" s="41">
        <v>20184</v>
      </c>
      <c r="H74" s="41">
        <v>27607</v>
      </c>
      <c r="I74" s="42">
        <v>0.73111891911471727</v>
      </c>
      <c r="J74" s="42"/>
      <c r="K74" s="42"/>
      <c r="L74" s="43"/>
      <c r="M74" s="44"/>
      <c r="O74" s="54" t="s">
        <v>40</v>
      </c>
      <c r="P74" s="40" t="s">
        <v>65</v>
      </c>
      <c r="Q74" s="40" t="s">
        <v>66</v>
      </c>
      <c r="R74" s="40" t="s">
        <v>39</v>
      </c>
      <c r="S74" s="41">
        <v>9830</v>
      </c>
      <c r="T74" s="41">
        <v>18286</v>
      </c>
      <c r="U74" s="41">
        <v>32331</v>
      </c>
      <c r="V74" s="42">
        <v>0.56558720732423995</v>
      </c>
      <c r="W74" s="42"/>
      <c r="X74" s="42"/>
      <c r="Y74" s="43"/>
      <c r="Z74" s="44"/>
    </row>
    <row r="75" spans="2:26" ht="12.75" customHeight="1" x14ac:dyDescent="0.25">
      <c r="B75" s="54" t="s">
        <v>36</v>
      </c>
      <c r="C75" s="40" t="s">
        <v>65</v>
      </c>
      <c r="D75" s="40" t="s">
        <v>66</v>
      </c>
      <c r="E75" s="40" t="s">
        <v>39</v>
      </c>
      <c r="F75" s="41">
        <v>9920</v>
      </c>
      <c r="G75" s="41">
        <v>19438</v>
      </c>
      <c r="H75" s="41">
        <v>26956</v>
      </c>
      <c r="I75" s="42">
        <v>0.72110105356877874</v>
      </c>
      <c r="J75" s="42"/>
      <c r="K75" s="42"/>
      <c r="L75" s="43"/>
      <c r="M75" s="44"/>
      <c r="O75" s="54" t="s">
        <v>40</v>
      </c>
      <c r="P75" s="40" t="s">
        <v>65</v>
      </c>
      <c r="Q75" s="40" t="s">
        <v>66</v>
      </c>
      <c r="R75" s="40" t="s">
        <v>39</v>
      </c>
      <c r="S75" s="41">
        <v>9879</v>
      </c>
      <c r="T75" s="41">
        <v>17820</v>
      </c>
      <c r="U75" s="41">
        <v>32879</v>
      </c>
      <c r="V75" s="42">
        <v>0.54198728671796592</v>
      </c>
      <c r="W75" s="42"/>
      <c r="X75" s="42"/>
      <c r="Y75" s="43"/>
      <c r="Z75" s="44"/>
    </row>
    <row r="76" spans="2:26" ht="12.75" customHeight="1" x14ac:dyDescent="0.25">
      <c r="B76" s="54" t="s">
        <v>36</v>
      </c>
      <c r="C76" s="40" t="s">
        <v>65</v>
      </c>
      <c r="D76" s="40" t="s">
        <v>66</v>
      </c>
      <c r="E76" s="40" t="s">
        <v>39</v>
      </c>
      <c r="F76" s="41">
        <v>9933</v>
      </c>
      <c r="G76" s="41">
        <v>19714</v>
      </c>
      <c r="H76" s="41">
        <v>27085</v>
      </c>
      <c r="I76" s="42">
        <v>0.7278567472770906</v>
      </c>
      <c r="J76" s="42"/>
      <c r="K76" s="42"/>
      <c r="L76" s="43"/>
      <c r="M76" s="44"/>
      <c r="O76" s="54" t="s">
        <v>40</v>
      </c>
      <c r="P76" s="40" t="s">
        <v>65</v>
      </c>
      <c r="Q76" s="40" t="s">
        <v>66</v>
      </c>
      <c r="R76" s="40" t="s">
        <v>39</v>
      </c>
      <c r="S76" s="41">
        <v>9845</v>
      </c>
      <c r="T76" s="41">
        <v>18986</v>
      </c>
      <c r="U76" s="41">
        <v>34414</v>
      </c>
      <c r="V76" s="42">
        <v>0.55169407799151504</v>
      </c>
      <c r="W76" s="42"/>
      <c r="X76" s="42"/>
      <c r="Y76" s="43"/>
      <c r="Z76" s="44"/>
    </row>
    <row r="77" spans="2:26" ht="12.75" customHeight="1" x14ac:dyDescent="0.25">
      <c r="B77" s="54" t="s">
        <v>36</v>
      </c>
      <c r="C77" s="40" t="s">
        <v>67</v>
      </c>
      <c r="D77" s="40" t="s">
        <v>66</v>
      </c>
      <c r="E77" s="40" t="s">
        <v>42</v>
      </c>
      <c r="F77" s="41">
        <v>9860</v>
      </c>
      <c r="G77" s="41">
        <v>4032</v>
      </c>
      <c r="H77" s="41">
        <v>27085</v>
      </c>
      <c r="I77" s="42">
        <v>0.14886468525013846</v>
      </c>
      <c r="J77" s="42">
        <v>0.15349597992801395</v>
      </c>
      <c r="K77" s="42">
        <v>4.2592136146042819E-3</v>
      </c>
      <c r="L77" s="45">
        <v>0.21039520922984223</v>
      </c>
      <c r="M77" s="46">
        <v>6.1860074219257629E-3</v>
      </c>
      <c r="O77" s="54" t="s">
        <v>40</v>
      </c>
      <c r="P77" s="40" t="s">
        <v>67</v>
      </c>
      <c r="Q77" s="40" t="s">
        <v>66</v>
      </c>
      <c r="R77" s="40" t="s">
        <v>42</v>
      </c>
      <c r="S77" s="41">
        <v>9863</v>
      </c>
      <c r="T77" s="41">
        <v>4556</v>
      </c>
      <c r="U77" s="41">
        <v>36635</v>
      </c>
      <c r="V77" s="42">
        <v>0.12436194895591647</v>
      </c>
      <c r="W77" s="42">
        <v>0.12300163134213016</v>
      </c>
      <c r="X77" s="42">
        <v>1.4913231376833752E-3</v>
      </c>
      <c r="Y77" s="45">
        <v>0.22121345767312336</v>
      </c>
      <c r="Z77" s="46">
        <v>5.2459110479809922E-3</v>
      </c>
    </row>
    <row r="78" spans="2:26" ht="12.75" customHeight="1" x14ac:dyDescent="0.25">
      <c r="B78" s="54" t="s">
        <v>36</v>
      </c>
      <c r="C78" s="40" t="s">
        <v>67</v>
      </c>
      <c r="D78" s="40" t="s">
        <v>66</v>
      </c>
      <c r="E78" s="40" t="s">
        <v>42</v>
      </c>
      <c r="F78" s="41">
        <v>9792</v>
      </c>
      <c r="G78" s="41">
        <v>4652</v>
      </c>
      <c r="H78" s="41">
        <v>29236</v>
      </c>
      <c r="I78" s="42">
        <v>0.15911889451361336</v>
      </c>
      <c r="J78" s="42"/>
      <c r="K78" s="42"/>
      <c r="L78" s="43"/>
      <c r="M78" s="44"/>
      <c r="O78" s="54" t="s">
        <v>40</v>
      </c>
      <c r="P78" s="40" t="s">
        <v>67</v>
      </c>
      <c r="Q78" s="40" t="s">
        <v>66</v>
      </c>
      <c r="R78" s="40" t="s">
        <v>42</v>
      </c>
      <c r="S78" s="41">
        <v>9822</v>
      </c>
      <c r="T78" s="41">
        <v>7049</v>
      </c>
      <c r="U78" s="41">
        <v>56781</v>
      </c>
      <c r="V78" s="42">
        <v>0.12414363959775276</v>
      </c>
      <c r="W78" s="42"/>
      <c r="X78" s="42"/>
      <c r="Y78" s="43"/>
      <c r="Z78" s="44"/>
    </row>
    <row r="79" spans="2:26" ht="12.75" customHeight="1" x14ac:dyDescent="0.25">
      <c r="B79" s="54" t="s">
        <v>36</v>
      </c>
      <c r="C79" s="40" t="s">
        <v>67</v>
      </c>
      <c r="D79" s="40" t="s">
        <v>66</v>
      </c>
      <c r="E79" s="40" t="s">
        <v>42</v>
      </c>
      <c r="F79" s="41">
        <v>9837</v>
      </c>
      <c r="G79" s="41">
        <v>4380</v>
      </c>
      <c r="H79" s="41">
        <v>28751</v>
      </c>
      <c r="I79" s="42">
        <v>0.15234252721644465</v>
      </c>
      <c r="J79" s="42"/>
      <c r="K79" s="42"/>
      <c r="L79" s="43"/>
      <c r="M79" s="44"/>
      <c r="O79" s="54" t="s">
        <v>40</v>
      </c>
      <c r="P79" s="40" t="s">
        <v>67</v>
      </c>
      <c r="Q79" s="40" t="s">
        <v>66</v>
      </c>
      <c r="R79" s="40" t="s">
        <v>42</v>
      </c>
      <c r="S79" s="41">
        <v>9846</v>
      </c>
      <c r="T79" s="41">
        <v>4509</v>
      </c>
      <c r="U79" s="41">
        <v>37169</v>
      </c>
      <c r="V79" s="42">
        <v>0.12131076972746106</v>
      </c>
      <c r="W79" s="42"/>
      <c r="X79" s="42"/>
      <c r="Y79" s="43"/>
      <c r="Z79" s="44"/>
    </row>
    <row r="80" spans="2:26" ht="12.75" customHeight="1" x14ac:dyDescent="0.25">
      <c r="B80" s="54" t="s">
        <v>36</v>
      </c>
      <c r="C80" s="40" t="s">
        <v>67</v>
      </c>
      <c r="D80" s="40" t="s">
        <v>66</v>
      </c>
      <c r="E80" s="40" t="s">
        <v>42</v>
      </c>
      <c r="F80" s="41">
        <v>9854</v>
      </c>
      <c r="G80" s="41">
        <v>4142</v>
      </c>
      <c r="H80" s="41">
        <v>26956</v>
      </c>
      <c r="I80" s="42">
        <v>0.15365781273185933</v>
      </c>
      <c r="J80" s="42"/>
      <c r="K80" s="42"/>
      <c r="L80" s="43"/>
      <c r="M80" s="44"/>
      <c r="O80" s="54" t="s">
        <v>40</v>
      </c>
      <c r="P80" s="40" t="s">
        <v>67</v>
      </c>
      <c r="Q80" s="40" t="s">
        <v>66</v>
      </c>
      <c r="R80" s="40" t="s">
        <v>42</v>
      </c>
      <c r="S80" s="41">
        <v>9955</v>
      </c>
      <c r="T80" s="41">
        <v>4066</v>
      </c>
      <c r="U80" s="41">
        <v>33276</v>
      </c>
      <c r="V80" s="42">
        <v>0.12219016708739031</v>
      </c>
      <c r="W80" s="42"/>
      <c r="X80" s="42"/>
      <c r="Y80" s="43"/>
      <c r="Z80" s="44"/>
    </row>
    <row r="81" spans="2:26" ht="12.75" customHeight="1" x14ac:dyDescent="0.25">
      <c r="B81" s="54" t="s">
        <v>36</v>
      </c>
      <c r="C81" s="40" t="s">
        <v>68</v>
      </c>
      <c r="D81" s="40" t="s">
        <v>66</v>
      </c>
      <c r="E81" s="40" t="s">
        <v>42</v>
      </c>
      <c r="F81" s="41">
        <v>9860</v>
      </c>
      <c r="G81" s="41">
        <v>8373</v>
      </c>
      <c r="H81" s="41">
        <v>28751</v>
      </c>
      <c r="I81" s="42">
        <v>0.2912246530555459</v>
      </c>
      <c r="J81" s="42">
        <v>0.29438065120172541</v>
      </c>
      <c r="K81" s="42">
        <v>3.2364301342275607E-3</v>
      </c>
      <c r="L81" s="45">
        <v>0.40350423986250911</v>
      </c>
      <c r="M81" s="46">
        <v>5.9218030980654097E-3</v>
      </c>
      <c r="O81" s="54" t="s">
        <v>40</v>
      </c>
      <c r="P81" s="40" t="s">
        <v>68</v>
      </c>
      <c r="Q81" s="40" t="s">
        <v>66</v>
      </c>
      <c r="R81" s="40" t="s">
        <v>42</v>
      </c>
      <c r="S81" s="41">
        <v>9861</v>
      </c>
      <c r="T81" s="41">
        <v>7612</v>
      </c>
      <c r="U81" s="41">
        <v>33196</v>
      </c>
      <c r="V81" s="42">
        <v>0.22930473551030245</v>
      </c>
      <c r="W81" s="42">
        <v>0.22834513157183381</v>
      </c>
      <c r="X81" s="42">
        <v>4.3778577116138015E-3</v>
      </c>
      <c r="Y81" s="45">
        <v>0.4106694809382424</v>
      </c>
      <c r="Z81" s="46">
        <v>1.149092445140407E-2</v>
      </c>
    </row>
    <row r="82" spans="2:26" ht="12.75" customHeight="1" x14ac:dyDescent="0.25">
      <c r="B82" s="54" t="s">
        <v>36</v>
      </c>
      <c r="C82" s="40" t="s">
        <v>68</v>
      </c>
      <c r="D82" s="40" t="s">
        <v>66</v>
      </c>
      <c r="E82" s="40" t="s">
        <v>42</v>
      </c>
      <c r="F82" s="41">
        <v>9876</v>
      </c>
      <c r="G82" s="41">
        <v>7765</v>
      </c>
      <c r="H82" s="41">
        <v>26447</v>
      </c>
      <c r="I82" s="42">
        <v>0.29360608008469768</v>
      </c>
      <c r="J82" s="42"/>
      <c r="K82" s="42"/>
      <c r="L82" s="43"/>
      <c r="M82" s="44"/>
      <c r="O82" s="54" t="s">
        <v>40</v>
      </c>
      <c r="P82" s="40" t="s">
        <v>68</v>
      </c>
      <c r="Q82" s="40" t="s">
        <v>66</v>
      </c>
      <c r="R82" s="40" t="s">
        <v>42</v>
      </c>
      <c r="S82" s="41">
        <v>36</v>
      </c>
      <c r="T82" s="41">
        <v>2761</v>
      </c>
      <c r="U82" s="41">
        <v>7904</v>
      </c>
      <c r="V82" s="47" t="s">
        <v>47</v>
      </c>
      <c r="W82" s="42"/>
      <c r="X82" s="42"/>
      <c r="Y82" s="43"/>
      <c r="Z82" s="44"/>
    </row>
    <row r="83" spans="2:26" ht="12.75" customHeight="1" x14ac:dyDescent="0.25">
      <c r="B83" s="54" t="s">
        <v>36</v>
      </c>
      <c r="C83" s="40" t="s">
        <v>68</v>
      </c>
      <c r="D83" s="40" t="s">
        <v>66</v>
      </c>
      <c r="E83" s="40" t="s">
        <v>42</v>
      </c>
      <c r="F83" s="41">
        <v>9821</v>
      </c>
      <c r="G83" s="41">
        <v>8208</v>
      </c>
      <c r="H83" s="41">
        <v>27939</v>
      </c>
      <c r="I83" s="42">
        <v>0.29378288414044884</v>
      </c>
      <c r="J83" s="42"/>
      <c r="K83" s="42"/>
      <c r="L83" s="43"/>
      <c r="M83" s="44"/>
      <c r="O83" s="54" t="s">
        <v>40</v>
      </c>
      <c r="P83" s="40" t="s">
        <v>68</v>
      </c>
      <c r="Q83" s="40" t="s">
        <v>66</v>
      </c>
      <c r="R83" s="40" t="s">
        <v>42</v>
      </c>
      <c r="S83" s="41">
        <v>9891</v>
      </c>
      <c r="T83" s="41">
        <v>7333</v>
      </c>
      <c r="U83" s="41">
        <v>32800</v>
      </c>
      <c r="V83" s="42">
        <v>0.22356707317073171</v>
      </c>
      <c r="W83" s="42"/>
      <c r="X83" s="42"/>
      <c r="Y83" s="43"/>
      <c r="Z83" s="44"/>
    </row>
    <row r="84" spans="2:26" ht="12.75" customHeight="1" thickBot="1" x14ac:dyDescent="0.3">
      <c r="B84" s="55" t="s">
        <v>36</v>
      </c>
      <c r="C84" s="48" t="s">
        <v>68</v>
      </c>
      <c r="D84" s="48" t="s">
        <v>66</v>
      </c>
      <c r="E84" s="48" t="s">
        <v>42</v>
      </c>
      <c r="F84" s="49">
        <v>9835</v>
      </c>
      <c r="G84" s="49">
        <v>8411</v>
      </c>
      <c r="H84" s="49">
        <v>28139</v>
      </c>
      <c r="I84" s="50">
        <v>0.2989089875262092</v>
      </c>
      <c r="J84" s="50"/>
      <c r="K84" s="50"/>
      <c r="L84" s="51"/>
      <c r="M84" s="52"/>
      <c r="O84" s="55" t="s">
        <v>40</v>
      </c>
      <c r="P84" s="48" t="s">
        <v>68</v>
      </c>
      <c r="Q84" s="48" t="s">
        <v>66</v>
      </c>
      <c r="R84" s="48" t="s">
        <v>42</v>
      </c>
      <c r="S84" s="49">
        <v>9917</v>
      </c>
      <c r="T84" s="49">
        <v>7800</v>
      </c>
      <c r="U84" s="49">
        <v>33597</v>
      </c>
      <c r="V84" s="50">
        <v>0.23216358603446735</v>
      </c>
      <c r="W84" s="50"/>
      <c r="X84" s="50"/>
      <c r="Y84" s="51"/>
      <c r="Z84" s="52"/>
    </row>
    <row r="85" spans="2:26" ht="12.75" customHeight="1" x14ac:dyDescent="0.25"/>
    <row r="86" spans="2:26" ht="12.75" customHeight="1" x14ac:dyDescent="0.25"/>
    <row r="87" spans="2:26" ht="12.75" customHeight="1" x14ac:dyDescent="0.25"/>
    <row r="88" spans="2:26" ht="12.75" customHeight="1" x14ac:dyDescent="0.25"/>
    <row r="89" spans="2:26" ht="12.75" customHeight="1" x14ac:dyDescent="0.25"/>
    <row r="90" spans="2:26" ht="12.75" customHeight="1" x14ac:dyDescent="0.25"/>
    <row r="91" spans="2:26" ht="12.75" customHeight="1" x14ac:dyDescent="0.25"/>
    <row r="92" spans="2:26" ht="12.75" customHeight="1" x14ac:dyDescent="0.25"/>
    <row r="93" spans="2:26" ht="12.75" customHeight="1" x14ac:dyDescent="0.25"/>
    <row r="94" spans="2:26" ht="12.75" customHeight="1" x14ac:dyDescent="0.25"/>
    <row r="95" spans="2:26" ht="12.75" customHeight="1" x14ac:dyDescent="0.25"/>
    <row r="96" spans="2:2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</sheetData>
  <mergeCells count="22">
    <mergeCell ref="B3:B4"/>
    <mergeCell ref="C3:C4"/>
    <mergeCell ref="D3:D4"/>
    <mergeCell ref="L3:L4"/>
    <mergeCell ref="M3:M4"/>
    <mergeCell ref="O3:O4"/>
    <mergeCell ref="E3:E4"/>
    <mergeCell ref="F3:F4"/>
    <mergeCell ref="G3:H3"/>
    <mergeCell ref="I3:I4"/>
    <mergeCell ref="J3:J4"/>
    <mergeCell ref="K3:K4"/>
    <mergeCell ref="W3:W4"/>
    <mergeCell ref="X3:X4"/>
    <mergeCell ref="Y3:Y4"/>
    <mergeCell ref="Z3:Z4"/>
    <mergeCell ref="P3:P4"/>
    <mergeCell ref="Q3:Q4"/>
    <mergeCell ref="R3:R4"/>
    <mergeCell ref="S3:S4"/>
    <mergeCell ref="T3:U3"/>
    <mergeCell ref="V3:V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4"/>
  <sheetViews>
    <sheetView topLeftCell="A19" workbookViewId="0">
      <selection activeCell="B54" sqref="B54:E54"/>
    </sheetView>
  </sheetViews>
  <sheetFormatPr defaultRowHeight="12.75" x14ac:dyDescent="0.2"/>
  <cols>
    <col min="1" max="2" width="9.140625" style="1"/>
    <col min="3" max="3" width="9.140625" style="61"/>
    <col min="4" max="4" width="5.85546875" style="1" bestFit="1" customWidth="1"/>
    <col min="5" max="5" width="11.42578125" style="1" bestFit="1" customWidth="1"/>
    <col min="6" max="6" width="11.28515625" style="1" bestFit="1" customWidth="1"/>
    <col min="7" max="259" width="9.140625" style="1"/>
    <col min="260" max="260" width="4" style="1" bestFit="1" customWidth="1"/>
    <col min="261" max="261" width="5.85546875" style="1" bestFit="1" customWidth="1"/>
    <col min="262" max="262" width="11.42578125" style="1" bestFit="1" customWidth="1"/>
    <col min="263" max="263" width="11.28515625" style="1" bestFit="1" customWidth="1"/>
    <col min="264" max="515" width="9.140625" style="1"/>
    <col min="516" max="516" width="4" style="1" bestFit="1" customWidth="1"/>
    <col min="517" max="517" width="5.85546875" style="1" bestFit="1" customWidth="1"/>
    <col min="518" max="518" width="11.42578125" style="1" bestFit="1" customWidth="1"/>
    <col min="519" max="519" width="11.28515625" style="1" bestFit="1" customWidth="1"/>
    <col min="520" max="771" width="9.140625" style="1"/>
    <col min="772" max="772" width="4" style="1" bestFit="1" customWidth="1"/>
    <col min="773" max="773" width="5.85546875" style="1" bestFit="1" customWidth="1"/>
    <col min="774" max="774" width="11.42578125" style="1" bestFit="1" customWidth="1"/>
    <col min="775" max="775" width="11.28515625" style="1" bestFit="1" customWidth="1"/>
    <col min="776" max="1027" width="9.140625" style="1"/>
    <col min="1028" max="1028" width="4" style="1" bestFit="1" customWidth="1"/>
    <col min="1029" max="1029" width="5.85546875" style="1" bestFit="1" customWidth="1"/>
    <col min="1030" max="1030" width="11.42578125" style="1" bestFit="1" customWidth="1"/>
    <col min="1031" max="1031" width="11.28515625" style="1" bestFit="1" customWidth="1"/>
    <col min="1032" max="1283" width="9.140625" style="1"/>
    <col min="1284" max="1284" width="4" style="1" bestFit="1" customWidth="1"/>
    <col min="1285" max="1285" width="5.85546875" style="1" bestFit="1" customWidth="1"/>
    <col min="1286" max="1286" width="11.42578125" style="1" bestFit="1" customWidth="1"/>
    <col min="1287" max="1287" width="11.28515625" style="1" bestFit="1" customWidth="1"/>
    <col min="1288" max="1539" width="9.140625" style="1"/>
    <col min="1540" max="1540" width="4" style="1" bestFit="1" customWidth="1"/>
    <col min="1541" max="1541" width="5.85546875" style="1" bestFit="1" customWidth="1"/>
    <col min="1542" max="1542" width="11.42578125" style="1" bestFit="1" customWidth="1"/>
    <col min="1543" max="1543" width="11.28515625" style="1" bestFit="1" customWidth="1"/>
    <col min="1544" max="1795" width="9.140625" style="1"/>
    <col min="1796" max="1796" width="4" style="1" bestFit="1" customWidth="1"/>
    <col min="1797" max="1797" width="5.85546875" style="1" bestFit="1" customWidth="1"/>
    <col min="1798" max="1798" width="11.42578125" style="1" bestFit="1" customWidth="1"/>
    <col min="1799" max="1799" width="11.28515625" style="1" bestFit="1" customWidth="1"/>
    <col min="1800" max="2051" width="9.140625" style="1"/>
    <col min="2052" max="2052" width="4" style="1" bestFit="1" customWidth="1"/>
    <col min="2053" max="2053" width="5.85546875" style="1" bestFit="1" customWidth="1"/>
    <col min="2054" max="2054" width="11.42578125" style="1" bestFit="1" customWidth="1"/>
    <col min="2055" max="2055" width="11.28515625" style="1" bestFit="1" customWidth="1"/>
    <col min="2056" max="2307" width="9.140625" style="1"/>
    <col min="2308" max="2308" width="4" style="1" bestFit="1" customWidth="1"/>
    <col min="2309" max="2309" width="5.85546875" style="1" bestFit="1" customWidth="1"/>
    <col min="2310" max="2310" width="11.42578125" style="1" bestFit="1" customWidth="1"/>
    <col min="2311" max="2311" width="11.28515625" style="1" bestFit="1" customWidth="1"/>
    <col min="2312" max="2563" width="9.140625" style="1"/>
    <col min="2564" max="2564" width="4" style="1" bestFit="1" customWidth="1"/>
    <col min="2565" max="2565" width="5.85546875" style="1" bestFit="1" customWidth="1"/>
    <col min="2566" max="2566" width="11.42578125" style="1" bestFit="1" customWidth="1"/>
    <col min="2567" max="2567" width="11.28515625" style="1" bestFit="1" customWidth="1"/>
    <col min="2568" max="2819" width="9.140625" style="1"/>
    <col min="2820" max="2820" width="4" style="1" bestFit="1" customWidth="1"/>
    <col min="2821" max="2821" width="5.85546875" style="1" bestFit="1" customWidth="1"/>
    <col min="2822" max="2822" width="11.42578125" style="1" bestFit="1" customWidth="1"/>
    <col min="2823" max="2823" width="11.28515625" style="1" bestFit="1" customWidth="1"/>
    <col min="2824" max="3075" width="9.140625" style="1"/>
    <col min="3076" max="3076" width="4" style="1" bestFit="1" customWidth="1"/>
    <col min="3077" max="3077" width="5.85546875" style="1" bestFit="1" customWidth="1"/>
    <col min="3078" max="3078" width="11.42578125" style="1" bestFit="1" customWidth="1"/>
    <col min="3079" max="3079" width="11.28515625" style="1" bestFit="1" customWidth="1"/>
    <col min="3080" max="3331" width="9.140625" style="1"/>
    <col min="3332" max="3332" width="4" style="1" bestFit="1" customWidth="1"/>
    <col min="3333" max="3333" width="5.85546875" style="1" bestFit="1" customWidth="1"/>
    <col min="3334" max="3334" width="11.42578125" style="1" bestFit="1" customWidth="1"/>
    <col min="3335" max="3335" width="11.28515625" style="1" bestFit="1" customWidth="1"/>
    <col min="3336" max="3587" width="9.140625" style="1"/>
    <col min="3588" max="3588" width="4" style="1" bestFit="1" customWidth="1"/>
    <col min="3589" max="3589" width="5.85546875" style="1" bestFit="1" customWidth="1"/>
    <col min="3590" max="3590" width="11.42578125" style="1" bestFit="1" customWidth="1"/>
    <col min="3591" max="3591" width="11.28515625" style="1" bestFit="1" customWidth="1"/>
    <col min="3592" max="3843" width="9.140625" style="1"/>
    <col min="3844" max="3844" width="4" style="1" bestFit="1" customWidth="1"/>
    <col min="3845" max="3845" width="5.85546875" style="1" bestFit="1" customWidth="1"/>
    <col min="3846" max="3846" width="11.42578125" style="1" bestFit="1" customWidth="1"/>
    <col min="3847" max="3847" width="11.28515625" style="1" bestFit="1" customWidth="1"/>
    <col min="3848" max="4099" width="9.140625" style="1"/>
    <col min="4100" max="4100" width="4" style="1" bestFit="1" customWidth="1"/>
    <col min="4101" max="4101" width="5.85546875" style="1" bestFit="1" customWidth="1"/>
    <col min="4102" max="4102" width="11.42578125" style="1" bestFit="1" customWidth="1"/>
    <col min="4103" max="4103" width="11.28515625" style="1" bestFit="1" customWidth="1"/>
    <col min="4104" max="4355" width="9.140625" style="1"/>
    <col min="4356" max="4356" width="4" style="1" bestFit="1" customWidth="1"/>
    <col min="4357" max="4357" width="5.85546875" style="1" bestFit="1" customWidth="1"/>
    <col min="4358" max="4358" width="11.42578125" style="1" bestFit="1" customWidth="1"/>
    <col min="4359" max="4359" width="11.28515625" style="1" bestFit="1" customWidth="1"/>
    <col min="4360" max="4611" width="9.140625" style="1"/>
    <col min="4612" max="4612" width="4" style="1" bestFit="1" customWidth="1"/>
    <col min="4613" max="4613" width="5.85546875" style="1" bestFit="1" customWidth="1"/>
    <col min="4614" max="4614" width="11.42578125" style="1" bestFit="1" customWidth="1"/>
    <col min="4615" max="4615" width="11.28515625" style="1" bestFit="1" customWidth="1"/>
    <col min="4616" max="4867" width="9.140625" style="1"/>
    <col min="4868" max="4868" width="4" style="1" bestFit="1" customWidth="1"/>
    <col min="4869" max="4869" width="5.85546875" style="1" bestFit="1" customWidth="1"/>
    <col min="4870" max="4870" width="11.42578125" style="1" bestFit="1" customWidth="1"/>
    <col min="4871" max="4871" width="11.28515625" style="1" bestFit="1" customWidth="1"/>
    <col min="4872" max="5123" width="9.140625" style="1"/>
    <col min="5124" max="5124" width="4" style="1" bestFit="1" customWidth="1"/>
    <col min="5125" max="5125" width="5.85546875" style="1" bestFit="1" customWidth="1"/>
    <col min="5126" max="5126" width="11.42578125" style="1" bestFit="1" customWidth="1"/>
    <col min="5127" max="5127" width="11.28515625" style="1" bestFit="1" customWidth="1"/>
    <col min="5128" max="5379" width="9.140625" style="1"/>
    <col min="5380" max="5380" width="4" style="1" bestFit="1" customWidth="1"/>
    <col min="5381" max="5381" width="5.85546875" style="1" bestFit="1" customWidth="1"/>
    <col min="5382" max="5382" width="11.42578125" style="1" bestFit="1" customWidth="1"/>
    <col min="5383" max="5383" width="11.28515625" style="1" bestFit="1" customWidth="1"/>
    <col min="5384" max="5635" width="9.140625" style="1"/>
    <col min="5636" max="5636" width="4" style="1" bestFit="1" customWidth="1"/>
    <col min="5637" max="5637" width="5.85546875" style="1" bestFit="1" customWidth="1"/>
    <col min="5638" max="5638" width="11.42578125" style="1" bestFit="1" customWidth="1"/>
    <col min="5639" max="5639" width="11.28515625" style="1" bestFit="1" customWidth="1"/>
    <col min="5640" max="5891" width="9.140625" style="1"/>
    <col min="5892" max="5892" width="4" style="1" bestFit="1" customWidth="1"/>
    <col min="5893" max="5893" width="5.85546875" style="1" bestFit="1" customWidth="1"/>
    <col min="5894" max="5894" width="11.42578125" style="1" bestFit="1" customWidth="1"/>
    <col min="5895" max="5895" width="11.28515625" style="1" bestFit="1" customWidth="1"/>
    <col min="5896" max="6147" width="9.140625" style="1"/>
    <col min="6148" max="6148" width="4" style="1" bestFit="1" customWidth="1"/>
    <col min="6149" max="6149" width="5.85546875" style="1" bestFit="1" customWidth="1"/>
    <col min="6150" max="6150" width="11.42578125" style="1" bestFit="1" customWidth="1"/>
    <col min="6151" max="6151" width="11.28515625" style="1" bestFit="1" customWidth="1"/>
    <col min="6152" max="6403" width="9.140625" style="1"/>
    <col min="6404" max="6404" width="4" style="1" bestFit="1" customWidth="1"/>
    <col min="6405" max="6405" width="5.85546875" style="1" bestFit="1" customWidth="1"/>
    <col min="6406" max="6406" width="11.42578125" style="1" bestFit="1" customWidth="1"/>
    <col min="6407" max="6407" width="11.28515625" style="1" bestFit="1" customWidth="1"/>
    <col min="6408" max="6659" width="9.140625" style="1"/>
    <col min="6660" max="6660" width="4" style="1" bestFit="1" customWidth="1"/>
    <col min="6661" max="6661" width="5.85546875" style="1" bestFit="1" customWidth="1"/>
    <col min="6662" max="6662" width="11.42578125" style="1" bestFit="1" customWidth="1"/>
    <col min="6663" max="6663" width="11.28515625" style="1" bestFit="1" customWidth="1"/>
    <col min="6664" max="6915" width="9.140625" style="1"/>
    <col min="6916" max="6916" width="4" style="1" bestFit="1" customWidth="1"/>
    <col min="6917" max="6917" width="5.85546875" style="1" bestFit="1" customWidth="1"/>
    <col min="6918" max="6918" width="11.42578125" style="1" bestFit="1" customWidth="1"/>
    <col min="6919" max="6919" width="11.28515625" style="1" bestFit="1" customWidth="1"/>
    <col min="6920" max="7171" width="9.140625" style="1"/>
    <col min="7172" max="7172" width="4" style="1" bestFit="1" customWidth="1"/>
    <col min="7173" max="7173" width="5.85546875" style="1" bestFit="1" customWidth="1"/>
    <col min="7174" max="7174" width="11.42578125" style="1" bestFit="1" customWidth="1"/>
    <col min="7175" max="7175" width="11.28515625" style="1" bestFit="1" customWidth="1"/>
    <col min="7176" max="7427" width="9.140625" style="1"/>
    <col min="7428" max="7428" width="4" style="1" bestFit="1" customWidth="1"/>
    <col min="7429" max="7429" width="5.85546875" style="1" bestFit="1" customWidth="1"/>
    <col min="7430" max="7430" width="11.42578125" style="1" bestFit="1" customWidth="1"/>
    <col min="7431" max="7431" width="11.28515625" style="1" bestFit="1" customWidth="1"/>
    <col min="7432" max="7683" width="9.140625" style="1"/>
    <col min="7684" max="7684" width="4" style="1" bestFit="1" customWidth="1"/>
    <col min="7685" max="7685" width="5.85546875" style="1" bestFit="1" customWidth="1"/>
    <col min="7686" max="7686" width="11.42578125" style="1" bestFit="1" customWidth="1"/>
    <col min="7687" max="7687" width="11.28515625" style="1" bestFit="1" customWidth="1"/>
    <col min="7688" max="7939" width="9.140625" style="1"/>
    <col min="7940" max="7940" width="4" style="1" bestFit="1" customWidth="1"/>
    <col min="7941" max="7941" width="5.85546875" style="1" bestFit="1" customWidth="1"/>
    <col min="7942" max="7942" width="11.42578125" style="1" bestFit="1" customWidth="1"/>
    <col min="7943" max="7943" width="11.28515625" style="1" bestFit="1" customWidth="1"/>
    <col min="7944" max="8195" width="9.140625" style="1"/>
    <col min="8196" max="8196" width="4" style="1" bestFit="1" customWidth="1"/>
    <col min="8197" max="8197" width="5.85546875" style="1" bestFit="1" customWidth="1"/>
    <col min="8198" max="8198" width="11.42578125" style="1" bestFit="1" customWidth="1"/>
    <col min="8199" max="8199" width="11.28515625" style="1" bestFit="1" customWidth="1"/>
    <col min="8200" max="8451" width="9.140625" style="1"/>
    <col min="8452" max="8452" width="4" style="1" bestFit="1" customWidth="1"/>
    <col min="8453" max="8453" width="5.85546875" style="1" bestFit="1" customWidth="1"/>
    <col min="8454" max="8454" width="11.42578125" style="1" bestFit="1" customWidth="1"/>
    <col min="8455" max="8455" width="11.28515625" style="1" bestFit="1" customWidth="1"/>
    <col min="8456" max="8707" width="9.140625" style="1"/>
    <col min="8708" max="8708" width="4" style="1" bestFit="1" customWidth="1"/>
    <col min="8709" max="8709" width="5.85546875" style="1" bestFit="1" customWidth="1"/>
    <col min="8710" max="8710" width="11.42578125" style="1" bestFit="1" customWidth="1"/>
    <col min="8711" max="8711" width="11.28515625" style="1" bestFit="1" customWidth="1"/>
    <col min="8712" max="8963" width="9.140625" style="1"/>
    <col min="8964" max="8964" width="4" style="1" bestFit="1" customWidth="1"/>
    <col min="8965" max="8965" width="5.85546875" style="1" bestFit="1" customWidth="1"/>
    <col min="8966" max="8966" width="11.42578125" style="1" bestFit="1" customWidth="1"/>
    <col min="8967" max="8967" width="11.28515625" style="1" bestFit="1" customWidth="1"/>
    <col min="8968" max="9219" width="9.140625" style="1"/>
    <col min="9220" max="9220" width="4" style="1" bestFit="1" customWidth="1"/>
    <col min="9221" max="9221" width="5.85546875" style="1" bestFit="1" customWidth="1"/>
    <col min="9222" max="9222" width="11.42578125" style="1" bestFit="1" customWidth="1"/>
    <col min="9223" max="9223" width="11.28515625" style="1" bestFit="1" customWidth="1"/>
    <col min="9224" max="9475" width="9.140625" style="1"/>
    <col min="9476" max="9476" width="4" style="1" bestFit="1" customWidth="1"/>
    <col min="9477" max="9477" width="5.85546875" style="1" bestFit="1" customWidth="1"/>
    <col min="9478" max="9478" width="11.42578125" style="1" bestFit="1" customWidth="1"/>
    <col min="9479" max="9479" width="11.28515625" style="1" bestFit="1" customWidth="1"/>
    <col min="9480" max="9731" width="9.140625" style="1"/>
    <col min="9732" max="9732" width="4" style="1" bestFit="1" customWidth="1"/>
    <col min="9733" max="9733" width="5.85546875" style="1" bestFit="1" customWidth="1"/>
    <col min="9734" max="9734" width="11.42578125" style="1" bestFit="1" customWidth="1"/>
    <col min="9735" max="9735" width="11.28515625" style="1" bestFit="1" customWidth="1"/>
    <col min="9736" max="9987" width="9.140625" style="1"/>
    <col min="9988" max="9988" width="4" style="1" bestFit="1" customWidth="1"/>
    <col min="9989" max="9989" width="5.85546875" style="1" bestFit="1" customWidth="1"/>
    <col min="9990" max="9990" width="11.42578125" style="1" bestFit="1" customWidth="1"/>
    <col min="9991" max="9991" width="11.28515625" style="1" bestFit="1" customWidth="1"/>
    <col min="9992" max="10243" width="9.140625" style="1"/>
    <col min="10244" max="10244" width="4" style="1" bestFit="1" customWidth="1"/>
    <col min="10245" max="10245" width="5.85546875" style="1" bestFit="1" customWidth="1"/>
    <col min="10246" max="10246" width="11.42578125" style="1" bestFit="1" customWidth="1"/>
    <col min="10247" max="10247" width="11.28515625" style="1" bestFit="1" customWidth="1"/>
    <col min="10248" max="10499" width="9.140625" style="1"/>
    <col min="10500" max="10500" width="4" style="1" bestFit="1" customWidth="1"/>
    <col min="10501" max="10501" width="5.85546875" style="1" bestFit="1" customWidth="1"/>
    <col min="10502" max="10502" width="11.42578125" style="1" bestFit="1" customWidth="1"/>
    <col min="10503" max="10503" width="11.28515625" style="1" bestFit="1" customWidth="1"/>
    <col min="10504" max="10755" width="9.140625" style="1"/>
    <col min="10756" max="10756" width="4" style="1" bestFit="1" customWidth="1"/>
    <col min="10757" max="10757" width="5.85546875" style="1" bestFit="1" customWidth="1"/>
    <col min="10758" max="10758" width="11.42578125" style="1" bestFit="1" customWidth="1"/>
    <col min="10759" max="10759" width="11.28515625" style="1" bestFit="1" customWidth="1"/>
    <col min="10760" max="11011" width="9.140625" style="1"/>
    <col min="11012" max="11012" width="4" style="1" bestFit="1" customWidth="1"/>
    <col min="11013" max="11013" width="5.85546875" style="1" bestFit="1" customWidth="1"/>
    <col min="11014" max="11014" width="11.42578125" style="1" bestFit="1" customWidth="1"/>
    <col min="11015" max="11015" width="11.28515625" style="1" bestFit="1" customWidth="1"/>
    <col min="11016" max="11267" width="9.140625" style="1"/>
    <col min="11268" max="11268" width="4" style="1" bestFit="1" customWidth="1"/>
    <col min="11269" max="11269" width="5.85546875" style="1" bestFit="1" customWidth="1"/>
    <col min="11270" max="11270" width="11.42578125" style="1" bestFit="1" customWidth="1"/>
    <col min="11271" max="11271" width="11.28515625" style="1" bestFit="1" customWidth="1"/>
    <col min="11272" max="11523" width="9.140625" style="1"/>
    <col min="11524" max="11524" width="4" style="1" bestFit="1" customWidth="1"/>
    <col min="11525" max="11525" width="5.85546875" style="1" bestFit="1" customWidth="1"/>
    <col min="11526" max="11526" width="11.42578125" style="1" bestFit="1" customWidth="1"/>
    <col min="11527" max="11527" width="11.28515625" style="1" bestFit="1" customWidth="1"/>
    <col min="11528" max="11779" width="9.140625" style="1"/>
    <col min="11780" max="11780" width="4" style="1" bestFit="1" customWidth="1"/>
    <col min="11781" max="11781" width="5.85546875" style="1" bestFit="1" customWidth="1"/>
    <col min="11782" max="11782" width="11.42578125" style="1" bestFit="1" customWidth="1"/>
    <col min="11783" max="11783" width="11.28515625" style="1" bestFit="1" customWidth="1"/>
    <col min="11784" max="12035" width="9.140625" style="1"/>
    <col min="12036" max="12036" width="4" style="1" bestFit="1" customWidth="1"/>
    <col min="12037" max="12037" width="5.85546875" style="1" bestFit="1" customWidth="1"/>
    <col min="12038" max="12038" width="11.42578125" style="1" bestFit="1" customWidth="1"/>
    <col min="12039" max="12039" width="11.28515625" style="1" bestFit="1" customWidth="1"/>
    <col min="12040" max="12291" width="9.140625" style="1"/>
    <col min="12292" max="12292" width="4" style="1" bestFit="1" customWidth="1"/>
    <col min="12293" max="12293" width="5.85546875" style="1" bestFit="1" customWidth="1"/>
    <col min="12294" max="12294" width="11.42578125" style="1" bestFit="1" customWidth="1"/>
    <col min="12295" max="12295" width="11.28515625" style="1" bestFit="1" customWidth="1"/>
    <col min="12296" max="12547" width="9.140625" style="1"/>
    <col min="12548" max="12548" width="4" style="1" bestFit="1" customWidth="1"/>
    <col min="12549" max="12549" width="5.85546875" style="1" bestFit="1" customWidth="1"/>
    <col min="12550" max="12550" width="11.42578125" style="1" bestFit="1" customWidth="1"/>
    <col min="12551" max="12551" width="11.28515625" style="1" bestFit="1" customWidth="1"/>
    <col min="12552" max="12803" width="9.140625" style="1"/>
    <col min="12804" max="12804" width="4" style="1" bestFit="1" customWidth="1"/>
    <col min="12805" max="12805" width="5.85546875" style="1" bestFit="1" customWidth="1"/>
    <col min="12806" max="12806" width="11.42578125" style="1" bestFit="1" customWidth="1"/>
    <col min="12807" max="12807" width="11.28515625" style="1" bestFit="1" customWidth="1"/>
    <col min="12808" max="13059" width="9.140625" style="1"/>
    <col min="13060" max="13060" width="4" style="1" bestFit="1" customWidth="1"/>
    <col min="13061" max="13061" width="5.85546875" style="1" bestFit="1" customWidth="1"/>
    <col min="13062" max="13062" width="11.42578125" style="1" bestFit="1" customWidth="1"/>
    <col min="13063" max="13063" width="11.28515625" style="1" bestFit="1" customWidth="1"/>
    <col min="13064" max="13315" width="9.140625" style="1"/>
    <col min="13316" max="13316" width="4" style="1" bestFit="1" customWidth="1"/>
    <col min="13317" max="13317" width="5.85546875" style="1" bestFit="1" customWidth="1"/>
    <col min="13318" max="13318" width="11.42578125" style="1" bestFit="1" customWidth="1"/>
    <col min="13319" max="13319" width="11.28515625" style="1" bestFit="1" customWidth="1"/>
    <col min="13320" max="13571" width="9.140625" style="1"/>
    <col min="13572" max="13572" width="4" style="1" bestFit="1" customWidth="1"/>
    <col min="13573" max="13573" width="5.85546875" style="1" bestFit="1" customWidth="1"/>
    <col min="13574" max="13574" width="11.42578125" style="1" bestFit="1" customWidth="1"/>
    <col min="13575" max="13575" width="11.28515625" style="1" bestFit="1" customWidth="1"/>
    <col min="13576" max="13827" width="9.140625" style="1"/>
    <col min="13828" max="13828" width="4" style="1" bestFit="1" customWidth="1"/>
    <col min="13829" max="13829" width="5.85546875" style="1" bestFit="1" customWidth="1"/>
    <col min="13830" max="13830" width="11.42578125" style="1" bestFit="1" customWidth="1"/>
    <col min="13831" max="13831" width="11.28515625" style="1" bestFit="1" customWidth="1"/>
    <col min="13832" max="14083" width="9.140625" style="1"/>
    <col min="14084" max="14084" width="4" style="1" bestFit="1" customWidth="1"/>
    <col min="14085" max="14085" width="5.85546875" style="1" bestFit="1" customWidth="1"/>
    <col min="14086" max="14086" width="11.42578125" style="1" bestFit="1" customWidth="1"/>
    <col min="14087" max="14087" width="11.28515625" style="1" bestFit="1" customWidth="1"/>
    <col min="14088" max="14339" width="9.140625" style="1"/>
    <col min="14340" max="14340" width="4" style="1" bestFit="1" customWidth="1"/>
    <col min="14341" max="14341" width="5.85546875" style="1" bestFit="1" customWidth="1"/>
    <col min="14342" max="14342" width="11.42578125" style="1" bestFit="1" customWidth="1"/>
    <col min="14343" max="14343" width="11.28515625" style="1" bestFit="1" customWidth="1"/>
    <col min="14344" max="14595" width="9.140625" style="1"/>
    <col min="14596" max="14596" width="4" style="1" bestFit="1" customWidth="1"/>
    <col min="14597" max="14597" width="5.85546875" style="1" bestFit="1" customWidth="1"/>
    <col min="14598" max="14598" width="11.42578125" style="1" bestFit="1" customWidth="1"/>
    <col min="14599" max="14599" width="11.28515625" style="1" bestFit="1" customWidth="1"/>
    <col min="14600" max="14851" width="9.140625" style="1"/>
    <col min="14852" max="14852" width="4" style="1" bestFit="1" customWidth="1"/>
    <col min="14853" max="14853" width="5.85546875" style="1" bestFit="1" customWidth="1"/>
    <col min="14854" max="14854" width="11.42578125" style="1" bestFit="1" customWidth="1"/>
    <col min="14855" max="14855" width="11.28515625" style="1" bestFit="1" customWidth="1"/>
    <col min="14856" max="15107" width="9.140625" style="1"/>
    <col min="15108" max="15108" width="4" style="1" bestFit="1" customWidth="1"/>
    <col min="15109" max="15109" width="5.85546875" style="1" bestFit="1" customWidth="1"/>
    <col min="15110" max="15110" width="11.42578125" style="1" bestFit="1" customWidth="1"/>
    <col min="15111" max="15111" width="11.28515625" style="1" bestFit="1" customWidth="1"/>
    <col min="15112" max="15363" width="9.140625" style="1"/>
    <col min="15364" max="15364" width="4" style="1" bestFit="1" customWidth="1"/>
    <col min="15365" max="15365" width="5.85546875" style="1" bestFit="1" customWidth="1"/>
    <col min="15366" max="15366" width="11.42578125" style="1" bestFit="1" customWidth="1"/>
    <col min="15367" max="15367" width="11.28515625" style="1" bestFit="1" customWidth="1"/>
    <col min="15368" max="15619" width="9.140625" style="1"/>
    <col min="15620" max="15620" width="4" style="1" bestFit="1" customWidth="1"/>
    <col min="15621" max="15621" width="5.85546875" style="1" bestFit="1" customWidth="1"/>
    <col min="15622" max="15622" width="11.42578125" style="1" bestFit="1" customWidth="1"/>
    <col min="15623" max="15623" width="11.28515625" style="1" bestFit="1" customWidth="1"/>
    <col min="15624" max="15875" width="9.140625" style="1"/>
    <col min="15876" max="15876" width="4" style="1" bestFit="1" customWidth="1"/>
    <col min="15877" max="15877" width="5.85546875" style="1" bestFit="1" customWidth="1"/>
    <col min="15878" max="15878" width="11.42578125" style="1" bestFit="1" customWidth="1"/>
    <col min="15879" max="15879" width="11.28515625" style="1" bestFit="1" customWidth="1"/>
    <col min="15880" max="16131" width="9.140625" style="1"/>
    <col min="16132" max="16132" width="4" style="1" bestFit="1" customWidth="1"/>
    <col min="16133" max="16133" width="5.85546875" style="1" bestFit="1" customWidth="1"/>
    <col min="16134" max="16134" width="11.42578125" style="1" bestFit="1" customWidth="1"/>
    <col min="16135" max="16135" width="11.28515625" style="1" bestFit="1" customWidth="1"/>
    <col min="16136" max="16384" width="9.140625" style="1"/>
  </cols>
  <sheetData>
    <row r="1" spans="2:10" ht="15" x14ac:dyDescent="0.25">
      <c r="B1" s="32" t="s">
        <v>82</v>
      </c>
    </row>
    <row r="2" spans="2:10" ht="15.75" thickBot="1" x14ac:dyDescent="0.3">
      <c r="B2" s="88" t="s">
        <v>95</v>
      </c>
    </row>
    <row r="3" spans="2:10" ht="12.75" customHeight="1" x14ac:dyDescent="0.2">
      <c r="B3" s="62" t="s">
        <v>0</v>
      </c>
      <c r="C3" s="63" t="s">
        <v>75</v>
      </c>
      <c r="D3" s="64" t="s">
        <v>2</v>
      </c>
      <c r="E3" s="64" t="s">
        <v>70</v>
      </c>
      <c r="F3" s="64" t="s">
        <v>71</v>
      </c>
      <c r="G3" s="65" t="s">
        <v>5</v>
      </c>
      <c r="H3" s="65" t="s">
        <v>72</v>
      </c>
      <c r="I3" s="65" t="s">
        <v>74</v>
      </c>
      <c r="J3" s="66" t="s">
        <v>73</v>
      </c>
    </row>
    <row r="4" spans="2:10" ht="12.75" customHeight="1" x14ac:dyDescent="0.2">
      <c r="B4" s="102" t="s">
        <v>76</v>
      </c>
      <c r="C4" s="106">
        <v>0</v>
      </c>
      <c r="D4" s="3">
        <v>9989</v>
      </c>
      <c r="E4" s="3">
        <v>5556</v>
      </c>
      <c r="F4" s="3">
        <v>23151</v>
      </c>
      <c r="G4" s="4">
        <v>23.998963327718027</v>
      </c>
      <c r="H4" s="4">
        <v>24.942816447942178</v>
      </c>
      <c r="I4" s="4">
        <v>24.422816447942179</v>
      </c>
      <c r="J4" s="14">
        <v>0.7912870617020582</v>
      </c>
    </row>
    <row r="5" spans="2:10" ht="12.75" customHeight="1" x14ac:dyDescent="0.2">
      <c r="B5" s="103"/>
      <c r="C5" s="107"/>
      <c r="D5" s="3">
        <v>9938</v>
      </c>
      <c r="E5" s="3">
        <v>7158</v>
      </c>
      <c r="F5" s="3">
        <v>28751</v>
      </c>
      <c r="G5" s="4">
        <v>24.896525338249102</v>
      </c>
      <c r="H5" s="3"/>
      <c r="I5" s="3"/>
      <c r="J5" s="14"/>
    </row>
    <row r="6" spans="2:10" ht="12.75" customHeight="1" x14ac:dyDescent="0.2">
      <c r="B6" s="103"/>
      <c r="C6" s="107"/>
      <c r="D6" s="3">
        <v>9946</v>
      </c>
      <c r="E6" s="3">
        <v>7205</v>
      </c>
      <c r="F6" s="3">
        <v>28889</v>
      </c>
      <c r="G6" s="4">
        <v>24.940288691197342</v>
      </c>
      <c r="H6" s="3"/>
      <c r="I6" s="3"/>
      <c r="J6" s="14"/>
    </row>
    <row r="7" spans="2:10" ht="12.75" customHeight="1" x14ac:dyDescent="0.2">
      <c r="B7" s="103"/>
      <c r="C7" s="108"/>
      <c r="D7" s="3">
        <v>9767</v>
      </c>
      <c r="E7" s="3">
        <v>7333</v>
      </c>
      <c r="F7" s="3">
        <v>28274</v>
      </c>
      <c r="G7" s="4">
        <v>25.935488434604231</v>
      </c>
      <c r="H7" s="3"/>
      <c r="I7" s="3"/>
      <c r="J7" s="14"/>
    </row>
    <row r="8" spans="2:10" ht="12.75" customHeight="1" x14ac:dyDescent="0.2">
      <c r="B8" s="103"/>
      <c r="C8" s="109" t="s">
        <v>78</v>
      </c>
      <c r="D8" s="3">
        <v>8925</v>
      </c>
      <c r="E8" s="3">
        <v>149</v>
      </c>
      <c r="F8" s="3">
        <v>26764</v>
      </c>
      <c r="G8" s="4">
        <v>0.55671797937528023</v>
      </c>
      <c r="H8" s="4">
        <v>0.63287371044892571</v>
      </c>
      <c r="I8" s="4">
        <v>0.11287371044892569</v>
      </c>
      <c r="J8" s="14">
        <v>6.4587978041071664E-2</v>
      </c>
    </row>
    <row r="9" spans="2:10" ht="12.75" customHeight="1" x14ac:dyDescent="0.2">
      <c r="B9" s="103"/>
      <c r="C9" s="110"/>
      <c r="D9" s="3">
        <v>9957</v>
      </c>
      <c r="E9" s="3">
        <v>215</v>
      </c>
      <c r="F9" s="3">
        <v>30088</v>
      </c>
      <c r="G9" s="4">
        <v>0.71457059292741298</v>
      </c>
      <c r="H9" s="3"/>
      <c r="I9" s="3"/>
      <c r="J9" s="14"/>
    </row>
    <row r="10" spans="2:10" ht="12.75" customHeight="1" x14ac:dyDescent="0.2">
      <c r="B10" s="103"/>
      <c r="C10" s="110"/>
      <c r="D10" s="3">
        <v>9971</v>
      </c>
      <c r="E10" s="3">
        <v>178</v>
      </c>
      <c r="F10" s="3">
        <v>28410</v>
      </c>
      <c r="G10" s="4">
        <v>0.62653995072157687</v>
      </c>
      <c r="H10" s="3"/>
      <c r="I10" s="3"/>
      <c r="J10" s="14"/>
    </row>
    <row r="11" spans="2:10" ht="12.75" customHeight="1" x14ac:dyDescent="0.2">
      <c r="B11" s="103"/>
      <c r="C11" s="111"/>
      <c r="D11" s="3">
        <v>9986</v>
      </c>
      <c r="E11" s="3">
        <v>170</v>
      </c>
      <c r="F11" s="3">
        <v>26828</v>
      </c>
      <c r="G11" s="4">
        <v>0.63366631877143287</v>
      </c>
      <c r="H11" s="3"/>
      <c r="I11" s="3"/>
      <c r="J11" s="14"/>
    </row>
    <row r="12" spans="2:10" ht="12.75" customHeight="1" x14ac:dyDescent="0.2">
      <c r="B12" s="103"/>
      <c r="C12" s="109" t="s">
        <v>79</v>
      </c>
      <c r="D12" s="3">
        <v>9988</v>
      </c>
      <c r="E12" s="3">
        <v>157</v>
      </c>
      <c r="F12" s="3">
        <v>28683</v>
      </c>
      <c r="G12" s="4">
        <v>0.54736254924519756</v>
      </c>
      <c r="H12" s="4">
        <v>0.62207015679268518</v>
      </c>
      <c r="I12" s="4">
        <v>0.10207015679268516</v>
      </c>
      <c r="J12" s="14">
        <v>8.953054224897937E-2</v>
      </c>
    </row>
    <row r="13" spans="2:10" ht="12.75" customHeight="1" x14ac:dyDescent="0.2">
      <c r="B13" s="103"/>
      <c r="C13" s="110"/>
      <c r="D13" s="3">
        <v>9970</v>
      </c>
      <c r="E13" s="3">
        <v>171</v>
      </c>
      <c r="F13" s="3">
        <v>29306</v>
      </c>
      <c r="G13" s="4">
        <v>0.58349825974203229</v>
      </c>
      <c r="H13" s="3"/>
      <c r="I13" s="3"/>
      <c r="J13" s="14"/>
    </row>
    <row r="14" spans="2:10" ht="12.75" customHeight="1" x14ac:dyDescent="0.2">
      <c r="B14" s="103"/>
      <c r="C14" s="110"/>
      <c r="D14" s="3">
        <v>9983</v>
      </c>
      <c r="E14" s="3">
        <v>173</v>
      </c>
      <c r="F14" s="3">
        <v>28546</v>
      </c>
      <c r="G14" s="4">
        <v>0.60603937504378891</v>
      </c>
      <c r="H14" s="3"/>
      <c r="I14" s="3"/>
      <c r="J14" s="14"/>
    </row>
    <row r="15" spans="2:10" ht="12.75" customHeight="1" x14ac:dyDescent="0.2">
      <c r="B15" s="105"/>
      <c r="C15" s="111"/>
      <c r="D15" s="3">
        <v>9826</v>
      </c>
      <c r="E15" s="3">
        <v>215</v>
      </c>
      <c r="F15" s="3">
        <v>28614</v>
      </c>
      <c r="G15" s="4">
        <v>0.75138044313972185</v>
      </c>
      <c r="H15" s="3"/>
      <c r="I15" s="3"/>
      <c r="J15" s="14"/>
    </row>
    <row r="16" spans="2:10" ht="12.75" customHeight="1" x14ac:dyDescent="0.2">
      <c r="B16" s="102" t="s">
        <v>77</v>
      </c>
      <c r="C16" s="106">
        <v>0</v>
      </c>
      <c r="D16" s="3">
        <v>9973</v>
      </c>
      <c r="E16" s="3">
        <v>11299</v>
      </c>
      <c r="F16" s="3">
        <v>27085</v>
      </c>
      <c r="G16" s="4">
        <v>41.716817426619897</v>
      </c>
      <c r="H16" s="4">
        <v>41.668656871828787</v>
      </c>
      <c r="I16" s="4">
        <v>41.148656871828784</v>
      </c>
      <c r="J16" s="14">
        <v>0.39513005086832542</v>
      </c>
    </row>
    <row r="17" spans="2:10" ht="12.75" customHeight="1" x14ac:dyDescent="0.2">
      <c r="B17" s="103"/>
      <c r="C17" s="107"/>
      <c r="D17" s="3">
        <v>9969</v>
      </c>
      <c r="E17" s="3">
        <v>12212</v>
      </c>
      <c r="F17" s="3">
        <v>28958</v>
      </c>
      <c r="G17" s="4">
        <v>42.17142067822364</v>
      </c>
      <c r="H17" s="3"/>
      <c r="I17" s="3"/>
      <c r="J17" s="14"/>
    </row>
    <row r="18" spans="2:10" ht="12.75" customHeight="1" x14ac:dyDescent="0.2">
      <c r="B18" s="103"/>
      <c r="C18" s="107"/>
      <c r="D18" s="3">
        <v>9980</v>
      </c>
      <c r="E18" s="3">
        <v>11325</v>
      </c>
      <c r="F18" s="3">
        <v>27476</v>
      </c>
      <c r="G18" s="4">
        <v>41.217790071334981</v>
      </c>
      <c r="H18" s="3"/>
      <c r="I18" s="3"/>
      <c r="J18" s="14"/>
    </row>
    <row r="19" spans="2:10" ht="12.75" customHeight="1" x14ac:dyDescent="0.2">
      <c r="B19" s="103"/>
      <c r="C19" s="108"/>
      <c r="D19" s="3">
        <v>9973</v>
      </c>
      <c r="E19" s="3">
        <v>11586</v>
      </c>
      <c r="F19" s="3">
        <v>27872</v>
      </c>
      <c r="G19" s="4">
        <v>41.568599311136623</v>
      </c>
      <c r="H19" s="3"/>
      <c r="I19" s="3"/>
      <c r="J19" s="14"/>
    </row>
    <row r="20" spans="2:10" ht="12.75" customHeight="1" x14ac:dyDescent="0.2">
      <c r="B20" s="103"/>
      <c r="C20" s="109" t="s">
        <v>78</v>
      </c>
      <c r="D20" s="3">
        <v>9989</v>
      </c>
      <c r="E20" s="3">
        <v>232</v>
      </c>
      <c r="F20" s="3">
        <v>27673</v>
      </c>
      <c r="G20" s="4">
        <v>0.83836230260542766</v>
      </c>
      <c r="H20" s="4">
        <v>0.8808558315303705</v>
      </c>
      <c r="I20" s="4">
        <v>0.36085583153037049</v>
      </c>
      <c r="J20" s="14">
        <v>3.6293821660652453E-2</v>
      </c>
    </row>
    <row r="21" spans="2:10" ht="12.75" customHeight="1" x14ac:dyDescent="0.2">
      <c r="B21" s="103"/>
      <c r="C21" s="110"/>
      <c r="D21" s="3">
        <v>9962</v>
      </c>
      <c r="E21" s="3">
        <v>250</v>
      </c>
      <c r="F21" s="3">
        <v>27085</v>
      </c>
      <c r="G21" s="4">
        <v>0.92302012183865612</v>
      </c>
      <c r="H21" s="3"/>
      <c r="I21" s="3"/>
      <c r="J21" s="14"/>
    </row>
    <row r="22" spans="2:10" ht="12.75" customHeight="1" x14ac:dyDescent="0.2">
      <c r="B22" s="103"/>
      <c r="C22" s="110"/>
      <c r="D22" s="3">
        <v>9986</v>
      </c>
      <c r="E22" s="3">
        <v>250</v>
      </c>
      <c r="F22" s="3">
        <v>28820</v>
      </c>
      <c r="G22" s="4">
        <v>0.86745315752949337</v>
      </c>
      <c r="H22" s="3"/>
      <c r="I22" s="3"/>
      <c r="J22" s="14"/>
    </row>
    <row r="23" spans="2:10" ht="12.75" customHeight="1" x14ac:dyDescent="0.2">
      <c r="B23" s="103"/>
      <c r="C23" s="111"/>
      <c r="D23" s="3">
        <v>9980</v>
      </c>
      <c r="E23" s="3">
        <v>240</v>
      </c>
      <c r="F23" s="3">
        <v>26828</v>
      </c>
      <c r="G23" s="4">
        <v>0.8945877441479051</v>
      </c>
      <c r="H23" s="3"/>
      <c r="I23" s="3"/>
      <c r="J23" s="14"/>
    </row>
    <row r="24" spans="2:10" ht="12.75" customHeight="1" x14ac:dyDescent="0.2">
      <c r="B24" s="103"/>
      <c r="C24" s="109" t="s">
        <v>79</v>
      </c>
      <c r="D24" s="3">
        <v>9965</v>
      </c>
      <c r="E24" s="3">
        <v>265</v>
      </c>
      <c r="F24" s="3">
        <v>30160</v>
      </c>
      <c r="G24" s="4">
        <v>0.87864721485411135</v>
      </c>
      <c r="H24" s="4">
        <v>0.84764304689092818</v>
      </c>
      <c r="I24" s="4">
        <v>0.32764304689092816</v>
      </c>
      <c r="J24" s="14">
        <v>2.5432397777299425E-2</v>
      </c>
    </row>
    <row r="25" spans="2:10" ht="12.75" customHeight="1" x14ac:dyDescent="0.2">
      <c r="B25" s="103"/>
      <c r="C25" s="110"/>
      <c r="D25" s="3">
        <v>9980</v>
      </c>
      <c r="E25" s="3">
        <v>254</v>
      </c>
      <c r="F25" s="3">
        <v>30232</v>
      </c>
      <c r="G25" s="4">
        <v>0.84016935697274409</v>
      </c>
      <c r="H25" s="3"/>
      <c r="I25" s="3"/>
      <c r="J25" s="14"/>
    </row>
    <row r="26" spans="2:10" ht="12.75" customHeight="1" x14ac:dyDescent="0.2">
      <c r="B26" s="103"/>
      <c r="C26" s="110"/>
      <c r="D26" s="3">
        <v>9990</v>
      </c>
      <c r="E26" s="3">
        <v>242</v>
      </c>
      <c r="F26" s="3">
        <v>28342</v>
      </c>
      <c r="G26" s="4">
        <v>0.85385646743349097</v>
      </c>
      <c r="H26" s="3"/>
      <c r="I26" s="3"/>
      <c r="J26" s="14"/>
    </row>
    <row r="27" spans="2:10" ht="12.75" customHeight="1" x14ac:dyDescent="0.2">
      <c r="B27" s="105"/>
      <c r="C27" s="111"/>
      <c r="D27" s="3">
        <v>9975</v>
      </c>
      <c r="E27" s="3">
        <v>242</v>
      </c>
      <c r="F27" s="3">
        <v>29588</v>
      </c>
      <c r="G27" s="4">
        <v>0.81789914830336619</v>
      </c>
      <c r="H27" s="3"/>
      <c r="I27" s="3"/>
      <c r="J27" s="14"/>
    </row>
    <row r="28" spans="2:10" ht="12.75" customHeight="1" x14ac:dyDescent="0.2">
      <c r="B28" s="102" t="s">
        <v>10</v>
      </c>
      <c r="C28" s="106">
        <v>0</v>
      </c>
      <c r="D28" s="3">
        <v>9958</v>
      </c>
      <c r="E28" s="3">
        <v>6602</v>
      </c>
      <c r="F28" s="3">
        <v>25948</v>
      </c>
      <c r="G28" s="4">
        <v>25.443194080468629</v>
      </c>
      <c r="H28" s="4">
        <v>25.286012489483063</v>
      </c>
      <c r="I28" s="4">
        <v>24.766012489483064</v>
      </c>
      <c r="J28" s="14">
        <v>0.26567688074805368</v>
      </c>
    </row>
    <row r="29" spans="2:10" ht="12.75" customHeight="1" x14ac:dyDescent="0.2">
      <c r="B29" s="103"/>
      <c r="C29" s="107"/>
      <c r="D29" s="3">
        <v>9987</v>
      </c>
      <c r="E29" s="3">
        <v>6573</v>
      </c>
      <c r="F29" s="3">
        <v>26321</v>
      </c>
      <c r="G29" s="4">
        <v>24.972455453820146</v>
      </c>
      <c r="H29" s="3"/>
      <c r="I29" s="3"/>
      <c r="J29" s="14"/>
    </row>
    <row r="30" spans="2:10" ht="12.75" customHeight="1" x14ac:dyDescent="0.2">
      <c r="B30" s="103"/>
      <c r="C30" s="107"/>
      <c r="D30" s="3">
        <v>9967</v>
      </c>
      <c r="E30" s="3">
        <v>6792</v>
      </c>
      <c r="F30" s="3">
        <v>26573</v>
      </c>
      <c r="G30" s="4">
        <v>25.55977872276371</v>
      </c>
      <c r="H30" s="3"/>
      <c r="I30" s="3"/>
      <c r="J30" s="14"/>
    </row>
    <row r="31" spans="2:10" ht="12.75" customHeight="1" x14ac:dyDescent="0.2">
      <c r="B31" s="103"/>
      <c r="C31" s="108"/>
      <c r="D31" s="3">
        <v>9960</v>
      </c>
      <c r="E31" s="3">
        <v>6866</v>
      </c>
      <c r="F31" s="3">
        <v>27280</v>
      </c>
      <c r="G31" s="4">
        <v>25.168621700879768</v>
      </c>
      <c r="H31" s="3"/>
      <c r="I31" s="3"/>
      <c r="J31" s="14"/>
    </row>
    <row r="32" spans="2:10" ht="12.75" customHeight="1" x14ac:dyDescent="0.2">
      <c r="B32" s="103"/>
      <c r="C32" s="109" t="s">
        <v>78</v>
      </c>
      <c r="D32" s="3">
        <v>9955</v>
      </c>
      <c r="E32" s="3">
        <v>222</v>
      </c>
      <c r="F32" s="3">
        <v>26321</v>
      </c>
      <c r="G32" s="4">
        <v>0.84343300026594736</v>
      </c>
      <c r="H32" s="4">
        <v>0.81487358923127051</v>
      </c>
      <c r="I32" s="4">
        <v>0.29487358923127049</v>
      </c>
      <c r="J32" s="14">
        <v>2.7588498280675521E-2</v>
      </c>
    </row>
    <row r="33" spans="2:12" ht="12.75" customHeight="1" x14ac:dyDescent="0.2">
      <c r="B33" s="103"/>
      <c r="C33" s="110"/>
      <c r="D33" s="3">
        <v>9988</v>
      </c>
      <c r="E33" s="3">
        <v>212</v>
      </c>
      <c r="F33" s="3">
        <v>27280</v>
      </c>
      <c r="G33" s="4">
        <v>0.77712609970674484</v>
      </c>
      <c r="H33" s="3"/>
      <c r="I33" s="3"/>
      <c r="J33" s="14"/>
    </row>
    <row r="34" spans="2:12" ht="12.75" customHeight="1" x14ac:dyDescent="0.2">
      <c r="B34" s="103"/>
      <c r="C34" s="110"/>
      <c r="D34" s="3">
        <v>9966</v>
      </c>
      <c r="E34" s="3">
        <v>220</v>
      </c>
      <c r="F34" s="3">
        <v>26828</v>
      </c>
      <c r="G34" s="4">
        <v>0.82003876546891308</v>
      </c>
      <c r="H34" s="3"/>
      <c r="I34" s="3"/>
      <c r="J34" s="14"/>
    </row>
    <row r="35" spans="2:12" ht="12.75" customHeight="1" x14ac:dyDescent="0.2">
      <c r="B35" s="103"/>
      <c r="C35" s="111"/>
      <c r="D35" s="3">
        <v>9988</v>
      </c>
      <c r="E35" s="3">
        <v>225</v>
      </c>
      <c r="F35" s="3">
        <v>27476</v>
      </c>
      <c r="G35" s="4">
        <v>0.81889649148347654</v>
      </c>
      <c r="H35" s="3"/>
      <c r="I35" s="3"/>
      <c r="J35" s="14"/>
    </row>
    <row r="36" spans="2:12" ht="12.75" customHeight="1" x14ac:dyDescent="0.2">
      <c r="B36" s="103"/>
      <c r="C36" s="109" t="s">
        <v>79</v>
      </c>
      <c r="D36" s="3">
        <v>9904</v>
      </c>
      <c r="E36" s="3">
        <v>212</v>
      </c>
      <c r="F36" s="3">
        <v>29097</v>
      </c>
      <c r="G36" s="4">
        <v>0.72859744990892528</v>
      </c>
      <c r="H36" s="4">
        <v>0.74243600092025253</v>
      </c>
      <c r="I36" s="4">
        <v>0.22243600092025251</v>
      </c>
      <c r="J36" s="14">
        <v>5.6335383328418587E-2</v>
      </c>
    </row>
    <row r="37" spans="2:12" ht="12.75" customHeight="1" x14ac:dyDescent="0.2">
      <c r="B37" s="103"/>
      <c r="C37" s="110"/>
      <c r="D37" s="3">
        <v>9920</v>
      </c>
      <c r="E37" s="3">
        <v>205</v>
      </c>
      <c r="F37" s="3">
        <v>27673</v>
      </c>
      <c r="G37" s="4">
        <v>0.74079427600910641</v>
      </c>
      <c r="H37" s="3"/>
      <c r="I37" s="3"/>
      <c r="J37" s="14"/>
    </row>
    <row r="38" spans="2:12" ht="12.75" customHeight="1" x14ac:dyDescent="0.2">
      <c r="B38" s="103"/>
      <c r="C38" s="110"/>
      <c r="D38" s="3">
        <v>9963</v>
      </c>
      <c r="E38" s="3">
        <v>192</v>
      </c>
      <c r="F38" s="3">
        <v>28139</v>
      </c>
      <c r="G38" s="4">
        <v>0.68232701943921248</v>
      </c>
      <c r="H38" s="3"/>
      <c r="I38" s="3"/>
      <c r="J38" s="14"/>
    </row>
    <row r="39" spans="2:12" ht="12.75" customHeight="1" x14ac:dyDescent="0.2">
      <c r="B39" s="105"/>
      <c r="C39" s="111"/>
      <c r="D39" s="3">
        <v>9957</v>
      </c>
      <c r="E39" s="3">
        <v>228</v>
      </c>
      <c r="F39" s="3">
        <v>27872</v>
      </c>
      <c r="G39" s="4">
        <v>0.81802525832376582</v>
      </c>
      <c r="H39" s="3"/>
      <c r="I39" s="3"/>
      <c r="J39" s="14"/>
    </row>
    <row r="40" spans="2:12" ht="12.75" customHeight="1" x14ac:dyDescent="0.2">
      <c r="B40" s="102" t="s">
        <v>11</v>
      </c>
      <c r="C40" s="106">
        <v>0</v>
      </c>
      <c r="D40" s="3">
        <v>9975</v>
      </c>
      <c r="E40" s="3">
        <v>9470</v>
      </c>
      <c r="F40" s="3">
        <v>24334</v>
      </c>
      <c r="G40" s="4">
        <v>38.916742007068301</v>
      </c>
      <c r="H40" s="4">
        <v>39.230705543368799</v>
      </c>
      <c r="I40" s="4">
        <v>38.710705543368796</v>
      </c>
      <c r="J40" s="67">
        <v>0.68294534797750539</v>
      </c>
    </row>
    <row r="41" spans="2:12" ht="12.75" customHeight="1" x14ac:dyDescent="0.2">
      <c r="B41" s="103"/>
      <c r="C41" s="107"/>
      <c r="D41" s="3">
        <v>9965</v>
      </c>
      <c r="E41" s="3">
        <v>9343</v>
      </c>
      <c r="F41" s="3">
        <v>24104</v>
      </c>
      <c r="G41" s="4">
        <v>38.761201460338533</v>
      </c>
      <c r="H41" s="3"/>
      <c r="I41" s="3"/>
      <c r="J41" s="14"/>
    </row>
    <row r="42" spans="2:12" s="56" customFormat="1" ht="12.75" customHeight="1" x14ac:dyDescent="0.2">
      <c r="B42" s="103"/>
      <c r="C42" s="107"/>
      <c r="D42" s="59">
        <v>9973</v>
      </c>
      <c r="E42" s="59">
        <v>9115</v>
      </c>
      <c r="F42" s="59">
        <v>27085</v>
      </c>
      <c r="G42" s="58">
        <v>33.653313642237407</v>
      </c>
      <c r="H42" s="60" t="s">
        <v>80</v>
      </c>
      <c r="I42" s="3"/>
      <c r="J42" s="67"/>
      <c r="L42" s="57"/>
    </row>
    <row r="43" spans="2:12" ht="12.75" customHeight="1" x14ac:dyDescent="0.2">
      <c r="B43" s="103"/>
      <c r="C43" s="108"/>
      <c r="D43" s="3">
        <v>9924</v>
      </c>
      <c r="E43" s="3">
        <v>9599</v>
      </c>
      <c r="F43" s="3">
        <v>23989</v>
      </c>
      <c r="G43" s="4">
        <v>40.014173162699571</v>
      </c>
      <c r="H43" s="3"/>
      <c r="I43" s="3"/>
      <c r="J43" s="14"/>
    </row>
    <row r="44" spans="2:12" ht="12.75" customHeight="1" x14ac:dyDescent="0.2">
      <c r="B44" s="103"/>
      <c r="C44" s="109" t="s">
        <v>78</v>
      </c>
      <c r="D44" s="3">
        <v>9938</v>
      </c>
      <c r="E44" s="3">
        <v>417</v>
      </c>
      <c r="F44" s="3">
        <v>22502</v>
      </c>
      <c r="G44" s="4">
        <v>1.8531686072349125</v>
      </c>
      <c r="H44" s="4">
        <v>1.7841841673428325</v>
      </c>
      <c r="I44" s="4">
        <v>1.2641841673428325</v>
      </c>
      <c r="J44" s="14">
        <v>7.6207119511773766E-2</v>
      </c>
    </row>
    <row r="45" spans="2:12" ht="12.75" customHeight="1" x14ac:dyDescent="0.2">
      <c r="B45" s="103"/>
      <c r="C45" s="110"/>
      <c r="D45" s="3">
        <v>9979</v>
      </c>
      <c r="E45" s="3">
        <v>414</v>
      </c>
      <c r="F45" s="3">
        <v>24334</v>
      </c>
      <c r="G45" s="4">
        <v>1.7013232514177694</v>
      </c>
      <c r="H45" s="3"/>
      <c r="I45" s="3"/>
      <c r="J45" s="14"/>
    </row>
    <row r="46" spans="2:12" ht="12.75" customHeight="1" x14ac:dyDescent="0.2">
      <c r="B46" s="103"/>
      <c r="C46" s="110"/>
      <c r="D46" s="3">
        <v>9889</v>
      </c>
      <c r="E46" s="3">
        <v>410</v>
      </c>
      <c r="F46" s="3">
        <v>23594</v>
      </c>
      <c r="G46" s="4">
        <v>1.7377299313384758</v>
      </c>
      <c r="H46" s="3"/>
      <c r="I46" s="3"/>
      <c r="J46" s="14"/>
    </row>
    <row r="47" spans="2:12" ht="12.75" customHeight="1" x14ac:dyDescent="0.2">
      <c r="B47" s="103"/>
      <c r="C47" s="111"/>
      <c r="D47" s="3">
        <v>9966</v>
      </c>
      <c r="E47" s="3">
        <v>419</v>
      </c>
      <c r="F47" s="3">
        <v>22716</v>
      </c>
      <c r="G47" s="4">
        <v>1.8445148793801727</v>
      </c>
      <c r="H47" s="3"/>
      <c r="I47" s="3"/>
      <c r="J47" s="14"/>
    </row>
    <row r="48" spans="2:12" ht="12.75" customHeight="1" x14ac:dyDescent="0.2">
      <c r="B48" s="103"/>
      <c r="C48" s="109" t="s">
        <v>79</v>
      </c>
      <c r="D48" s="3">
        <v>9927</v>
      </c>
      <c r="E48" s="3">
        <v>391</v>
      </c>
      <c r="F48" s="3">
        <v>25157</v>
      </c>
      <c r="G48" s="4">
        <v>1.5542393767142346</v>
      </c>
      <c r="H48" s="4">
        <v>1.5202087961415498</v>
      </c>
      <c r="I48" s="4">
        <v>1.0002087961415498</v>
      </c>
      <c r="J48" s="14">
        <v>6.1490159162673058E-2</v>
      </c>
    </row>
    <row r="49" spans="2:10" ht="12.75" customHeight="1" x14ac:dyDescent="0.2">
      <c r="B49" s="103"/>
      <c r="C49" s="110"/>
      <c r="D49" s="3">
        <v>9974</v>
      </c>
      <c r="E49" s="3">
        <v>374</v>
      </c>
      <c r="F49" s="3">
        <v>23989</v>
      </c>
      <c r="G49" s="4">
        <v>1.5590478969527701</v>
      </c>
      <c r="H49" s="3"/>
      <c r="I49" s="3"/>
      <c r="J49" s="14"/>
    </row>
    <row r="50" spans="2:10" ht="12.75" customHeight="1" x14ac:dyDescent="0.2">
      <c r="B50" s="103"/>
      <c r="C50" s="110"/>
      <c r="D50" s="3">
        <v>9986</v>
      </c>
      <c r="E50" s="3">
        <v>369</v>
      </c>
      <c r="F50" s="3">
        <v>25824</v>
      </c>
      <c r="G50" s="4">
        <v>1.428903345724907</v>
      </c>
      <c r="H50" s="3"/>
      <c r="I50" s="3"/>
      <c r="J50" s="14"/>
    </row>
    <row r="51" spans="2:10" ht="12.75" customHeight="1" thickBot="1" x14ac:dyDescent="0.25">
      <c r="B51" s="104"/>
      <c r="C51" s="112"/>
      <c r="D51" s="15">
        <v>9969</v>
      </c>
      <c r="E51" s="15">
        <v>388</v>
      </c>
      <c r="F51" s="15">
        <v>25217</v>
      </c>
      <c r="G51" s="16">
        <v>1.5386445651742873</v>
      </c>
      <c r="H51" s="15"/>
      <c r="I51" s="15"/>
      <c r="J51" s="17"/>
    </row>
    <row r="52" spans="2:10" ht="12.75" customHeight="1" x14ac:dyDescent="0.2">
      <c r="G52" s="2"/>
    </row>
    <row r="53" spans="2:10" ht="14.25" x14ac:dyDescent="0.2">
      <c r="B53" s="125" t="s">
        <v>81</v>
      </c>
      <c r="C53" s="126"/>
      <c r="D53" s="127"/>
      <c r="E53" s="127"/>
    </row>
    <row r="54" spans="2:10" x14ac:dyDescent="0.2">
      <c r="B54" s="128" t="s">
        <v>74</v>
      </c>
      <c r="C54" s="126" t="s">
        <v>98</v>
      </c>
      <c r="D54" s="127"/>
      <c r="E54" s="127"/>
    </row>
  </sheetData>
  <mergeCells count="16">
    <mergeCell ref="B40:B51"/>
    <mergeCell ref="B4:B15"/>
    <mergeCell ref="B16:B27"/>
    <mergeCell ref="B28:B39"/>
    <mergeCell ref="C16:C19"/>
    <mergeCell ref="C20:C23"/>
    <mergeCell ref="C24:C27"/>
    <mergeCell ref="C4:C7"/>
    <mergeCell ref="C8:C11"/>
    <mergeCell ref="C12:C15"/>
    <mergeCell ref="C40:C43"/>
    <mergeCell ref="C44:C47"/>
    <mergeCell ref="C48:C51"/>
    <mergeCell ref="C28:C31"/>
    <mergeCell ref="C32:C35"/>
    <mergeCell ref="C36:C39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2"/>
  <sheetViews>
    <sheetView workbookViewId="0">
      <selection activeCell="L3" sqref="L3"/>
    </sheetView>
  </sheetViews>
  <sheetFormatPr defaultRowHeight="14.25" x14ac:dyDescent="0.2"/>
  <cols>
    <col min="1" max="1" width="9.140625" style="69"/>
    <col min="2" max="2" width="12.140625" style="69" bestFit="1" customWidth="1"/>
    <col min="3" max="3" width="20.85546875" style="69" bestFit="1" customWidth="1"/>
    <col min="4" max="4" width="6.5703125" style="69" bestFit="1" customWidth="1"/>
    <col min="5" max="6" width="12.42578125" style="69" bestFit="1" customWidth="1"/>
    <col min="7" max="7" width="14.5703125" style="69" bestFit="1" customWidth="1"/>
    <col min="8" max="255" width="9.140625" style="69"/>
    <col min="256" max="256" width="4" style="69" bestFit="1" customWidth="1"/>
    <col min="257" max="257" width="7.28515625" style="69" bestFit="1" customWidth="1"/>
    <col min="258" max="258" width="12.140625" style="69" bestFit="1" customWidth="1"/>
    <col min="259" max="259" width="15" style="69" bestFit="1" customWidth="1"/>
    <col min="260" max="261" width="9.140625" style="69"/>
    <col min="262" max="262" width="13.140625" style="69" customWidth="1"/>
    <col min="263" max="263" width="9.5703125" style="69" bestFit="1" customWidth="1"/>
    <col min="264" max="511" width="9.140625" style="69"/>
    <col min="512" max="512" width="4" style="69" bestFit="1" customWidth="1"/>
    <col min="513" max="513" width="7.28515625" style="69" bestFit="1" customWidth="1"/>
    <col min="514" max="514" width="12.140625" style="69" bestFit="1" customWidth="1"/>
    <col min="515" max="515" width="15" style="69" bestFit="1" customWidth="1"/>
    <col min="516" max="517" width="9.140625" style="69"/>
    <col min="518" max="518" width="13.140625" style="69" customWidth="1"/>
    <col min="519" max="519" width="9.5703125" style="69" bestFit="1" customWidth="1"/>
    <col min="520" max="767" width="9.140625" style="69"/>
    <col min="768" max="768" width="4" style="69" bestFit="1" customWidth="1"/>
    <col min="769" max="769" width="7.28515625" style="69" bestFit="1" customWidth="1"/>
    <col min="770" max="770" width="12.140625" style="69" bestFit="1" customWidth="1"/>
    <col min="771" max="771" width="15" style="69" bestFit="1" customWidth="1"/>
    <col min="772" max="773" width="9.140625" style="69"/>
    <col min="774" max="774" width="13.140625" style="69" customWidth="1"/>
    <col min="775" max="775" width="9.5703125" style="69" bestFit="1" customWidth="1"/>
    <col min="776" max="1023" width="9.140625" style="69"/>
    <col min="1024" max="1024" width="4" style="69" bestFit="1" customWidth="1"/>
    <col min="1025" max="1025" width="7.28515625" style="69" bestFit="1" customWidth="1"/>
    <col min="1026" max="1026" width="12.140625" style="69" bestFit="1" customWidth="1"/>
    <col min="1027" max="1027" width="15" style="69" bestFit="1" customWidth="1"/>
    <col min="1028" max="1029" width="9.140625" style="69"/>
    <col min="1030" max="1030" width="13.140625" style="69" customWidth="1"/>
    <col min="1031" max="1031" width="9.5703125" style="69" bestFit="1" customWidth="1"/>
    <col min="1032" max="1279" width="9.140625" style="69"/>
    <col min="1280" max="1280" width="4" style="69" bestFit="1" customWidth="1"/>
    <col min="1281" max="1281" width="7.28515625" style="69" bestFit="1" customWidth="1"/>
    <col min="1282" max="1282" width="12.140625" style="69" bestFit="1" customWidth="1"/>
    <col min="1283" max="1283" width="15" style="69" bestFit="1" customWidth="1"/>
    <col min="1284" max="1285" width="9.140625" style="69"/>
    <col min="1286" max="1286" width="13.140625" style="69" customWidth="1"/>
    <col min="1287" max="1287" width="9.5703125" style="69" bestFit="1" customWidth="1"/>
    <col min="1288" max="1535" width="9.140625" style="69"/>
    <col min="1536" max="1536" width="4" style="69" bestFit="1" customWidth="1"/>
    <col min="1537" max="1537" width="7.28515625" style="69" bestFit="1" customWidth="1"/>
    <col min="1538" max="1538" width="12.140625" style="69" bestFit="1" customWidth="1"/>
    <col min="1539" max="1539" width="15" style="69" bestFit="1" customWidth="1"/>
    <col min="1540" max="1541" width="9.140625" style="69"/>
    <col min="1542" max="1542" width="13.140625" style="69" customWidth="1"/>
    <col min="1543" max="1543" width="9.5703125" style="69" bestFit="1" customWidth="1"/>
    <col min="1544" max="1791" width="9.140625" style="69"/>
    <col min="1792" max="1792" width="4" style="69" bestFit="1" customWidth="1"/>
    <col min="1793" max="1793" width="7.28515625" style="69" bestFit="1" customWidth="1"/>
    <col min="1794" max="1794" width="12.140625" style="69" bestFit="1" customWidth="1"/>
    <col min="1795" max="1795" width="15" style="69" bestFit="1" customWidth="1"/>
    <col min="1796" max="1797" width="9.140625" style="69"/>
    <col min="1798" max="1798" width="13.140625" style="69" customWidth="1"/>
    <col min="1799" max="1799" width="9.5703125" style="69" bestFit="1" customWidth="1"/>
    <col min="1800" max="2047" width="9.140625" style="69"/>
    <col min="2048" max="2048" width="4" style="69" bestFit="1" customWidth="1"/>
    <col min="2049" max="2049" width="7.28515625" style="69" bestFit="1" customWidth="1"/>
    <col min="2050" max="2050" width="12.140625" style="69" bestFit="1" customWidth="1"/>
    <col min="2051" max="2051" width="15" style="69" bestFit="1" customWidth="1"/>
    <col min="2052" max="2053" width="9.140625" style="69"/>
    <col min="2054" max="2054" width="13.140625" style="69" customWidth="1"/>
    <col min="2055" max="2055" width="9.5703125" style="69" bestFit="1" customWidth="1"/>
    <col min="2056" max="2303" width="9.140625" style="69"/>
    <col min="2304" max="2304" width="4" style="69" bestFit="1" customWidth="1"/>
    <col min="2305" max="2305" width="7.28515625" style="69" bestFit="1" customWidth="1"/>
    <col min="2306" max="2306" width="12.140625" style="69" bestFit="1" customWidth="1"/>
    <col min="2307" max="2307" width="15" style="69" bestFit="1" customWidth="1"/>
    <col min="2308" max="2309" width="9.140625" style="69"/>
    <col min="2310" max="2310" width="13.140625" style="69" customWidth="1"/>
    <col min="2311" max="2311" width="9.5703125" style="69" bestFit="1" customWidth="1"/>
    <col min="2312" max="2559" width="9.140625" style="69"/>
    <col min="2560" max="2560" width="4" style="69" bestFit="1" customWidth="1"/>
    <col min="2561" max="2561" width="7.28515625" style="69" bestFit="1" customWidth="1"/>
    <col min="2562" max="2562" width="12.140625" style="69" bestFit="1" customWidth="1"/>
    <col min="2563" max="2563" width="15" style="69" bestFit="1" customWidth="1"/>
    <col min="2564" max="2565" width="9.140625" style="69"/>
    <col min="2566" max="2566" width="13.140625" style="69" customWidth="1"/>
    <col min="2567" max="2567" width="9.5703125" style="69" bestFit="1" customWidth="1"/>
    <col min="2568" max="2815" width="9.140625" style="69"/>
    <col min="2816" max="2816" width="4" style="69" bestFit="1" customWidth="1"/>
    <col min="2817" max="2817" width="7.28515625" style="69" bestFit="1" customWidth="1"/>
    <col min="2818" max="2818" width="12.140625" style="69" bestFit="1" customWidth="1"/>
    <col min="2819" max="2819" width="15" style="69" bestFit="1" customWidth="1"/>
    <col min="2820" max="2821" width="9.140625" style="69"/>
    <col min="2822" max="2822" width="13.140625" style="69" customWidth="1"/>
    <col min="2823" max="2823" width="9.5703125" style="69" bestFit="1" customWidth="1"/>
    <col min="2824" max="3071" width="9.140625" style="69"/>
    <col min="3072" max="3072" width="4" style="69" bestFit="1" customWidth="1"/>
    <col min="3073" max="3073" width="7.28515625" style="69" bestFit="1" customWidth="1"/>
    <col min="3074" max="3074" width="12.140625" style="69" bestFit="1" customWidth="1"/>
    <col min="3075" max="3075" width="15" style="69" bestFit="1" customWidth="1"/>
    <col min="3076" max="3077" width="9.140625" style="69"/>
    <col min="3078" max="3078" width="13.140625" style="69" customWidth="1"/>
    <col min="3079" max="3079" width="9.5703125" style="69" bestFit="1" customWidth="1"/>
    <col min="3080" max="3327" width="9.140625" style="69"/>
    <col min="3328" max="3328" width="4" style="69" bestFit="1" customWidth="1"/>
    <col min="3329" max="3329" width="7.28515625" style="69" bestFit="1" customWidth="1"/>
    <col min="3330" max="3330" width="12.140625" style="69" bestFit="1" customWidth="1"/>
    <col min="3331" max="3331" width="15" style="69" bestFit="1" customWidth="1"/>
    <col min="3332" max="3333" width="9.140625" style="69"/>
    <col min="3334" max="3334" width="13.140625" style="69" customWidth="1"/>
    <col min="3335" max="3335" width="9.5703125" style="69" bestFit="1" customWidth="1"/>
    <col min="3336" max="3583" width="9.140625" style="69"/>
    <col min="3584" max="3584" width="4" style="69" bestFit="1" customWidth="1"/>
    <col min="3585" max="3585" width="7.28515625" style="69" bestFit="1" customWidth="1"/>
    <col min="3586" max="3586" width="12.140625" style="69" bestFit="1" customWidth="1"/>
    <col min="3587" max="3587" width="15" style="69" bestFit="1" customWidth="1"/>
    <col min="3588" max="3589" width="9.140625" style="69"/>
    <col min="3590" max="3590" width="13.140625" style="69" customWidth="1"/>
    <col min="3591" max="3591" width="9.5703125" style="69" bestFit="1" customWidth="1"/>
    <col min="3592" max="3839" width="9.140625" style="69"/>
    <col min="3840" max="3840" width="4" style="69" bestFit="1" customWidth="1"/>
    <col min="3841" max="3841" width="7.28515625" style="69" bestFit="1" customWidth="1"/>
    <col min="3842" max="3842" width="12.140625" style="69" bestFit="1" customWidth="1"/>
    <col min="3843" max="3843" width="15" style="69" bestFit="1" customWidth="1"/>
    <col min="3844" max="3845" width="9.140625" style="69"/>
    <col min="3846" max="3846" width="13.140625" style="69" customWidth="1"/>
    <col min="3847" max="3847" width="9.5703125" style="69" bestFit="1" customWidth="1"/>
    <col min="3848" max="4095" width="9.140625" style="69"/>
    <col min="4096" max="4096" width="4" style="69" bestFit="1" customWidth="1"/>
    <col min="4097" max="4097" width="7.28515625" style="69" bestFit="1" customWidth="1"/>
    <col min="4098" max="4098" width="12.140625" style="69" bestFit="1" customWidth="1"/>
    <col min="4099" max="4099" width="15" style="69" bestFit="1" customWidth="1"/>
    <col min="4100" max="4101" width="9.140625" style="69"/>
    <col min="4102" max="4102" width="13.140625" style="69" customWidth="1"/>
    <col min="4103" max="4103" width="9.5703125" style="69" bestFit="1" customWidth="1"/>
    <col min="4104" max="4351" width="9.140625" style="69"/>
    <col min="4352" max="4352" width="4" style="69" bestFit="1" customWidth="1"/>
    <col min="4353" max="4353" width="7.28515625" style="69" bestFit="1" customWidth="1"/>
    <col min="4354" max="4354" width="12.140625" style="69" bestFit="1" customWidth="1"/>
    <col min="4355" max="4355" width="15" style="69" bestFit="1" customWidth="1"/>
    <col min="4356" max="4357" width="9.140625" style="69"/>
    <col min="4358" max="4358" width="13.140625" style="69" customWidth="1"/>
    <col min="4359" max="4359" width="9.5703125" style="69" bestFit="1" customWidth="1"/>
    <col min="4360" max="4607" width="9.140625" style="69"/>
    <col min="4608" max="4608" width="4" style="69" bestFit="1" customWidth="1"/>
    <col min="4609" max="4609" width="7.28515625" style="69" bestFit="1" customWidth="1"/>
    <col min="4610" max="4610" width="12.140625" style="69" bestFit="1" customWidth="1"/>
    <col min="4611" max="4611" width="15" style="69" bestFit="1" customWidth="1"/>
    <col min="4612" max="4613" width="9.140625" style="69"/>
    <col min="4614" max="4614" width="13.140625" style="69" customWidth="1"/>
    <col min="4615" max="4615" width="9.5703125" style="69" bestFit="1" customWidth="1"/>
    <col min="4616" max="4863" width="9.140625" style="69"/>
    <col min="4864" max="4864" width="4" style="69" bestFit="1" customWidth="1"/>
    <col min="4865" max="4865" width="7.28515625" style="69" bestFit="1" customWidth="1"/>
    <col min="4866" max="4866" width="12.140625" style="69" bestFit="1" customWidth="1"/>
    <col min="4867" max="4867" width="15" style="69" bestFit="1" customWidth="1"/>
    <col min="4868" max="4869" width="9.140625" style="69"/>
    <col min="4870" max="4870" width="13.140625" style="69" customWidth="1"/>
    <col min="4871" max="4871" width="9.5703125" style="69" bestFit="1" customWidth="1"/>
    <col min="4872" max="5119" width="9.140625" style="69"/>
    <col min="5120" max="5120" width="4" style="69" bestFit="1" customWidth="1"/>
    <col min="5121" max="5121" width="7.28515625" style="69" bestFit="1" customWidth="1"/>
    <col min="5122" max="5122" width="12.140625" style="69" bestFit="1" customWidth="1"/>
    <col min="5123" max="5123" width="15" style="69" bestFit="1" customWidth="1"/>
    <col min="5124" max="5125" width="9.140625" style="69"/>
    <col min="5126" max="5126" width="13.140625" style="69" customWidth="1"/>
    <col min="5127" max="5127" width="9.5703125" style="69" bestFit="1" customWidth="1"/>
    <col min="5128" max="5375" width="9.140625" style="69"/>
    <col min="5376" max="5376" width="4" style="69" bestFit="1" customWidth="1"/>
    <col min="5377" max="5377" width="7.28515625" style="69" bestFit="1" customWidth="1"/>
    <col min="5378" max="5378" width="12.140625" style="69" bestFit="1" customWidth="1"/>
    <col min="5379" max="5379" width="15" style="69" bestFit="1" customWidth="1"/>
    <col min="5380" max="5381" width="9.140625" style="69"/>
    <col min="5382" max="5382" width="13.140625" style="69" customWidth="1"/>
    <col min="5383" max="5383" width="9.5703125" style="69" bestFit="1" customWidth="1"/>
    <col min="5384" max="5631" width="9.140625" style="69"/>
    <col min="5632" max="5632" width="4" style="69" bestFit="1" customWidth="1"/>
    <col min="5633" max="5633" width="7.28515625" style="69" bestFit="1" customWidth="1"/>
    <col min="5634" max="5634" width="12.140625" style="69" bestFit="1" customWidth="1"/>
    <col min="5635" max="5635" width="15" style="69" bestFit="1" customWidth="1"/>
    <col min="5636" max="5637" width="9.140625" style="69"/>
    <col min="5638" max="5638" width="13.140625" style="69" customWidth="1"/>
    <col min="5639" max="5639" width="9.5703125" style="69" bestFit="1" customWidth="1"/>
    <col min="5640" max="5887" width="9.140625" style="69"/>
    <col min="5888" max="5888" width="4" style="69" bestFit="1" customWidth="1"/>
    <col min="5889" max="5889" width="7.28515625" style="69" bestFit="1" customWidth="1"/>
    <col min="5890" max="5890" width="12.140625" style="69" bestFit="1" customWidth="1"/>
    <col min="5891" max="5891" width="15" style="69" bestFit="1" customWidth="1"/>
    <col min="5892" max="5893" width="9.140625" style="69"/>
    <col min="5894" max="5894" width="13.140625" style="69" customWidth="1"/>
    <col min="5895" max="5895" width="9.5703125" style="69" bestFit="1" customWidth="1"/>
    <col min="5896" max="6143" width="9.140625" style="69"/>
    <col min="6144" max="6144" width="4" style="69" bestFit="1" customWidth="1"/>
    <col min="6145" max="6145" width="7.28515625" style="69" bestFit="1" customWidth="1"/>
    <col min="6146" max="6146" width="12.140625" style="69" bestFit="1" customWidth="1"/>
    <col min="6147" max="6147" width="15" style="69" bestFit="1" customWidth="1"/>
    <col min="6148" max="6149" width="9.140625" style="69"/>
    <col min="6150" max="6150" width="13.140625" style="69" customWidth="1"/>
    <col min="6151" max="6151" width="9.5703125" style="69" bestFit="1" customWidth="1"/>
    <col min="6152" max="6399" width="9.140625" style="69"/>
    <col min="6400" max="6400" width="4" style="69" bestFit="1" customWidth="1"/>
    <col min="6401" max="6401" width="7.28515625" style="69" bestFit="1" customWidth="1"/>
    <col min="6402" max="6402" width="12.140625" style="69" bestFit="1" customWidth="1"/>
    <col min="6403" max="6403" width="15" style="69" bestFit="1" customWidth="1"/>
    <col min="6404" max="6405" width="9.140625" style="69"/>
    <col min="6406" max="6406" width="13.140625" style="69" customWidth="1"/>
    <col min="6407" max="6407" width="9.5703125" style="69" bestFit="1" customWidth="1"/>
    <col min="6408" max="6655" width="9.140625" style="69"/>
    <col min="6656" max="6656" width="4" style="69" bestFit="1" customWidth="1"/>
    <col min="6657" max="6657" width="7.28515625" style="69" bestFit="1" customWidth="1"/>
    <col min="6658" max="6658" width="12.140625" style="69" bestFit="1" customWidth="1"/>
    <col min="6659" max="6659" width="15" style="69" bestFit="1" customWidth="1"/>
    <col min="6660" max="6661" width="9.140625" style="69"/>
    <col min="6662" max="6662" width="13.140625" style="69" customWidth="1"/>
    <col min="6663" max="6663" width="9.5703125" style="69" bestFit="1" customWidth="1"/>
    <col min="6664" max="6911" width="9.140625" style="69"/>
    <col min="6912" max="6912" width="4" style="69" bestFit="1" customWidth="1"/>
    <col min="6913" max="6913" width="7.28515625" style="69" bestFit="1" customWidth="1"/>
    <col min="6914" max="6914" width="12.140625" style="69" bestFit="1" customWidth="1"/>
    <col min="6915" max="6915" width="15" style="69" bestFit="1" customWidth="1"/>
    <col min="6916" max="6917" width="9.140625" style="69"/>
    <col min="6918" max="6918" width="13.140625" style="69" customWidth="1"/>
    <col min="6919" max="6919" width="9.5703125" style="69" bestFit="1" customWidth="1"/>
    <col min="6920" max="7167" width="9.140625" style="69"/>
    <col min="7168" max="7168" width="4" style="69" bestFit="1" customWidth="1"/>
    <col min="7169" max="7169" width="7.28515625" style="69" bestFit="1" customWidth="1"/>
    <col min="7170" max="7170" width="12.140625" style="69" bestFit="1" customWidth="1"/>
    <col min="7171" max="7171" width="15" style="69" bestFit="1" customWidth="1"/>
    <col min="7172" max="7173" width="9.140625" style="69"/>
    <col min="7174" max="7174" width="13.140625" style="69" customWidth="1"/>
    <col min="7175" max="7175" width="9.5703125" style="69" bestFit="1" customWidth="1"/>
    <col min="7176" max="7423" width="9.140625" style="69"/>
    <col min="7424" max="7424" width="4" style="69" bestFit="1" customWidth="1"/>
    <col min="7425" max="7425" width="7.28515625" style="69" bestFit="1" customWidth="1"/>
    <col min="7426" max="7426" width="12.140625" style="69" bestFit="1" customWidth="1"/>
    <col min="7427" max="7427" width="15" style="69" bestFit="1" customWidth="1"/>
    <col min="7428" max="7429" width="9.140625" style="69"/>
    <col min="7430" max="7430" width="13.140625" style="69" customWidth="1"/>
    <col min="7431" max="7431" width="9.5703125" style="69" bestFit="1" customWidth="1"/>
    <col min="7432" max="7679" width="9.140625" style="69"/>
    <col min="7680" max="7680" width="4" style="69" bestFit="1" customWidth="1"/>
    <col min="7681" max="7681" width="7.28515625" style="69" bestFit="1" customWidth="1"/>
    <col min="7682" max="7682" width="12.140625" style="69" bestFit="1" customWidth="1"/>
    <col min="7683" max="7683" width="15" style="69" bestFit="1" customWidth="1"/>
    <col min="7684" max="7685" width="9.140625" style="69"/>
    <col min="7686" max="7686" width="13.140625" style="69" customWidth="1"/>
    <col min="7687" max="7687" width="9.5703125" style="69" bestFit="1" customWidth="1"/>
    <col min="7688" max="7935" width="9.140625" style="69"/>
    <col min="7936" max="7936" width="4" style="69" bestFit="1" customWidth="1"/>
    <col min="7937" max="7937" width="7.28515625" style="69" bestFit="1" customWidth="1"/>
    <col min="7938" max="7938" width="12.140625" style="69" bestFit="1" customWidth="1"/>
    <col min="7939" max="7939" width="15" style="69" bestFit="1" customWidth="1"/>
    <col min="7940" max="7941" width="9.140625" style="69"/>
    <col min="7942" max="7942" width="13.140625" style="69" customWidth="1"/>
    <col min="7943" max="7943" width="9.5703125" style="69" bestFit="1" customWidth="1"/>
    <col min="7944" max="8191" width="9.140625" style="69"/>
    <col min="8192" max="8192" width="4" style="69" bestFit="1" customWidth="1"/>
    <col min="8193" max="8193" width="7.28515625" style="69" bestFit="1" customWidth="1"/>
    <col min="8194" max="8194" width="12.140625" style="69" bestFit="1" customWidth="1"/>
    <col min="8195" max="8195" width="15" style="69" bestFit="1" customWidth="1"/>
    <col min="8196" max="8197" width="9.140625" style="69"/>
    <col min="8198" max="8198" width="13.140625" style="69" customWidth="1"/>
    <col min="8199" max="8199" width="9.5703125" style="69" bestFit="1" customWidth="1"/>
    <col min="8200" max="8447" width="9.140625" style="69"/>
    <col min="8448" max="8448" width="4" style="69" bestFit="1" customWidth="1"/>
    <col min="8449" max="8449" width="7.28515625" style="69" bestFit="1" customWidth="1"/>
    <col min="8450" max="8450" width="12.140625" style="69" bestFit="1" customWidth="1"/>
    <col min="8451" max="8451" width="15" style="69" bestFit="1" customWidth="1"/>
    <col min="8452" max="8453" width="9.140625" style="69"/>
    <col min="8454" max="8454" width="13.140625" style="69" customWidth="1"/>
    <col min="8455" max="8455" width="9.5703125" style="69" bestFit="1" customWidth="1"/>
    <col min="8456" max="8703" width="9.140625" style="69"/>
    <col min="8704" max="8704" width="4" style="69" bestFit="1" customWidth="1"/>
    <col min="8705" max="8705" width="7.28515625" style="69" bestFit="1" customWidth="1"/>
    <col min="8706" max="8706" width="12.140625" style="69" bestFit="1" customWidth="1"/>
    <col min="8707" max="8707" width="15" style="69" bestFit="1" customWidth="1"/>
    <col min="8708" max="8709" width="9.140625" style="69"/>
    <col min="8710" max="8710" width="13.140625" style="69" customWidth="1"/>
    <col min="8711" max="8711" width="9.5703125" style="69" bestFit="1" customWidth="1"/>
    <col min="8712" max="8959" width="9.140625" style="69"/>
    <col min="8960" max="8960" width="4" style="69" bestFit="1" customWidth="1"/>
    <col min="8961" max="8961" width="7.28515625" style="69" bestFit="1" customWidth="1"/>
    <col min="8962" max="8962" width="12.140625" style="69" bestFit="1" customWidth="1"/>
    <col min="8963" max="8963" width="15" style="69" bestFit="1" customWidth="1"/>
    <col min="8964" max="8965" width="9.140625" style="69"/>
    <col min="8966" max="8966" width="13.140625" style="69" customWidth="1"/>
    <col min="8967" max="8967" width="9.5703125" style="69" bestFit="1" customWidth="1"/>
    <col min="8968" max="9215" width="9.140625" style="69"/>
    <col min="9216" max="9216" width="4" style="69" bestFit="1" customWidth="1"/>
    <col min="9217" max="9217" width="7.28515625" style="69" bestFit="1" customWidth="1"/>
    <col min="9218" max="9218" width="12.140625" style="69" bestFit="1" customWidth="1"/>
    <col min="9219" max="9219" width="15" style="69" bestFit="1" customWidth="1"/>
    <col min="9220" max="9221" width="9.140625" style="69"/>
    <col min="9222" max="9222" width="13.140625" style="69" customWidth="1"/>
    <col min="9223" max="9223" width="9.5703125" style="69" bestFit="1" customWidth="1"/>
    <col min="9224" max="9471" width="9.140625" style="69"/>
    <col min="9472" max="9472" width="4" style="69" bestFit="1" customWidth="1"/>
    <col min="9473" max="9473" width="7.28515625" style="69" bestFit="1" customWidth="1"/>
    <col min="9474" max="9474" width="12.140625" style="69" bestFit="1" customWidth="1"/>
    <col min="9475" max="9475" width="15" style="69" bestFit="1" customWidth="1"/>
    <col min="9476" max="9477" width="9.140625" style="69"/>
    <col min="9478" max="9478" width="13.140625" style="69" customWidth="1"/>
    <col min="9479" max="9479" width="9.5703125" style="69" bestFit="1" customWidth="1"/>
    <col min="9480" max="9727" width="9.140625" style="69"/>
    <col min="9728" max="9728" width="4" style="69" bestFit="1" customWidth="1"/>
    <col min="9729" max="9729" width="7.28515625" style="69" bestFit="1" customWidth="1"/>
    <col min="9730" max="9730" width="12.140625" style="69" bestFit="1" customWidth="1"/>
    <col min="9731" max="9731" width="15" style="69" bestFit="1" customWidth="1"/>
    <col min="9732" max="9733" width="9.140625" style="69"/>
    <col min="9734" max="9734" width="13.140625" style="69" customWidth="1"/>
    <col min="9735" max="9735" width="9.5703125" style="69" bestFit="1" customWidth="1"/>
    <col min="9736" max="9983" width="9.140625" style="69"/>
    <col min="9984" max="9984" width="4" style="69" bestFit="1" customWidth="1"/>
    <col min="9985" max="9985" width="7.28515625" style="69" bestFit="1" customWidth="1"/>
    <col min="9986" max="9986" width="12.140625" style="69" bestFit="1" customWidth="1"/>
    <col min="9987" max="9987" width="15" style="69" bestFit="1" customWidth="1"/>
    <col min="9988" max="9989" width="9.140625" style="69"/>
    <col min="9990" max="9990" width="13.140625" style="69" customWidth="1"/>
    <col min="9991" max="9991" width="9.5703125" style="69" bestFit="1" customWidth="1"/>
    <col min="9992" max="10239" width="9.140625" style="69"/>
    <col min="10240" max="10240" width="4" style="69" bestFit="1" customWidth="1"/>
    <col min="10241" max="10241" width="7.28515625" style="69" bestFit="1" customWidth="1"/>
    <col min="10242" max="10242" width="12.140625" style="69" bestFit="1" customWidth="1"/>
    <col min="10243" max="10243" width="15" style="69" bestFit="1" customWidth="1"/>
    <col min="10244" max="10245" width="9.140625" style="69"/>
    <col min="10246" max="10246" width="13.140625" style="69" customWidth="1"/>
    <col min="10247" max="10247" width="9.5703125" style="69" bestFit="1" customWidth="1"/>
    <col min="10248" max="10495" width="9.140625" style="69"/>
    <col min="10496" max="10496" width="4" style="69" bestFit="1" customWidth="1"/>
    <col min="10497" max="10497" width="7.28515625" style="69" bestFit="1" customWidth="1"/>
    <col min="10498" max="10498" width="12.140625" style="69" bestFit="1" customWidth="1"/>
    <col min="10499" max="10499" width="15" style="69" bestFit="1" customWidth="1"/>
    <col min="10500" max="10501" width="9.140625" style="69"/>
    <col min="10502" max="10502" width="13.140625" style="69" customWidth="1"/>
    <col min="10503" max="10503" width="9.5703125" style="69" bestFit="1" customWidth="1"/>
    <col min="10504" max="10751" width="9.140625" style="69"/>
    <col min="10752" max="10752" width="4" style="69" bestFit="1" customWidth="1"/>
    <col min="10753" max="10753" width="7.28515625" style="69" bestFit="1" customWidth="1"/>
    <col min="10754" max="10754" width="12.140625" style="69" bestFit="1" customWidth="1"/>
    <col min="10755" max="10755" width="15" style="69" bestFit="1" customWidth="1"/>
    <col min="10756" max="10757" width="9.140625" style="69"/>
    <col min="10758" max="10758" width="13.140625" style="69" customWidth="1"/>
    <col min="10759" max="10759" width="9.5703125" style="69" bestFit="1" customWidth="1"/>
    <col min="10760" max="11007" width="9.140625" style="69"/>
    <col min="11008" max="11008" width="4" style="69" bestFit="1" customWidth="1"/>
    <col min="11009" max="11009" width="7.28515625" style="69" bestFit="1" customWidth="1"/>
    <col min="11010" max="11010" width="12.140625" style="69" bestFit="1" customWidth="1"/>
    <col min="11011" max="11011" width="15" style="69" bestFit="1" customWidth="1"/>
    <col min="11012" max="11013" width="9.140625" style="69"/>
    <col min="11014" max="11014" width="13.140625" style="69" customWidth="1"/>
    <col min="11015" max="11015" width="9.5703125" style="69" bestFit="1" customWidth="1"/>
    <col min="11016" max="11263" width="9.140625" style="69"/>
    <col min="11264" max="11264" width="4" style="69" bestFit="1" customWidth="1"/>
    <col min="11265" max="11265" width="7.28515625" style="69" bestFit="1" customWidth="1"/>
    <col min="11266" max="11266" width="12.140625" style="69" bestFit="1" customWidth="1"/>
    <col min="11267" max="11267" width="15" style="69" bestFit="1" customWidth="1"/>
    <col min="11268" max="11269" width="9.140625" style="69"/>
    <col min="11270" max="11270" width="13.140625" style="69" customWidth="1"/>
    <col min="11271" max="11271" width="9.5703125" style="69" bestFit="1" customWidth="1"/>
    <col min="11272" max="11519" width="9.140625" style="69"/>
    <col min="11520" max="11520" width="4" style="69" bestFit="1" customWidth="1"/>
    <col min="11521" max="11521" width="7.28515625" style="69" bestFit="1" customWidth="1"/>
    <col min="11522" max="11522" width="12.140625" style="69" bestFit="1" customWidth="1"/>
    <col min="11523" max="11523" width="15" style="69" bestFit="1" customWidth="1"/>
    <col min="11524" max="11525" width="9.140625" style="69"/>
    <col min="11526" max="11526" width="13.140625" style="69" customWidth="1"/>
    <col min="11527" max="11527" width="9.5703125" style="69" bestFit="1" customWidth="1"/>
    <col min="11528" max="11775" width="9.140625" style="69"/>
    <col min="11776" max="11776" width="4" style="69" bestFit="1" customWidth="1"/>
    <col min="11777" max="11777" width="7.28515625" style="69" bestFit="1" customWidth="1"/>
    <col min="11778" max="11778" width="12.140625" style="69" bestFit="1" customWidth="1"/>
    <col min="11779" max="11779" width="15" style="69" bestFit="1" customWidth="1"/>
    <col min="11780" max="11781" width="9.140625" style="69"/>
    <col min="11782" max="11782" width="13.140625" style="69" customWidth="1"/>
    <col min="11783" max="11783" width="9.5703125" style="69" bestFit="1" customWidth="1"/>
    <col min="11784" max="12031" width="9.140625" style="69"/>
    <col min="12032" max="12032" width="4" style="69" bestFit="1" customWidth="1"/>
    <col min="12033" max="12033" width="7.28515625" style="69" bestFit="1" customWidth="1"/>
    <col min="12034" max="12034" width="12.140625" style="69" bestFit="1" customWidth="1"/>
    <col min="12035" max="12035" width="15" style="69" bestFit="1" customWidth="1"/>
    <col min="12036" max="12037" width="9.140625" style="69"/>
    <col min="12038" max="12038" width="13.140625" style="69" customWidth="1"/>
    <col min="12039" max="12039" width="9.5703125" style="69" bestFit="1" customWidth="1"/>
    <col min="12040" max="12287" width="9.140625" style="69"/>
    <col min="12288" max="12288" width="4" style="69" bestFit="1" customWidth="1"/>
    <col min="12289" max="12289" width="7.28515625" style="69" bestFit="1" customWidth="1"/>
    <col min="12290" max="12290" width="12.140625" style="69" bestFit="1" customWidth="1"/>
    <col min="12291" max="12291" width="15" style="69" bestFit="1" customWidth="1"/>
    <col min="12292" max="12293" width="9.140625" style="69"/>
    <col min="12294" max="12294" width="13.140625" style="69" customWidth="1"/>
    <col min="12295" max="12295" width="9.5703125" style="69" bestFit="1" customWidth="1"/>
    <col min="12296" max="12543" width="9.140625" style="69"/>
    <col min="12544" max="12544" width="4" style="69" bestFit="1" customWidth="1"/>
    <col min="12545" max="12545" width="7.28515625" style="69" bestFit="1" customWidth="1"/>
    <col min="12546" max="12546" width="12.140625" style="69" bestFit="1" customWidth="1"/>
    <col min="12547" max="12547" width="15" style="69" bestFit="1" customWidth="1"/>
    <col min="12548" max="12549" width="9.140625" style="69"/>
    <col min="12550" max="12550" width="13.140625" style="69" customWidth="1"/>
    <col min="12551" max="12551" width="9.5703125" style="69" bestFit="1" customWidth="1"/>
    <col min="12552" max="12799" width="9.140625" style="69"/>
    <col min="12800" max="12800" width="4" style="69" bestFit="1" customWidth="1"/>
    <col min="12801" max="12801" width="7.28515625" style="69" bestFit="1" customWidth="1"/>
    <col min="12802" max="12802" width="12.140625" style="69" bestFit="1" customWidth="1"/>
    <col min="12803" max="12803" width="15" style="69" bestFit="1" customWidth="1"/>
    <col min="12804" max="12805" width="9.140625" style="69"/>
    <col min="12806" max="12806" width="13.140625" style="69" customWidth="1"/>
    <col min="12807" max="12807" width="9.5703125" style="69" bestFit="1" customWidth="1"/>
    <col min="12808" max="13055" width="9.140625" style="69"/>
    <col min="13056" max="13056" width="4" style="69" bestFit="1" customWidth="1"/>
    <col min="13057" max="13057" width="7.28515625" style="69" bestFit="1" customWidth="1"/>
    <col min="13058" max="13058" width="12.140625" style="69" bestFit="1" customWidth="1"/>
    <col min="13059" max="13059" width="15" style="69" bestFit="1" customWidth="1"/>
    <col min="13060" max="13061" width="9.140625" style="69"/>
    <col min="13062" max="13062" width="13.140625" style="69" customWidth="1"/>
    <col min="13063" max="13063" width="9.5703125" style="69" bestFit="1" customWidth="1"/>
    <col min="13064" max="13311" width="9.140625" style="69"/>
    <col min="13312" max="13312" width="4" style="69" bestFit="1" customWidth="1"/>
    <col min="13313" max="13313" width="7.28515625" style="69" bestFit="1" customWidth="1"/>
    <col min="13314" max="13314" width="12.140625" style="69" bestFit="1" customWidth="1"/>
    <col min="13315" max="13315" width="15" style="69" bestFit="1" customWidth="1"/>
    <col min="13316" max="13317" width="9.140625" style="69"/>
    <col min="13318" max="13318" width="13.140625" style="69" customWidth="1"/>
    <col min="13319" max="13319" width="9.5703125" style="69" bestFit="1" customWidth="1"/>
    <col min="13320" max="13567" width="9.140625" style="69"/>
    <col min="13568" max="13568" width="4" style="69" bestFit="1" customWidth="1"/>
    <col min="13569" max="13569" width="7.28515625" style="69" bestFit="1" customWidth="1"/>
    <col min="13570" max="13570" width="12.140625" style="69" bestFit="1" customWidth="1"/>
    <col min="13571" max="13571" width="15" style="69" bestFit="1" customWidth="1"/>
    <col min="13572" max="13573" width="9.140625" style="69"/>
    <col min="13574" max="13574" width="13.140625" style="69" customWidth="1"/>
    <col min="13575" max="13575" width="9.5703125" style="69" bestFit="1" customWidth="1"/>
    <col min="13576" max="13823" width="9.140625" style="69"/>
    <col min="13824" max="13824" width="4" style="69" bestFit="1" customWidth="1"/>
    <col min="13825" max="13825" width="7.28515625" style="69" bestFit="1" customWidth="1"/>
    <col min="13826" max="13826" width="12.140625" style="69" bestFit="1" customWidth="1"/>
    <col min="13827" max="13827" width="15" style="69" bestFit="1" customWidth="1"/>
    <col min="13828" max="13829" width="9.140625" style="69"/>
    <col min="13830" max="13830" width="13.140625" style="69" customWidth="1"/>
    <col min="13831" max="13831" width="9.5703125" style="69" bestFit="1" customWidth="1"/>
    <col min="13832" max="14079" width="9.140625" style="69"/>
    <col min="14080" max="14080" width="4" style="69" bestFit="1" customWidth="1"/>
    <col min="14081" max="14081" width="7.28515625" style="69" bestFit="1" customWidth="1"/>
    <col min="14082" max="14082" width="12.140625" style="69" bestFit="1" customWidth="1"/>
    <col min="14083" max="14083" width="15" style="69" bestFit="1" customWidth="1"/>
    <col min="14084" max="14085" width="9.140625" style="69"/>
    <col min="14086" max="14086" width="13.140625" style="69" customWidth="1"/>
    <col min="14087" max="14087" width="9.5703125" style="69" bestFit="1" customWidth="1"/>
    <col min="14088" max="14335" width="9.140625" style="69"/>
    <col min="14336" max="14336" width="4" style="69" bestFit="1" customWidth="1"/>
    <col min="14337" max="14337" width="7.28515625" style="69" bestFit="1" customWidth="1"/>
    <col min="14338" max="14338" width="12.140625" style="69" bestFit="1" customWidth="1"/>
    <col min="14339" max="14339" width="15" style="69" bestFit="1" customWidth="1"/>
    <col min="14340" max="14341" width="9.140625" style="69"/>
    <col min="14342" max="14342" width="13.140625" style="69" customWidth="1"/>
    <col min="14343" max="14343" width="9.5703125" style="69" bestFit="1" customWidth="1"/>
    <col min="14344" max="14591" width="9.140625" style="69"/>
    <col min="14592" max="14592" width="4" style="69" bestFit="1" customWidth="1"/>
    <col min="14593" max="14593" width="7.28515625" style="69" bestFit="1" customWidth="1"/>
    <col min="14594" max="14594" width="12.140625" style="69" bestFit="1" customWidth="1"/>
    <col min="14595" max="14595" width="15" style="69" bestFit="1" customWidth="1"/>
    <col min="14596" max="14597" width="9.140625" style="69"/>
    <col min="14598" max="14598" width="13.140625" style="69" customWidth="1"/>
    <col min="14599" max="14599" width="9.5703125" style="69" bestFit="1" customWidth="1"/>
    <col min="14600" max="14847" width="9.140625" style="69"/>
    <col min="14848" max="14848" width="4" style="69" bestFit="1" customWidth="1"/>
    <col min="14849" max="14849" width="7.28515625" style="69" bestFit="1" customWidth="1"/>
    <col min="14850" max="14850" width="12.140625" style="69" bestFit="1" customWidth="1"/>
    <col min="14851" max="14851" width="15" style="69" bestFit="1" customWidth="1"/>
    <col min="14852" max="14853" width="9.140625" style="69"/>
    <col min="14854" max="14854" width="13.140625" style="69" customWidth="1"/>
    <col min="14855" max="14855" width="9.5703125" style="69" bestFit="1" customWidth="1"/>
    <col min="14856" max="15103" width="9.140625" style="69"/>
    <col min="15104" max="15104" width="4" style="69" bestFit="1" customWidth="1"/>
    <col min="15105" max="15105" width="7.28515625" style="69" bestFit="1" customWidth="1"/>
    <col min="15106" max="15106" width="12.140625" style="69" bestFit="1" customWidth="1"/>
    <col min="15107" max="15107" width="15" style="69" bestFit="1" customWidth="1"/>
    <col min="15108" max="15109" width="9.140625" style="69"/>
    <col min="15110" max="15110" width="13.140625" style="69" customWidth="1"/>
    <col min="15111" max="15111" width="9.5703125" style="69" bestFit="1" customWidth="1"/>
    <col min="15112" max="15359" width="9.140625" style="69"/>
    <col min="15360" max="15360" width="4" style="69" bestFit="1" customWidth="1"/>
    <col min="15361" max="15361" width="7.28515625" style="69" bestFit="1" customWidth="1"/>
    <col min="15362" max="15362" width="12.140625" style="69" bestFit="1" customWidth="1"/>
    <col min="15363" max="15363" width="15" style="69" bestFit="1" customWidth="1"/>
    <col min="15364" max="15365" width="9.140625" style="69"/>
    <col min="15366" max="15366" width="13.140625" style="69" customWidth="1"/>
    <col min="15367" max="15367" width="9.5703125" style="69" bestFit="1" customWidth="1"/>
    <col min="15368" max="15615" width="9.140625" style="69"/>
    <col min="15616" max="15616" width="4" style="69" bestFit="1" customWidth="1"/>
    <col min="15617" max="15617" width="7.28515625" style="69" bestFit="1" customWidth="1"/>
    <col min="15618" max="15618" width="12.140625" style="69" bestFit="1" customWidth="1"/>
    <col min="15619" max="15619" width="15" style="69" bestFit="1" customWidth="1"/>
    <col min="15620" max="15621" width="9.140625" style="69"/>
    <col min="15622" max="15622" width="13.140625" style="69" customWidth="1"/>
    <col min="15623" max="15623" width="9.5703125" style="69" bestFit="1" customWidth="1"/>
    <col min="15624" max="15871" width="9.140625" style="69"/>
    <col min="15872" max="15872" width="4" style="69" bestFit="1" customWidth="1"/>
    <col min="15873" max="15873" width="7.28515625" style="69" bestFit="1" customWidth="1"/>
    <col min="15874" max="15874" width="12.140625" style="69" bestFit="1" customWidth="1"/>
    <col min="15875" max="15875" width="15" style="69" bestFit="1" customWidth="1"/>
    <col min="15876" max="15877" width="9.140625" style="69"/>
    <col min="15878" max="15878" width="13.140625" style="69" customWidth="1"/>
    <col min="15879" max="15879" width="9.5703125" style="69" bestFit="1" customWidth="1"/>
    <col min="15880" max="16127" width="9.140625" style="69"/>
    <col min="16128" max="16128" width="4" style="69" bestFit="1" customWidth="1"/>
    <col min="16129" max="16129" width="7.28515625" style="69" bestFit="1" customWidth="1"/>
    <col min="16130" max="16130" width="12.140625" style="69" bestFit="1" customWidth="1"/>
    <col min="16131" max="16131" width="15" style="69" bestFit="1" customWidth="1"/>
    <col min="16132" max="16133" width="9.140625" style="69"/>
    <col min="16134" max="16134" width="13.140625" style="69" customWidth="1"/>
    <col min="16135" max="16135" width="9.5703125" style="69" bestFit="1" customWidth="1"/>
    <col min="16136" max="16384" width="9.140625" style="69"/>
  </cols>
  <sheetData>
    <row r="1" spans="2:12" ht="15" x14ac:dyDescent="0.25">
      <c r="B1" s="32" t="s">
        <v>89</v>
      </c>
    </row>
    <row r="2" spans="2:12" ht="15.75" thickBot="1" x14ac:dyDescent="0.3">
      <c r="B2" s="88" t="s">
        <v>96</v>
      </c>
    </row>
    <row r="3" spans="2:12" ht="12.75" customHeight="1" thickBot="1" x14ac:dyDescent="0.25">
      <c r="B3" s="86" t="s">
        <v>0</v>
      </c>
      <c r="C3" s="86" t="s">
        <v>1</v>
      </c>
      <c r="D3" s="82" t="s">
        <v>2</v>
      </c>
      <c r="E3" s="71" t="s">
        <v>3</v>
      </c>
      <c r="F3" s="71" t="s">
        <v>4</v>
      </c>
      <c r="G3" s="71" t="s">
        <v>9</v>
      </c>
      <c r="H3" s="72" t="s">
        <v>72</v>
      </c>
      <c r="I3" s="71" t="s">
        <v>74</v>
      </c>
      <c r="J3" s="73" t="s">
        <v>8</v>
      </c>
      <c r="L3" s="69" t="s">
        <v>99</v>
      </c>
    </row>
    <row r="4" spans="2:12" ht="12.75" customHeight="1" x14ac:dyDescent="0.2">
      <c r="B4" s="89" t="s">
        <v>76</v>
      </c>
      <c r="C4" s="117" t="s">
        <v>83</v>
      </c>
      <c r="D4" s="83">
        <v>6876</v>
      </c>
      <c r="E4" s="74">
        <v>117</v>
      </c>
      <c r="F4" s="74">
        <v>36812</v>
      </c>
      <c r="G4" s="75">
        <v>0.31783114201890689</v>
      </c>
      <c r="H4" s="75">
        <v>0.37694664246618642</v>
      </c>
      <c r="I4" s="75">
        <v>0</v>
      </c>
      <c r="J4" s="76">
        <v>5.1797405849247184E-2</v>
      </c>
    </row>
    <row r="5" spans="2:12" ht="12.75" customHeight="1" x14ac:dyDescent="0.2">
      <c r="B5" s="90"/>
      <c r="C5" s="118"/>
      <c r="D5" s="84">
        <v>6842</v>
      </c>
      <c r="E5" s="68">
        <v>108</v>
      </c>
      <c r="F5" s="68">
        <v>30743</v>
      </c>
      <c r="G5" s="70">
        <v>0.35129948280909473</v>
      </c>
      <c r="H5" s="68"/>
      <c r="I5" s="68"/>
      <c r="J5" s="77"/>
    </row>
    <row r="6" spans="2:12" ht="12.75" customHeight="1" x14ac:dyDescent="0.2">
      <c r="B6" s="90"/>
      <c r="C6" s="118"/>
      <c r="D6" s="84">
        <v>6592</v>
      </c>
      <c r="E6" s="68">
        <v>121</v>
      </c>
      <c r="F6" s="68">
        <v>29730</v>
      </c>
      <c r="G6" s="70">
        <v>0.40699630003363607</v>
      </c>
      <c r="H6" s="68"/>
      <c r="I6" s="68"/>
      <c r="J6" s="77"/>
    </row>
    <row r="7" spans="2:12" ht="12.75" customHeight="1" x14ac:dyDescent="0.2">
      <c r="B7" s="90"/>
      <c r="C7" s="119"/>
      <c r="D7" s="84">
        <v>6535</v>
      </c>
      <c r="E7" s="68">
        <v>125</v>
      </c>
      <c r="F7" s="68">
        <v>28958</v>
      </c>
      <c r="G7" s="70">
        <v>0.43165964500310799</v>
      </c>
      <c r="H7" s="68"/>
      <c r="I7" s="68"/>
      <c r="J7" s="77"/>
    </row>
    <row r="8" spans="2:12" ht="12.75" customHeight="1" x14ac:dyDescent="0.2">
      <c r="B8" s="90"/>
      <c r="C8" s="113" t="s">
        <v>84</v>
      </c>
      <c r="D8" s="84">
        <v>7486</v>
      </c>
      <c r="E8" s="68">
        <v>129</v>
      </c>
      <c r="F8" s="68">
        <v>35336</v>
      </c>
      <c r="G8" s="70">
        <v>0.36506678741227078</v>
      </c>
      <c r="H8" s="70">
        <v>0.42420531268065298</v>
      </c>
      <c r="I8" s="70">
        <v>0</v>
      </c>
      <c r="J8" s="78">
        <v>5.8123475401684978E-2</v>
      </c>
    </row>
    <row r="9" spans="2:12" ht="12.75" customHeight="1" x14ac:dyDescent="0.2">
      <c r="B9" s="90"/>
      <c r="C9" s="114"/>
      <c r="D9" s="84">
        <v>7207</v>
      </c>
      <c r="E9" s="68">
        <v>122</v>
      </c>
      <c r="F9" s="68">
        <v>31716</v>
      </c>
      <c r="G9" s="70">
        <v>0.38466389204187157</v>
      </c>
      <c r="H9" s="68"/>
      <c r="I9" s="68"/>
      <c r="J9" s="77"/>
    </row>
    <row r="10" spans="2:12" ht="12.75" customHeight="1" x14ac:dyDescent="0.2">
      <c r="B10" s="90"/>
      <c r="C10" s="114"/>
      <c r="D10" s="84">
        <v>7395</v>
      </c>
      <c r="E10" s="68">
        <v>152</v>
      </c>
      <c r="F10" s="68">
        <v>32800</v>
      </c>
      <c r="G10" s="70">
        <v>0.46341463414634143</v>
      </c>
      <c r="H10" s="68"/>
      <c r="I10" s="68"/>
      <c r="J10" s="77"/>
    </row>
    <row r="11" spans="2:12" ht="12.75" customHeight="1" x14ac:dyDescent="0.2">
      <c r="B11" s="90"/>
      <c r="C11" s="116"/>
      <c r="D11" s="84">
        <v>7203</v>
      </c>
      <c r="E11" s="68">
        <v>156</v>
      </c>
      <c r="F11" s="68">
        <v>32253</v>
      </c>
      <c r="G11" s="70">
        <v>0.48367593712212814</v>
      </c>
      <c r="H11" s="68"/>
      <c r="I11" s="68"/>
      <c r="J11" s="77"/>
    </row>
    <row r="12" spans="2:12" ht="12.75" customHeight="1" x14ac:dyDescent="0.2">
      <c r="B12" s="90"/>
      <c r="C12" s="113" t="s">
        <v>85</v>
      </c>
      <c r="D12" s="84">
        <v>7307</v>
      </c>
      <c r="E12" s="68">
        <v>136</v>
      </c>
      <c r="F12" s="68">
        <v>34580</v>
      </c>
      <c r="G12" s="70">
        <v>0.39329091960670903</v>
      </c>
      <c r="H12" s="70">
        <v>0.41585365161330878</v>
      </c>
      <c r="I12" s="70">
        <v>0</v>
      </c>
      <c r="J12" s="78">
        <v>3.6642106321302145E-2</v>
      </c>
    </row>
    <row r="13" spans="2:12" ht="12.75" customHeight="1" x14ac:dyDescent="0.2">
      <c r="B13" s="90"/>
      <c r="C13" s="114"/>
      <c r="D13" s="84">
        <v>7172</v>
      </c>
      <c r="E13" s="68">
        <v>139</v>
      </c>
      <c r="F13" s="68">
        <v>33759</v>
      </c>
      <c r="G13" s="70">
        <v>0.41174205397079294</v>
      </c>
      <c r="H13" s="68"/>
      <c r="I13" s="68"/>
      <c r="J13" s="77"/>
    </row>
    <row r="14" spans="2:12" ht="12.75" customHeight="1" x14ac:dyDescent="0.2">
      <c r="B14" s="90"/>
      <c r="C14" s="114"/>
      <c r="D14" s="84">
        <v>5116</v>
      </c>
      <c r="E14" s="68">
        <v>199</v>
      </c>
      <c r="F14" s="68">
        <v>42444</v>
      </c>
      <c r="G14" s="70">
        <v>0.46885307699557066</v>
      </c>
      <c r="H14" s="68"/>
      <c r="I14" s="68"/>
      <c r="J14" s="77"/>
    </row>
    <row r="15" spans="2:12" ht="12.75" customHeight="1" x14ac:dyDescent="0.2">
      <c r="B15" s="90"/>
      <c r="C15" s="116"/>
      <c r="D15" s="84">
        <v>7262</v>
      </c>
      <c r="E15" s="68">
        <v>136</v>
      </c>
      <c r="F15" s="68">
        <v>34914</v>
      </c>
      <c r="G15" s="70">
        <v>0.38952855588016272</v>
      </c>
      <c r="H15" s="68"/>
      <c r="I15" s="68"/>
      <c r="J15" s="77"/>
    </row>
    <row r="16" spans="2:12" ht="12.75" customHeight="1" x14ac:dyDescent="0.2">
      <c r="B16" s="90"/>
      <c r="C16" s="113" t="s">
        <v>86</v>
      </c>
      <c r="D16" s="84">
        <v>6754</v>
      </c>
      <c r="E16" s="68">
        <v>156</v>
      </c>
      <c r="F16" s="68">
        <v>34249</v>
      </c>
      <c r="G16" s="70">
        <v>0.45548775146719611</v>
      </c>
      <c r="H16" s="70">
        <v>0.44322038854715362</v>
      </c>
      <c r="I16" s="70">
        <v>0</v>
      </c>
      <c r="J16" s="78">
        <v>2.573712631336067E-2</v>
      </c>
    </row>
    <row r="17" spans="2:10" ht="12.75" customHeight="1" x14ac:dyDescent="0.2">
      <c r="B17" s="90"/>
      <c r="C17" s="114"/>
      <c r="D17" s="84">
        <v>7468</v>
      </c>
      <c r="E17" s="68">
        <v>138</v>
      </c>
      <c r="F17" s="68">
        <v>33921</v>
      </c>
      <c r="G17" s="70">
        <v>0.40682762890244978</v>
      </c>
      <c r="H17" s="68"/>
      <c r="I17" s="68"/>
      <c r="J17" s="77"/>
    </row>
    <row r="18" spans="2:10" ht="12.75" customHeight="1" x14ac:dyDescent="0.2">
      <c r="B18" s="90"/>
      <c r="C18" s="114"/>
      <c r="D18" s="84">
        <v>6884</v>
      </c>
      <c r="E18" s="68">
        <v>155</v>
      </c>
      <c r="F18" s="68">
        <v>33276</v>
      </c>
      <c r="G18" s="70">
        <v>0.46580117802620502</v>
      </c>
      <c r="H18" s="68"/>
      <c r="I18" s="68"/>
      <c r="J18" s="77"/>
    </row>
    <row r="19" spans="2:10" ht="12.75" customHeight="1" x14ac:dyDescent="0.2">
      <c r="B19" s="90"/>
      <c r="C19" s="116"/>
      <c r="D19" s="84">
        <v>6883</v>
      </c>
      <c r="E19" s="68">
        <v>148</v>
      </c>
      <c r="F19" s="68">
        <v>33276</v>
      </c>
      <c r="G19" s="70">
        <v>0.44476499579276352</v>
      </c>
      <c r="H19" s="68"/>
      <c r="I19" s="68"/>
      <c r="J19" s="77"/>
    </row>
    <row r="20" spans="2:10" ht="12.75" customHeight="1" x14ac:dyDescent="0.2">
      <c r="B20" s="90"/>
      <c r="C20" s="113" t="s">
        <v>87</v>
      </c>
      <c r="D20" s="84">
        <v>7255</v>
      </c>
      <c r="E20" s="68">
        <v>111</v>
      </c>
      <c r="F20" s="68">
        <v>33276</v>
      </c>
      <c r="G20" s="70">
        <v>0.33357374684457269</v>
      </c>
      <c r="H20" s="70">
        <v>0.32010569951470563</v>
      </c>
      <c r="I20" s="70">
        <v>0</v>
      </c>
      <c r="J20" s="78">
        <v>1.1885947207773535E-2</v>
      </c>
    </row>
    <row r="21" spans="2:10" ht="12.75" customHeight="1" x14ac:dyDescent="0.2">
      <c r="B21" s="90"/>
      <c r="C21" s="114"/>
      <c r="D21" s="84">
        <v>6546</v>
      </c>
      <c r="E21" s="68">
        <v>114</v>
      </c>
      <c r="F21" s="68">
        <v>34914</v>
      </c>
      <c r="G21" s="70">
        <v>0.32651658360543045</v>
      </c>
      <c r="H21" s="68"/>
      <c r="I21" s="68"/>
      <c r="J21" s="77"/>
    </row>
    <row r="22" spans="2:10" ht="12.75" customHeight="1" x14ac:dyDescent="0.2">
      <c r="B22" s="90"/>
      <c r="C22" s="114"/>
      <c r="D22" s="84">
        <v>7054</v>
      </c>
      <c r="E22" s="68">
        <v>100</v>
      </c>
      <c r="F22" s="68">
        <v>32099</v>
      </c>
      <c r="G22" s="70">
        <v>0.31153618492787938</v>
      </c>
      <c r="H22" s="68"/>
      <c r="I22" s="68"/>
      <c r="J22" s="77"/>
    </row>
    <row r="23" spans="2:10" ht="12.75" customHeight="1" x14ac:dyDescent="0.2">
      <c r="B23" s="90"/>
      <c r="C23" s="116"/>
      <c r="D23" s="84">
        <v>7316</v>
      </c>
      <c r="E23" s="68">
        <v>105</v>
      </c>
      <c r="F23" s="68">
        <v>34003</v>
      </c>
      <c r="G23" s="70">
        <v>0.30879628268093995</v>
      </c>
      <c r="H23" s="68"/>
      <c r="I23" s="68"/>
      <c r="J23" s="77"/>
    </row>
    <row r="24" spans="2:10" ht="12.75" customHeight="1" x14ac:dyDescent="0.2">
      <c r="B24" s="90"/>
      <c r="C24" s="113" t="s">
        <v>88</v>
      </c>
      <c r="D24" s="84">
        <v>7074</v>
      </c>
      <c r="E24" s="68">
        <v>100</v>
      </c>
      <c r="F24" s="68">
        <v>30965</v>
      </c>
      <c r="G24" s="70">
        <v>0.3229452607782981</v>
      </c>
      <c r="H24" s="70">
        <v>0.31987512731896839</v>
      </c>
      <c r="I24" s="70">
        <v>0</v>
      </c>
      <c r="J24" s="78">
        <v>9.5278148039045652E-3</v>
      </c>
    </row>
    <row r="25" spans="2:10" ht="12.75" customHeight="1" x14ac:dyDescent="0.2">
      <c r="B25" s="90"/>
      <c r="C25" s="114"/>
      <c r="D25" s="84">
        <v>7426</v>
      </c>
      <c r="E25" s="68">
        <v>107</v>
      </c>
      <c r="F25" s="68">
        <v>33921</v>
      </c>
      <c r="G25" s="70">
        <v>0.31543881371421834</v>
      </c>
      <c r="H25" s="68"/>
      <c r="I25" s="68"/>
      <c r="J25" s="77"/>
    </row>
    <row r="26" spans="2:10" ht="12.75" customHeight="1" x14ac:dyDescent="0.2">
      <c r="B26" s="90"/>
      <c r="C26" s="114"/>
      <c r="D26" s="84">
        <v>7062</v>
      </c>
      <c r="E26" s="68">
        <v>100</v>
      </c>
      <c r="F26" s="68">
        <v>30160</v>
      </c>
      <c r="G26" s="70">
        <v>0.33156498673740054</v>
      </c>
      <c r="H26" s="68"/>
      <c r="I26" s="68"/>
      <c r="J26" s="77"/>
    </row>
    <row r="27" spans="2:10" ht="12.75" customHeight="1" thickBot="1" x14ac:dyDescent="0.25">
      <c r="B27" s="91"/>
      <c r="C27" s="115"/>
      <c r="D27" s="85">
        <v>7323</v>
      </c>
      <c r="E27" s="79">
        <v>104</v>
      </c>
      <c r="F27" s="79">
        <v>33597</v>
      </c>
      <c r="G27" s="80">
        <v>0.30955144804595647</v>
      </c>
      <c r="H27" s="79"/>
      <c r="I27" s="79"/>
      <c r="J27" s="81"/>
    </row>
    <row r="28" spans="2:10" ht="12.75" customHeight="1" x14ac:dyDescent="0.2">
      <c r="B28" s="89" t="s">
        <v>77</v>
      </c>
      <c r="C28" s="117" t="s">
        <v>83</v>
      </c>
      <c r="D28" s="83">
        <v>5138</v>
      </c>
      <c r="E28" s="74">
        <v>146</v>
      </c>
      <c r="F28" s="74">
        <v>26072</v>
      </c>
      <c r="G28" s="75">
        <v>0.55998772629641003</v>
      </c>
      <c r="H28" s="75">
        <v>0.55857684276713981</v>
      </c>
      <c r="I28" s="75">
        <v>9.8576842767139794E-2</v>
      </c>
      <c r="J28" s="76">
        <v>3.6248309302734531E-2</v>
      </c>
    </row>
    <row r="29" spans="2:10" ht="12.75" customHeight="1" x14ac:dyDescent="0.2">
      <c r="B29" s="90"/>
      <c r="C29" s="118"/>
      <c r="D29" s="84">
        <v>5039</v>
      </c>
      <c r="E29" s="68">
        <v>144</v>
      </c>
      <c r="F29" s="68">
        <v>26321</v>
      </c>
      <c r="G29" s="70">
        <v>0.54709167584818208</v>
      </c>
      <c r="H29" s="68"/>
      <c r="I29" s="68"/>
      <c r="J29" s="77"/>
    </row>
    <row r="30" spans="2:10" ht="12.75" customHeight="1" x14ac:dyDescent="0.2">
      <c r="B30" s="90"/>
      <c r="C30" s="118"/>
      <c r="D30" s="84">
        <v>4925</v>
      </c>
      <c r="E30" s="68">
        <v>156</v>
      </c>
      <c r="F30" s="68">
        <v>25702</v>
      </c>
      <c r="G30" s="70">
        <v>0.60695665706948876</v>
      </c>
      <c r="H30" s="68"/>
      <c r="I30" s="68"/>
      <c r="J30" s="77"/>
    </row>
    <row r="31" spans="2:10" ht="12.75" customHeight="1" x14ac:dyDescent="0.2">
      <c r="B31" s="90"/>
      <c r="C31" s="119"/>
      <c r="D31" s="84">
        <v>5227</v>
      </c>
      <c r="E31" s="68">
        <v>135</v>
      </c>
      <c r="F31" s="68">
        <v>25948</v>
      </c>
      <c r="G31" s="70">
        <v>0.52027131185447817</v>
      </c>
      <c r="H31" s="68"/>
      <c r="I31" s="68"/>
      <c r="J31" s="77"/>
    </row>
    <row r="32" spans="2:10" ht="12.75" customHeight="1" x14ac:dyDescent="0.2">
      <c r="B32" s="90"/>
      <c r="C32" s="113" t="s">
        <v>84</v>
      </c>
      <c r="D32" s="84">
        <v>78</v>
      </c>
      <c r="E32" s="68">
        <v>1322</v>
      </c>
      <c r="F32" s="68">
        <v>21110</v>
      </c>
      <c r="G32" s="70">
        <v>6.262434864992894</v>
      </c>
      <c r="H32" s="70">
        <v>5.8121889566153548</v>
      </c>
      <c r="I32" s="70">
        <v>5.3521889566153549</v>
      </c>
      <c r="J32" s="78">
        <v>0.3080012380037252</v>
      </c>
    </row>
    <row r="33" spans="2:10" ht="12.75" customHeight="1" x14ac:dyDescent="0.2">
      <c r="B33" s="90"/>
      <c r="C33" s="114"/>
      <c r="D33" s="84">
        <v>5112</v>
      </c>
      <c r="E33" s="68">
        <v>1481</v>
      </c>
      <c r="F33" s="68">
        <v>26447</v>
      </c>
      <c r="G33" s="70">
        <v>5.5998790032895975</v>
      </c>
      <c r="H33" s="68"/>
      <c r="I33" s="68"/>
      <c r="J33" s="77"/>
    </row>
    <row r="34" spans="2:10" ht="12.75" customHeight="1" x14ac:dyDescent="0.2">
      <c r="B34" s="90"/>
      <c r="C34" s="114"/>
      <c r="D34" s="84">
        <v>5144</v>
      </c>
      <c r="E34" s="68">
        <v>1492</v>
      </c>
      <c r="F34" s="68">
        <v>26510</v>
      </c>
      <c r="G34" s="70">
        <v>5.6280648811769138</v>
      </c>
      <c r="H34" s="68"/>
      <c r="I34" s="68"/>
      <c r="J34" s="77"/>
    </row>
    <row r="35" spans="2:10" ht="12.75" customHeight="1" x14ac:dyDescent="0.2">
      <c r="B35" s="90"/>
      <c r="C35" s="116"/>
      <c r="D35" s="84">
        <v>5312</v>
      </c>
      <c r="E35" s="68">
        <v>1459</v>
      </c>
      <c r="F35" s="68">
        <v>25337</v>
      </c>
      <c r="G35" s="70">
        <v>5.7583770770020131</v>
      </c>
      <c r="H35" s="68"/>
      <c r="I35" s="68"/>
      <c r="J35" s="77"/>
    </row>
    <row r="36" spans="2:10" ht="12.75" customHeight="1" x14ac:dyDescent="0.2">
      <c r="B36" s="90"/>
      <c r="C36" s="113" t="s">
        <v>85</v>
      </c>
      <c r="D36" s="84">
        <v>5047</v>
      </c>
      <c r="E36" s="68">
        <v>2665</v>
      </c>
      <c r="F36" s="68">
        <v>26447</v>
      </c>
      <c r="G36" s="70">
        <v>10.076757288161229</v>
      </c>
      <c r="H36" s="70">
        <v>9.5769647909132836</v>
      </c>
      <c r="I36" s="70">
        <v>9.1169647909132827</v>
      </c>
      <c r="J36" s="78">
        <v>0.41167149842090056</v>
      </c>
    </row>
    <row r="37" spans="2:10" ht="12.75" customHeight="1" x14ac:dyDescent="0.2">
      <c r="B37" s="90"/>
      <c r="C37" s="114"/>
      <c r="D37" s="84">
        <v>5448</v>
      </c>
      <c r="E37" s="68">
        <v>2599</v>
      </c>
      <c r="F37" s="68">
        <v>26700</v>
      </c>
      <c r="G37" s="70">
        <v>9.7340823970037462</v>
      </c>
      <c r="H37" s="68"/>
      <c r="I37" s="68"/>
      <c r="J37" s="77"/>
    </row>
    <row r="38" spans="2:10" ht="12.75" customHeight="1" x14ac:dyDescent="0.2">
      <c r="B38" s="90"/>
      <c r="C38" s="114"/>
      <c r="D38" s="84">
        <v>5304</v>
      </c>
      <c r="E38" s="68">
        <v>2549</v>
      </c>
      <c r="F38" s="68">
        <v>27280</v>
      </c>
      <c r="G38" s="70">
        <v>9.3438416422287389</v>
      </c>
      <c r="H38" s="68"/>
      <c r="I38" s="68"/>
      <c r="J38" s="77"/>
    </row>
    <row r="39" spans="2:10" ht="12.75" customHeight="1" x14ac:dyDescent="0.2">
      <c r="B39" s="90"/>
      <c r="C39" s="116"/>
      <c r="D39" s="84">
        <v>5309</v>
      </c>
      <c r="E39" s="68">
        <v>2539</v>
      </c>
      <c r="F39" s="68">
        <v>27739</v>
      </c>
      <c r="G39" s="70">
        <v>9.1531778362594185</v>
      </c>
      <c r="H39" s="68"/>
      <c r="I39" s="68"/>
      <c r="J39" s="77"/>
    </row>
    <row r="40" spans="2:10" ht="12.75" customHeight="1" x14ac:dyDescent="0.2">
      <c r="B40" s="90"/>
      <c r="C40" s="113" t="s">
        <v>86</v>
      </c>
      <c r="D40" s="84">
        <v>4947</v>
      </c>
      <c r="E40" s="68">
        <v>2849</v>
      </c>
      <c r="F40" s="68">
        <v>26259</v>
      </c>
      <c r="G40" s="70">
        <v>10.849613465859324</v>
      </c>
      <c r="H40" s="70">
        <v>10.284332966749023</v>
      </c>
      <c r="I40" s="70">
        <v>9.8243329667490222</v>
      </c>
      <c r="J40" s="78">
        <v>0.56878953103163876</v>
      </c>
    </row>
    <row r="41" spans="2:10" ht="12.75" customHeight="1" x14ac:dyDescent="0.2">
      <c r="B41" s="90"/>
      <c r="C41" s="114"/>
      <c r="D41" s="84">
        <v>5196</v>
      </c>
      <c r="E41" s="68">
        <v>2524</v>
      </c>
      <c r="F41" s="68">
        <v>26573</v>
      </c>
      <c r="G41" s="70">
        <v>9.4983630000376316</v>
      </c>
      <c r="H41" s="68"/>
      <c r="I41" s="68"/>
      <c r="J41" s="77"/>
    </row>
    <row r="42" spans="2:10" ht="12.75" customHeight="1" x14ac:dyDescent="0.2">
      <c r="B42" s="90"/>
      <c r="C42" s="114"/>
      <c r="D42" s="84">
        <v>5017</v>
      </c>
      <c r="E42" s="68">
        <v>2712</v>
      </c>
      <c r="F42" s="68">
        <v>26259</v>
      </c>
      <c r="G42" s="70">
        <v>10.327887581400663</v>
      </c>
      <c r="H42" s="68"/>
      <c r="I42" s="68"/>
      <c r="J42" s="77"/>
    </row>
    <row r="43" spans="2:10" ht="12.75" customHeight="1" x14ac:dyDescent="0.2">
      <c r="B43" s="90"/>
      <c r="C43" s="116"/>
      <c r="D43" s="84">
        <v>5240</v>
      </c>
      <c r="E43" s="68">
        <v>2734</v>
      </c>
      <c r="F43" s="68">
        <v>26134</v>
      </c>
      <c r="G43" s="70">
        <v>10.461467819698477</v>
      </c>
      <c r="H43" s="68"/>
      <c r="I43" s="68"/>
      <c r="J43" s="77"/>
    </row>
    <row r="44" spans="2:10" ht="12.75" customHeight="1" x14ac:dyDescent="0.2">
      <c r="B44" s="90"/>
      <c r="C44" s="113" t="s">
        <v>87</v>
      </c>
      <c r="D44" s="84">
        <v>5192</v>
      </c>
      <c r="E44" s="68">
        <v>192</v>
      </c>
      <c r="F44" s="68">
        <v>25886</v>
      </c>
      <c r="G44" s="70">
        <v>0.7417136676195627</v>
      </c>
      <c r="H44" s="70">
        <v>0.78944263669688886</v>
      </c>
      <c r="I44" s="70">
        <v>0.32944263669688884</v>
      </c>
      <c r="J44" s="78">
        <v>0.15007997622533992</v>
      </c>
    </row>
    <row r="45" spans="2:10" ht="12.75" customHeight="1" x14ac:dyDescent="0.2">
      <c r="B45" s="90"/>
      <c r="C45" s="114"/>
      <c r="D45" s="84">
        <v>4945</v>
      </c>
      <c r="E45" s="68">
        <v>224</v>
      </c>
      <c r="F45" s="68">
        <v>24450</v>
      </c>
      <c r="G45" s="70">
        <v>0.91615541922290389</v>
      </c>
      <c r="H45" s="68"/>
      <c r="I45" s="68"/>
      <c r="J45" s="77"/>
    </row>
    <row r="46" spans="2:10" ht="12.75" customHeight="1" x14ac:dyDescent="0.2">
      <c r="B46" s="90"/>
      <c r="C46" s="114"/>
      <c r="D46" s="84">
        <v>4812</v>
      </c>
      <c r="E46" s="68">
        <v>234</v>
      </c>
      <c r="F46" s="68">
        <v>25948</v>
      </c>
      <c r="G46" s="70">
        <v>0.90180360721442887</v>
      </c>
      <c r="H46" s="68"/>
      <c r="I46" s="68"/>
      <c r="J46" s="77"/>
    </row>
    <row r="47" spans="2:10" ht="12.75" customHeight="1" x14ac:dyDescent="0.2">
      <c r="B47" s="90"/>
      <c r="C47" s="116"/>
      <c r="D47" s="84">
        <v>5665</v>
      </c>
      <c r="E47" s="68">
        <v>183</v>
      </c>
      <c r="F47" s="68">
        <v>30597</v>
      </c>
      <c r="G47" s="70">
        <v>0.59809785273065996</v>
      </c>
      <c r="H47" s="68"/>
      <c r="I47" s="68"/>
      <c r="J47" s="77"/>
    </row>
    <row r="48" spans="2:10" ht="12.75" customHeight="1" x14ac:dyDescent="0.2">
      <c r="B48" s="90"/>
      <c r="C48" s="113" t="s">
        <v>88</v>
      </c>
      <c r="D48" s="84">
        <v>5300</v>
      </c>
      <c r="E48" s="68">
        <v>147</v>
      </c>
      <c r="F48" s="68">
        <v>27280</v>
      </c>
      <c r="G48" s="70">
        <v>0.53885630498533721</v>
      </c>
      <c r="H48" s="70">
        <v>0.60339634196941538</v>
      </c>
      <c r="I48" s="70">
        <v>0.14339634196941536</v>
      </c>
      <c r="J48" s="78">
        <v>9.5526222914666156E-2</v>
      </c>
    </row>
    <row r="49" spans="2:10" ht="12.75" customHeight="1" x14ac:dyDescent="0.2">
      <c r="B49" s="90"/>
      <c r="C49" s="114"/>
      <c r="D49" s="84">
        <v>5281</v>
      </c>
      <c r="E49" s="68">
        <v>140</v>
      </c>
      <c r="F49" s="68">
        <v>27673</v>
      </c>
      <c r="G49" s="70">
        <v>0.50590828605499949</v>
      </c>
      <c r="H49" s="68"/>
      <c r="I49" s="68"/>
      <c r="J49" s="77"/>
    </row>
    <row r="50" spans="2:10" ht="12.75" customHeight="1" x14ac:dyDescent="0.2">
      <c r="B50" s="90"/>
      <c r="C50" s="114"/>
      <c r="D50" s="84">
        <v>5287</v>
      </c>
      <c r="E50" s="68">
        <v>174</v>
      </c>
      <c r="F50" s="68">
        <v>26072</v>
      </c>
      <c r="G50" s="70">
        <v>0.66738263270942011</v>
      </c>
      <c r="H50" s="68"/>
      <c r="I50" s="68"/>
      <c r="J50" s="77"/>
    </row>
    <row r="51" spans="2:10" ht="12.75" customHeight="1" thickBot="1" x14ac:dyDescent="0.25">
      <c r="B51" s="91"/>
      <c r="C51" s="115"/>
      <c r="D51" s="85">
        <v>4893</v>
      </c>
      <c r="E51" s="79">
        <v>179</v>
      </c>
      <c r="F51" s="79">
        <v>25519</v>
      </c>
      <c r="G51" s="80">
        <v>0.70143814412790473</v>
      </c>
      <c r="H51" s="79"/>
      <c r="I51" s="79"/>
      <c r="J51" s="81"/>
    </row>
    <row r="52" spans="2:10" ht="12.75" customHeight="1" x14ac:dyDescent="0.2">
      <c r="B52" s="89" t="s">
        <v>10</v>
      </c>
      <c r="C52" s="117" t="s">
        <v>83</v>
      </c>
      <c r="D52" s="83">
        <v>6632</v>
      </c>
      <c r="E52" s="74">
        <v>111</v>
      </c>
      <c r="F52" s="74">
        <v>29873</v>
      </c>
      <c r="G52" s="75">
        <v>0.37157299233421487</v>
      </c>
      <c r="H52" s="75">
        <v>0.44530511540533435</v>
      </c>
      <c r="I52" s="75">
        <v>0</v>
      </c>
      <c r="J52" s="76">
        <v>0.13573203031656397</v>
      </c>
    </row>
    <row r="53" spans="2:10" ht="12.75" customHeight="1" x14ac:dyDescent="0.2">
      <c r="B53" s="90"/>
      <c r="C53" s="118"/>
      <c r="D53" s="84">
        <v>7346</v>
      </c>
      <c r="E53" s="68">
        <v>114</v>
      </c>
      <c r="F53" s="68">
        <v>34249</v>
      </c>
      <c r="G53" s="70">
        <v>0.33285643376448948</v>
      </c>
      <c r="H53" s="68"/>
      <c r="I53" s="68"/>
      <c r="J53" s="77"/>
    </row>
    <row r="54" spans="2:10" ht="12.75" customHeight="1" x14ac:dyDescent="0.2">
      <c r="B54" s="90"/>
      <c r="C54" s="118"/>
      <c r="D54" s="84">
        <v>6561</v>
      </c>
      <c r="E54" s="68">
        <v>122</v>
      </c>
      <c r="F54" s="68">
        <v>27806</v>
      </c>
      <c r="G54" s="70">
        <v>0.43875422570668204</v>
      </c>
      <c r="H54" s="68"/>
      <c r="I54" s="68"/>
      <c r="J54" s="77"/>
    </row>
    <row r="55" spans="2:10" ht="12.75" customHeight="1" x14ac:dyDescent="0.2">
      <c r="B55" s="90"/>
      <c r="C55" s="119"/>
      <c r="D55" s="84">
        <v>5216</v>
      </c>
      <c r="E55" s="68">
        <v>156</v>
      </c>
      <c r="F55" s="68">
        <v>24450</v>
      </c>
      <c r="G55" s="70">
        <v>0.6380368098159509</v>
      </c>
      <c r="H55" s="68"/>
      <c r="I55" s="68"/>
      <c r="J55" s="77"/>
    </row>
    <row r="56" spans="2:10" ht="12.75" customHeight="1" x14ac:dyDescent="0.2">
      <c r="B56" s="90"/>
      <c r="C56" s="113" t="s">
        <v>84</v>
      </c>
      <c r="D56" s="84">
        <v>5124</v>
      </c>
      <c r="E56" s="68">
        <v>3077</v>
      </c>
      <c r="F56" s="68">
        <v>24742</v>
      </c>
      <c r="G56" s="70">
        <v>12.436343060383154</v>
      </c>
      <c r="H56" s="70">
        <v>12.241159495979659</v>
      </c>
      <c r="I56" s="70">
        <v>11.781159495979658</v>
      </c>
      <c r="J56" s="78">
        <v>0.5564252642685138</v>
      </c>
    </row>
    <row r="57" spans="2:10" ht="12.75" customHeight="1" x14ac:dyDescent="0.2">
      <c r="B57" s="90"/>
      <c r="C57" s="114"/>
      <c r="D57" s="84">
        <v>5024</v>
      </c>
      <c r="E57" s="68">
        <v>2905</v>
      </c>
      <c r="F57" s="68">
        <v>22932</v>
      </c>
      <c r="G57" s="70">
        <v>12.667887667887667</v>
      </c>
      <c r="H57" s="68"/>
      <c r="I57" s="68"/>
      <c r="J57" s="77"/>
    </row>
    <row r="58" spans="2:10" ht="12.75" customHeight="1" x14ac:dyDescent="0.2">
      <c r="B58" s="90"/>
      <c r="C58" s="114"/>
      <c r="D58" s="84">
        <v>5637</v>
      </c>
      <c r="E58" s="68">
        <v>2860</v>
      </c>
      <c r="F58" s="68">
        <v>25038</v>
      </c>
      <c r="G58" s="70">
        <v>11.422637590861889</v>
      </c>
      <c r="H58" s="68"/>
      <c r="I58" s="68"/>
      <c r="J58" s="77"/>
    </row>
    <row r="59" spans="2:10" ht="12.75" customHeight="1" x14ac:dyDescent="0.2">
      <c r="B59" s="90"/>
      <c r="C59" s="116"/>
      <c r="D59" s="84">
        <v>4739</v>
      </c>
      <c r="E59" s="68">
        <v>2998</v>
      </c>
      <c r="F59" s="68">
        <v>24104</v>
      </c>
      <c r="G59" s="70">
        <v>12.437769664785927</v>
      </c>
      <c r="H59" s="68"/>
      <c r="I59" s="68"/>
      <c r="J59" s="77"/>
    </row>
    <row r="60" spans="2:10" ht="12.75" customHeight="1" x14ac:dyDescent="0.2">
      <c r="B60" s="90"/>
      <c r="C60" s="113" t="s">
        <v>85</v>
      </c>
      <c r="D60" s="84">
        <v>4856</v>
      </c>
      <c r="E60" s="68">
        <v>7237</v>
      </c>
      <c r="F60" s="68">
        <v>23316</v>
      </c>
      <c r="G60" s="70">
        <v>31.038771658946647</v>
      </c>
      <c r="H60" s="70">
        <v>30.588510424401203</v>
      </c>
      <c r="I60" s="70">
        <v>30.128510424401203</v>
      </c>
      <c r="J60" s="78">
        <v>1.1116716924432084</v>
      </c>
    </row>
    <row r="61" spans="2:10" ht="12.75" customHeight="1" x14ac:dyDescent="0.2">
      <c r="B61" s="90"/>
      <c r="C61" s="114"/>
      <c r="D61" s="84">
        <v>5307</v>
      </c>
      <c r="E61" s="68">
        <v>7904</v>
      </c>
      <c r="F61" s="68">
        <v>24742</v>
      </c>
      <c r="G61" s="70">
        <v>31.945679411526957</v>
      </c>
      <c r="H61" s="68"/>
      <c r="I61" s="68"/>
      <c r="J61" s="77"/>
    </row>
    <row r="62" spans="2:10" ht="12.75" customHeight="1" x14ac:dyDescent="0.2">
      <c r="B62" s="90"/>
      <c r="C62" s="114"/>
      <c r="D62" s="84">
        <v>4811</v>
      </c>
      <c r="E62" s="68">
        <v>7126</v>
      </c>
      <c r="F62" s="68">
        <v>24104</v>
      </c>
      <c r="G62" s="70">
        <v>29.563557915698642</v>
      </c>
      <c r="H62" s="68"/>
      <c r="I62" s="68"/>
      <c r="J62" s="77"/>
    </row>
    <row r="63" spans="2:10" ht="12.75" customHeight="1" x14ac:dyDescent="0.2">
      <c r="B63" s="90"/>
      <c r="C63" s="116"/>
      <c r="D63" s="84">
        <v>4901</v>
      </c>
      <c r="E63" s="68">
        <v>7253</v>
      </c>
      <c r="F63" s="68">
        <v>24334</v>
      </c>
      <c r="G63" s="70">
        <v>29.806032711432561</v>
      </c>
      <c r="H63" s="68"/>
      <c r="I63" s="68"/>
      <c r="J63" s="77"/>
    </row>
    <row r="64" spans="2:10" ht="12.75" customHeight="1" x14ac:dyDescent="0.2">
      <c r="B64" s="90"/>
      <c r="C64" s="113" t="s">
        <v>86</v>
      </c>
      <c r="D64" s="84">
        <v>5293</v>
      </c>
      <c r="E64" s="68">
        <v>160</v>
      </c>
      <c r="F64" s="68">
        <v>24742</v>
      </c>
      <c r="G64" s="70">
        <v>0.64667367229811656</v>
      </c>
      <c r="H64" s="70">
        <v>0.61009905758605476</v>
      </c>
      <c r="I64" s="70">
        <v>0.15009905758605474</v>
      </c>
      <c r="J64" s="78">
        <v>3.9565478109823284E-2</v>
      </c>
    </row>
    <row r="65" spans="2:10" ht="12.75" customHeight="1" x14ac:dyDescent="0.2">
      <c r="B65" s="90"/>
      <c r="C65" s="114"/>
      <c r="D65" s="84">
        <v>5308</v>
      </c>
      <c r="E65" s="68">
        <v>157</v>
      </c>
      <c r="F65" s="68">
        <v>25277</v>
      </c>
      <c r="G65" s="70">
        <v>0.6211180124223602</v>
      </c>
      <c r="H65" s="68"/>
      <c r="I65" s="68"/>
      <c r="J65" s="77"/>
    </row>
    <row r="66" spans="2:10" ht="12.75" customHeight="1" x14ac:dyDescent="0.2">
      <c r="B66" s="90"/>
      <c r="C66" s="114"/>
      <c r="D66" s="84">
        <v>5549</v>
      </c>
      <c r="E66" s="68">
        <v>140</v>
      </c>
      <c r="F66" s="68">
        <v>25277</v>
      </c>
      <c r="G66" s="70">
        <v>0.5538631957906397</v>
      </c>
      <c r="H66" s="68"/>
      <c r="I66" s="68"/>
      <c r="J66" s="77"/>
    </row>
    <row r="67" spans="2:10" ht="12.75" customHeight="1" x14ac:dyDescent="0.2">
      <c r="B67" s="90"/>
      <c r="C67" s="116"/>
      <c r="D67" s="84">
        <v>5300</v>
      </c>
      <c r="E67" s="68">
        <v>152</v>
      </c>
      <c r="F67" s="68">
        <v>24566</v>
      </c>
      <c r="G67" s="70">
        <v>0.61874134983310269</v>
      </c>
      <c r="H67" s="68"/>
      <c r="I67" s="68"/>
      <c r="J67" s="77"/>
    </row>
    <row r="68" spans="2:10" ht="12.75" customHeight="1" x14ac:dyDescent="0.2">
      <c r="B68" s="90"/>
      <c r="C68" s="113" t="s">
        <v>87</v>
      </c>
      <c r="D68" s="84">
        <v>5326</v>
      </c>
      <c r="E68" s="68">
        <v>306</v>
      </c>
      <c r="F68" s="68">
        <v>22502</v>
      </c>
      <c r="G68" s="70">
        <v>1.359879121855835</v>
      </c>
      <c r="H68" s="70">
        <v>1.2232229491208586</v>
      </c>
      <c r="I68" s="70">
        <v>0.76322294912085864</v>
      </c>
      <c r="J68" s="78">
        <v>9.767925782794866E-2</v>
      </c>
    </row>
    <row r="69" spans="2:10" ht="12.75" customHeight="1" x14ac:dyDescent="0.2">
      <c r="B69" s="90"/>
      <c r="C69" s="114"/>
      <c r="D69" s="84">
        <v>5034</v>
      </c>
      <c r="E69" s="68">
        <v>281</v>
      </c>
      <c r="F69" s="68">
        <v>23650</v>
      </c>
      <c r="G69" s="70">
        <v>1.1881606765327695</v>
      </c>
      <c r="H69" s="68"/>
      <c r="I69" s="68"/>
      <c r="J69" s="77"/>
    </row>
    <row r="70" spans="2:10" ht="12.75" customHeight="1" x14ac:dyDescent="0.2">
      <c r="B70" s="90"/>
      <c r="C70" s="114"/>
      <c r="D70" s="84">
        <v>4956</v>
      </c>
      <c r="E70" s="68">
        <v>290</v>
      </c>
      <c r="F70" s="68">
        <v>23876</v>
      </c>
      <c r="G70" s="70">
        <v>1.2146088121963479</v>
      </c>
      <c r="H70" s="68"/>
      <c r="I70" s="68"/>
      <c r="J70" s="77"/>
    </row>
    <row r="71" spans="2:10" ht="12.75" customHeight="1" x14ac:dyDescent="0.2">
      <c r="B71" s="90"/>
      <c r="C71" s="116"/>
      <c r="D71" s="84">
        <v>4987</v>
      </c>
      <c r="E71" s="68">
        <v>277</v>
      </c>
      <c r="F71" s="68">
        <v>24508</v>
      </c>
      <c r="G71" s="70">
        <v>1.1302431858984821</v>
      </c>
      <c r="H71" s="68"/>
      <c r="I71" s="68"/>
      <c r="J71" s="77"/>
    </row>
    <row r="72" spans="2:10" ht="12.75" customHeight="1" x14ac:dyDescent="0.2">
      <c r="B72" s="90"/>
      <c r="C72" s="113" t="s">
        <v>88</v>
      </c>
      <c r="D72" s="84">
        <v>5188</v>
      </c>
      <c r="E72" s="68">
        <v>8226</v>
      </c>
      <c r="F72" s="68">
        <v>25097</v>
      </c>
      <c r="G72" s="70">
        <v>32.776825915448057</v>
      </c>
      <c r="H72" s="70">
        <v>32.034219548881097</v>
      </c>
      <c r="I72" s="70">
        <v>31.574219548881096</v>
      </c>
      <c r="J72" s="78">
        <v>1.0413387556619977</v>
      </c>
    </row>
    <row r="73" spans="2:10" ht="12.75" customHeight="1" x14ac:dyDescent="0.2">
      <c r="B73" s="90"/>
      <c r="C73" s="114"/>
      <c r="D73" s="84">
        <v>5214</v>
      </c>
      <c r="E73" s="68">
        <v>8099</v>
      </c>
      <c r="F73" s="68">
        <v>24566</v>
      </c>
      <c r="G73" s="70">
        <v>32.968330212488809</v>
      </c>
      <c r="H73" s="68"/>
      <c r="I73" s="68"/>
      <c r="J73" s="77"/>
    </row>
    <row r="74" spans="2:10" ht="12.75" customHeight="1" x14ac:dyDescent="0.2">
      <c r="B74" s="90"/>
      <c r="C74" s="114"/>
      <c r="D74" s="84">
        <v>4856</v>
      </c>
      <c r="E74" s="68">
        <v>7612</v>
      </c>
      <c r="F74" s="68">
        <v>24046</v>
      </c>
      <c r="G74" s="70">
        <v>31.655992680695334</v>
      </c>
      <c r="H74" s="68"/>
      <c r="I74" s="68"/>
      <c r="J74" s="77"/>
    </row>
    <row r="75" spans="2:10" ht="12.75" customHeight="1" thickBot="1" x14ac:dyDescent="0.25">
      <c r="B75" s="91"/>
      <c r="C75" s="115"/>
      <c r="D75" s="85">
        <v>4431</v>
      </c>
      <c r="E75" s="79">
        <v>7269</v>
      </c>
      <c r="F75" s="79">
        <v>23650</v>
      </c>
      <c r="G75" s="80">
        <v>30.735729386892181</v>
      </c>
      <c r="H75" s="79"/>
      <c r="I75" s="79"/>
      <c r="J75" s="81"/>
    </row>
    <row r="76" spans="2:10" ht="12.75" customHeight="1" x14ac:dyDescent="0.2">
      <c r="B76" s="89" t="s">
        <v>11</v>
      </c>
      <c r="C76" s="117" t="s">
        <v>83</v>
      </c>
      <c r="D76" s="83">
        <v>6090</v>
      </c>
      <c r="E76" s="74">
        <v>175</v>
      </c>
      <c r="F76" s="74">
        <v>21923</v>
      </c>
      <c r="G76" s="75">
        <v>0.79824841490671894</v>
      </c>
      <c r="H76" s="75">
        <v>0.86194221187288333</v>
      </c>
      <c r="I76" s="75">
        <v>0.40194221187288331</v>
      </c>
      <c r="J76" s="76">
        <v>4.2951703152983453E-2</v>
      </c>
    </row>
    <row r="77" spans="2:10" ht="12.75" customHeight="1" x14ac:dyDescent="0.2">
      <c r="B77" s="90"/>
      <c r="C77" s="118"/>
      <c r="D77" s="84">
        <v>6023</v>
      </c>
      <c r="E77" s="68">
        <v>185</v>
      </c>
      <c r="F77" s="68">
        <v>20764</v>
      </c>
      <c r="G77" s="70">
        <v>0.89096513195916005</v>
      </c>
      <c r="H77" s="68"/>
      <c r="I77" s="68"/>
      <c r="J77" s="77"/>
    </row>
    <row r="78" spans="2:10" ht="12.75" customHeight="1" x14ac:dyDescent="0.2">
      <c r="B78" s="90"/>
      <c r="C78" s="118"/>
      <c r="D78" s="84">
        <v>6018</v>
      </c>
      <c r="E78" s="68">
        <v>183</v>
      </c>
      <c r="F78" s="68">
        <v>20911</v>
      </c>
      <c r="G78" s="70">
        <v>0.87513748744679831</v>
      </c>
      <c r="H78" s="68"/>
      <c r="I78" s="68"/>
      <c r="J78" s="77"/>
    </row>
    <row r="79" spans="2:10" ht="12.75" customHeight="1" x14ac:dyDescent="0.2">
      <c r="B79" s="90"/>
      <c r="C79" s="119"/>
      <c r="D79" s="84">
        <v>6050</v>
      </c>
      <c r="E79" s="68">
        <v>183</v>
      </c>
      <c r="F79" s="68">
        <v>20715</v>
      </c>
      <c r="G79" s="70">
        <v>0.88341781317885593</v>
      </c>
      <c r="H79" s="68"/>
      <c r="I79" s="68"/>
      <c r="J79" s="77"/>
    </row>
    <row r="80" spans="2:10" ht="12.75" customHeight="1" x14ac:dyDescent="0.2">
      <c r="B80" s="90"/>
      <c r="C80" s="113" t="s">
        <v>84</v>
      </c>
      <c r="D80" s="84">
        <v>6626</v>
      </c>
      <c r="E80" s="68">
        <v>6226</v>
      </c>
      <c r="F80" s="68">
        <v>19901</v>
      </c>
      <c r="G80" s="70">
        <v>31.284860057283552</v>
      </c>
      <c r="H80" s="70">
        <v>30.860679506164438</v>
      </c>
      <c r="I80" s="70">
        <v>30.400679506164437</v>
      </c>
      <c r="J80" s="78">
        <v>0.34878483104881491</v>
      </c>
    </row>
    <row r="81" spans="2:10" ht="12.75" customHeight="1" x14ac:dyDescent="0.2">
      <c r="B81" s="90"/>
      <c r="C81" s="114"/>
      <c r="D81" s="84">
        <v>6110</v>
      </c>
      <c r="E81" s="68">
        <v>6107</v>
      </c>
      <c r="F81" s="68">
        <v>19854</v>
      </c>
      <c r="G81" s="70">
        <v>30.759544676135793</v>
      </c>
      <c r="H81" s="68"/>
      <c r="I81" s="68"/>
      <c r="J81" s="77"/>
    </row>
    <row r="82" spans="2:10" ht="12.75" customHeight="1" x14ac:dyDescent="0.2">
      <c r="B82" s="90"/>
      <c r="C82" s="114"/>
      <c r="D82" s="84">
        <v>6137</v>
      </c>
      <c r="E82" s="68">
        <v>7080</v>
      </c>
      <c r="F82" s="68">
        <v>22878</v>
      </c>
      <c r="G82" s="70">
        <v>30.94676108051403</v>
      </c>
      <c r="H82" s="68"/>
      <c r="I82" s="68"/>
      <c r="J82" s="77"/>
    </row>
    <row r="83" spans="2:10" ht="12.75" customHeight="1" x14ac:dyDescent="0.2">
      <c r="B83" s="90"/>
      <c r="C83" s="116"/>
      <c r="D83" s="84">
        <v>6237</v>
      </c>
      <c r="E83" s="68">
        <v>6474</v>
      </c>
      <c r="F83" s="68">
        <v>21260</v>
      </c>
      <c r="G83" s="70">
        <v>30.451552210724365</v>
      </c>
      <c r="H83" s="68"/>
      <c r="I83" s="68"/>
      <c r="J83" s="77"/>
    </row>
    <row r="84" spans="2:10" ht="12.75" customHeight="1" x14ac:dyDescent="0.2">
      <c r="B84" s="90"/>
      <c r="C84" s="113" t="s">
        <v>85</v>
      </c>
      <c r="D84" s="84">
        <v>5937</v>
      </c>
      <c r="E84" s="68">
        <v>7301</v>
      </c>
      <c r="F84" s="68">
        <v>20715</v>
      </c>
      <c r="G84" s="70">
        <v>35.244991552015449</v>
      </c>
      <c r="H84" s="70">
        <v>36.437317641115712</v>
      </c>
      <c r="I84" s="70">
        <v>35.977317641115711</v>
      </c>
      <c r="J84" s="78">
        <v>1.0684436170387261</v>
      </c>
    </row>
    <row r="85" spans="2:10" ht="12.75" customHeight="1" x14ac:dyDescent="0.2">
      <c r="B85" s="90"/>
      <c r="C85" s="114"/>
      <c r="D85" s="84">
        <v>6323</v>
      </c>
      <c r="E85" s="68">
        <v>7612</v>
      </c>
      <c r="F85" s="68">
        <v>21060</v>
      </c>
      <c r="G85" s="70">
        <v>36.144349477682816</v>
      </c>
      <c r="H85" s="68"/>
      <c r="I85" s="68"/>
      <c r="J85" s="77"/>
    </row>
    <row r="86" spans="2:10" ht="12.75" customHeight="1" x14ac:dyDescent="0.2">
      <c r="B86" s="90"/>
      <c r="C86" s="114"/>
      <c r="D86" s="84">
        <v>6324</v>
      </c>
      <c r="E86" s="68">
        <v>7714</v>
      </c>
      <c r="F86" s="68">
        <v>21110</v>
      </c>
      <c r="G86" s="70">
        <v>36.541923259118903</v>
      </c>
      <c r="H86" s="68"/>
      <c r="I86" s="68"/>
      <c r="J86" s="77"/>
    </row>
    <row r="87" spans="2:10" ht="12.75" customHeight="1" x14ac:dyDescent="0.2">
      <c r="B87" s="90"/>
      <c r="C87" s="116"/>
      <c r="D87" s="84">
        <v>6381</v>
      </c>
      <c r="E87" s="68">
        <v>7834</v>
      </c>
      <c r="F87" s="68">
        <v>20715</v>
      </c>
      <c r="G87" s="70">
        <v>37.818006275645665</v>
      </c>
      <c r="H87" s="68"/>
      <c r="I87" s="68"/>
      <c r="J87" s="77"/>
    </row>
    <row r="88" spans="2:10" ht="12.75" customHeight="1" x14ac:dyDescent="0.2">
      <c r="B88" s="90"/>
      <c r="C88" s="113" t="s">
        <v>86</v>
      </c>
      <c r="D88" s="84">
        <v>6527</v>
      </c>
      <c r="E88" s="68">
        <v>8562</v>
      </c>
      <c r="F88" s="68">
        <v>22184</v>
      </c>
      <c r="G88" s="70">
        <v>38.595384060584202</v>
      </c>
      <c r="H88" s="70">
        <v>37.260958154823214</v>
      </c>
      <c r="I88" s="70">
        <v>36.800958154823213</v>
      </c>
      <c r="J88" s="78">
        <v>1.2987420384160751</v>
      </c>
    </row>
    <row r="89" spans="2:10" ht="12.75" customHeight="1" x14ac:dyDescent="0.2">
      <c r="B89" s="90"/>
      <c r="C89" s="114"/>
      <c r="D89" s="84">
        <v>6309</v>
      </c>
      <c r="E89" s="68">
        <v>7817</v>
      </c>
      <c r="F89" s="68">
        <v>20764</v>
      </c>
      <c r="G89" s="70">
        <v>37.646888846079754</v>
      </c>
      <c r="H89" s="68"/>
      <c r="I89" s="68"/>
      <c r="J89" s="77"/>
    </row>
    <row r="90" spans="2:10" ht="12.75" customHeight="1" x14ac:dyDescent="0.2">
      <c r="B90" s="90"/>
      <c r="C90" s="114"/>
      <c r="D90" s="84">
        <v>6518</v>
      </c>
      <c r="E90" s="68">
        <v>8045</v>
      </c>
      <c r="F90" s="68">
        <v>21563</v>
      </c>
      <c r="G90" s="70">
        <v>37.309279784816582</v>
      </c>
      <c r="H90" s="68"/>
      <c r="I90" s="68"/>
      <c r="J90" s="77"/>
    </row>
    <row r="91" spans="2:10" ht="12.75" customHeight="1" x14ac:dyDescent="0.2">
      <c r="B91" s="90"/>
      <c r="C91" s="116"/>
      <c r="D91" s="84">
        <v>5872</v>
      </c>
      <c r="E91" s="68">
        <v>7080</v>
      </c>
      <c r="F91" s="68">
        <v>19948</v>
      </c>
      <c r="G91" s="70">
        <v>35.492279927812312</v>
      </c>
      <c r="H91" s="68"/>
      <c r="I91" s="68"/>
      <c r="J91" s="77"/>
    </row>
    <row r="92" spans="2:10" ht="12.75" customHeight="1" x14ac:dyDescent="0.2">
      <c r="B92" s="90"/>
      <c r="C92" s="113" t="s">
        <v>87</v>
      </c>
      <c r="D92" s="84">
        <v>5777</v>
      </c>
      <c r="E92" s="68">
        <v>355</v>
      </c>
      <c r="F92" s="68">
        <v>22824</v>
      </c>
      <c r="G92" s="70">
        <v>1.5553803014370837</v>
      </c>
      <c r="H92" s="70">
        <v>1.5277891725105386</v>
      </c>
      <c r="I92" s="70">
        <v>1.0677891725105386</v>
      </c>
      <c r="J92" s="78">
        <v>5.4878731048125171E-2</v>
      </c>
    </row>
    <row r="93" spans="2:10" ht="12.75" customHeight="1" x14ac:dyDescent="0.2">
      <c r="B93" s="90"/>
      <c r="C93" s="114"/>
      <c r="D93" s="84">
        <v>6219</v>
      </c>
      <c r="E93" s="68">
        <v>341</v>
      </c>
      <c r="F93" s="68">
        <v>23371</v>
      </c>
      <c r="G93" s="70">
        <v>1.4590732103889437</v>
      </c>
      <c r="H93" s="68"/>
      <c r="I93" s="68"/>
      <c r="J93" s="77"/>
    </row>
    <row r="94" spans="2:10" ht="12.75" customHeight="1" x14ac:dyDescent="0.2">
      <c r="B94" s="90"/>
      <c r="C94" s="114"/>
      <c r="D94" s="84">
        <v>6234</v>
      </c>
      <c r="E94" s="68">
        <v>345</v>
      </c>
      <c r="F94" s="68">
        <v>22824</v>
      </c>
      <c r="G94" s="70">
        <v>1.5115667718191377</v>
      </c>
      <c r="H94" s="68"/>
      <c r="I94" s="68"/>
      <c r="J94" s="77"/>
    </row>
    <row r="95" spans="2:10" ht="12.75" customHeight="1" x14ac:dyDescent="0.2">
      <c r="B95" s="90"/>
      <c r="C95" s="116"/>
      <c r="D95" s="84">
        <v>6257</v>
      </c>
      <c r="E95" s="68">
        <v>337</v>
      </c>
      <c r="F95" s="68">
        <v>21260</v>
      </c>
      <c r="G95" s="70">
        <v>1.5851364063969895</v>
      </c>
      <c r="H95" s="68"/>
      <c r="I95" s="68"/>
      <c r="J95" s="77"/>
    </row>
    <row r="96" spans="2:10" ht="12.75" customHeight="1" x14ac:dyDescent="0.2">
      <c r="B96" s="90"/>
      <c r="C96" s="113" t="s">
        <v>88</v>
      </c>
      <c r="D96" s="84">
        <v>6206</v>
      </c>
      <c r="E96" s="68">
        <v>179</v>
      </c>
      <c r="F96" s="68">
        <v>22555</v>
      </c>
      <c r="G96" s="70">
        <v>0.79361560629572159</v>
      </c>
      <c r="H96" s="70">
        <v>0.85972592253584645</v>
      </c>
      <c r="I96" s="70">
        <v>0.39972592253584643</v>
      </c>
      <c r="J96" s="78">
        <v>5.5805470168693985E-2</v>
      </c>
    </row>
    <row r="97" spans="2:10" ht="12.75" customHeight="1" x14ac:dyDescent="0.2">
      <c r="B97" s="90"/>
      <c r="C97" s="114"/>
      <c r="D97" s="84">
        <v>6173</v>
      </c>
      <c r="E97" s="68">
        <v>181</v>
      </c>
      <c r="F97" s="68">
        <v>21717</v>
      </c>
      <c r="G97" s="70">
        <v>0.83344845052263206</v>
      </c>
      <c r="H97" s="68"/>
      <c r="I97" s="68"/>
      <c r="J97" s="77"/>
    </row>
    <row r="98" spans="2:10" ht="12.75" customHeight="1" x14ac:dyDescent="0.2">
      <c r="B98" s="90"/>
      <c r="C98" s="114"/>
      <c r="D98" s="84">
        <v>6060</v>
      </c>
      <c r="E98" s="68">
        <v>186</v>
      </c>
      <c r="F98" s="68">
        <v>20472</v>
      </c>
      <c r="G98" s="70">
        <v>0.90855803048065642</v>
      </c>
      <c r="H98" s="68"/>
      <c r="I98" s="68"/>
      <c r="J98" s="77"/>
    </row>
    <row r="99" spans="2:10" ht="12.75" customHeight="1" thickBot="1" x14ac:dyDescent="0.25">
      <c r="B99" s="91"/>
      <c r="C99" s="115"/>
      <c r="D99" s="85">
        <v>6375</v>
      </c>
      <c r="E99" s="79">
        <v>188</v>
      </c>
      <c r="F99" s="79">
        <v>20813</v>
      </c>
      <c r="G99" s="80">
        <v>0.90328160284437597</v>
      </c>
      <c r="H99" s="79"/>
      <c r="I99" s="79"/>
      <c r="J99" s="81"/>
    </row>
    <row r="101" spans="2:10" x14ac:dyDescent="0.2">
      <c r="B101" s="31" t="s">
        <v>90</v>
      </c>
    </row>
    <row r="102" spans="2:10" x14ac:dyDescent="0.2">
      <c r="B102" s="128" t="s">
        <v>74</v>
      </c>
      <c r="C102" s="126" t="s">
        <v>98</v>
      </c>
      <c r="D102" s="127"/>
      <c r="E102" s="127"/>
    </row>
  </sheetData>
  <mergeCells count="28">
    <mergeCell ref="C4:C7"/>
    <mergeCell ref="C8:C11"/>
    <mergeCell ref="C24:C27"/>
    <mergeCell ref="C28:C31"/>
    <mergeCell ref="C20:C23"/>
    <mergeCell ref="C12:C15"/>
    <mergeCell ref="C16:C19"/>
    <mergeCell ref="C48:C51"/>
    <mergeCell ref="C52:C55"/>
    <mergeCell ref="C32:C35"/>
    <mergeCell ref="C44:C47"/>
    <mergeCell ref="C36:C39"/>
    <mergeCell ref="C96:C99"/>
    <mergeCell ref="B4:B27"/>
    <mergeCell ref="B28:B51"/>
    <mergeCell ref="B52:B75"/>
    <mergeCell ref="B76:B99"/>
    <mergeCell ref="C92:C95"/>
    <mergeCell ref="C84:C87"/>
    <mergeCell ref="C88:C91"/>
    <mergeCell ref="C76:C79"/>
    <mergeCell ref="C80:C83"/>
    <mergeCell ref="C60:C63"/>
    <mergeCell ref="C64:C67"/>
    <mergeCell ref="C72:C75"/>
    <mergeCell ref="C56:C59"/>
    <mergeCell ref="C68:C71"/>
    <mergeCell ref="C40:C43"/>
  </mergeCells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workbookViewId="0">
      <selection activeCell="I4" sqref="I4"/>
    </sheetView>
  </sheetViews>
  <sheetFormatPr defaultRowHeight="12.75" x14ac:dyDescent="0.2"/>
  <cols>
    <col min="1" max="4" width="9.140625" style="1"/>
    <col min="5" max="5" width="11.42578125" style="1" bestFit="1" customWidth="1"/>
    <col min="6" max="6" width="11.28515625" style="1" bestFit="1" customWidth="1"/>
    <col min="7" max="7" width="12.85546875" style="1" bestFit="1" customWidth="1"/>
    <col min="8" max="259" width="9.140625" style="1"/>
    <col min="260" max="260" width="11.42578125" style="1" bestFit="1" customWidth="1"/>
    <col min="261" max="261" width="11.28515625" style="1" bestFit="1" customWidth="1"/>
    <col min="262" max="262" width="11.5703125" style="1" bestFit="1" customWidth="1"/>
    <col min="263" max="515" width="9.140625" style="1"/>
    <col min="516" max="516" width="11.42578125" style="1" bestFit="1" customWidth="1"/>
    <col min="517" max="517" width="11.28515625" style="1" bestFit="1" customWidth="1"/>
    <col min="518" max="518" width="11.5703125" style="1" bestFit="1" customWidth="1"/>
    <col min="519" max="771" width="9.140625" style="1"/>
    <col min="772" max="772" width="11.42578125" style="1" bestFit="1" customWidth="1"/>
    <col min="773" max="773" width="11.28515625" style="1" bestFit="1" customWidth="1"/>
    <col min="774" max="774" width="11.5703125" style="1" bestFit="1" customWidth="1"/>
    <col min="775" max="1027" width="9.140625" style="1"/>
    <col min="1028" max="1028" width="11.42578125" style="1" bestFit="1" customWidth="1"/>
    <col min="1029" max="1029" width="11.28515625" style="1" bestFit="1" customWidth="1"/>
    <col min="1030" max="1030" width="11.5703125" style="1" bestFit="1" customWidth="1"/>
    <col min="1031" max="1283" width="9.140625" style="1"/>
    <col min="1284" max="1284" width="11.42578125" style="1" bestFit="1" customWidth="1"/>
    <col min="1285" max="1285" width="11.28515625" style="1" bestFit="1" customWidth="1"/>
    <col min="1286" max="1286" width="11.5703125" style="1" bestFit="1" customWidth="1"/>
    <col min="1287" max="1539" width="9.140625" style="1"/>
    <col min="1540" max="1540" width="11.42578125" style="1" bestFit="1" customWidth="1"/>
    <col min="1541" max="1541" width="11.28515625" style="1" bestFit="1" customWidth="1"/>
    <col min="1542" max="1542" width="11.5703125" style="1" bestFit="1" customWidth="1"/>
    <col min="1543" max="1795" width="9.140625" style="1"/>
    <col min="1796" max="1796" width="11.42578125" style="1" bestFit="1" customWidth="1"/>
    <col min="1797" max="1797" width="11.28515625" style="1" bestFit="1" customWidth="1"/>
    <col min="1798" max="1798" width="11.5703125" style="1" bestFit="1" customWidth="1"/>
    <col min="1799" max="2051" width="9.140625" style="1"/>
    <col min="2052" max="2052" width="11.42578125" style="1" bestFit="1" customWidth="1"/>
    <col min="2053" max="2053" width="11.28515625" style="1" bestFit="1" customWidth="1"/>
    <col min="2054" max="2054" width="11.5703125" style="1" bestFit="1" customWidth="1"/>
    <col min="2055" max="2307" width="9.140625" style="1"/>
    <col min="2308" max="2308" width="11.42578125" style="1" bestFit="1" customWidth="1"/>
    <col min="2309" max="2309" width="11.28515625" style="1" bestFit="1" customWidth="1"/>
    <col min="2310" max="2310" width="11.5703125" style="1" bestFit="1" customWidth="1"/>
    <col min="2311" max="2563" width="9.140625" style="1"/>
    <col min="2564" max="2564" width="11.42578125" style="1" bestFit="1" customWidth="1"/>
    <col min="2565" max="2565" width="11.28515625" style="1" bestFit="1" customWidth="1"/>
    <col min="2566" max="2566" width="11.5703125" style="1" bestFit="1" customWidth="1"/>
    <col min="2567" max="2819" width="9.140625" style="1"/>
    <col min="2820" max="2820" width="11.42578125" style="1" bestFit="1" customWidth="1"/>
    <col min="2821" max="2821" width="11.28515625" style="1" bestFit="1" customWidth="1"/>
    <col min="2822" max="2822" width="11.5703125" style="1" bestFit="1" customWidth="1"/>
    <col min="2823" max="3075" width="9.140625" style="1"/>
    <col min="3076" max="3076" width="11.42578125" style="1" bestFit="1" customWidth="1"/>
    <col min="3077" max="3077" width="11.28515625" style="1" bestFit="1" customWidth="1"/>
    <col min="3078" max="3078" width="11.5703125" style="1" bestFit="1" customWidth="1"/>
    <col min="3079" max="3331" width="9.140625" style="1"/>
    <col min="3332" max="3332" width="11.42578125" style="1" bestFit="1" customWidth="1"/>
    <col min="3333" max="3333" width="11.28515625" style="1" bestFit="1" customWidth="1"/>
    <col min="3334" max="3334" width="11.5703125" style="1" bestFit="1" customWidth="1"/>
    <col min="3335" max="3587" width="9.140625" style="1"/>
    <col min="3588" max="3588" width="11.42578125" style="1" bestFit="1" customWidth="1"/>
    <col min="3589" max="3589" width="11.28515625" style="1" bestFit="1" customWidth="1"/>
    <col min="3590" max="3590" width="11.5703125" style="1" bestFit="1" customWidth="1"/>
    <col min="3591" max="3843" width="9.140625" style="1"/>
    <col min="3844" max="3844" width="11.42578125" style="1" bestFit="1" customWidth="1"/>
    <col min="3845" max="3845" width="11.28515625" style="1" bestFit="1" customWidth="1"/>
    <col min="3846" max="3846" width="11.5703125" style="1" bestFit="1" customWidth="1"/>
    <col min="3847" max="4099" width="9.140625" style="1"/>
    <col min="4100" max="4100" width="11.42578125" style="1" bestFit="1" customWidth="1"/>
    <col min="4101" max="4101" width="11.28515625" style="1" bestFit="1" customWidth="1"/>
    <col min="4102" max="4102" width="11.5703125" style="1" bestFit="1" customWidth="1"/>
    <col min="4103" max="4355" width="9.140625" style="1"/>
    <col min="4356" max="4356" width="11.42578125" style="1" bestFit="1" customWidth="1"/>
    <col min="4357" max="4357" width="11.28515625" style="1" bestFit="1" customWidth="1"/>
    <col min="4358" max="4358" width="11.5703125" style="1" bestFit="1" customWidth="1"/>
    <col min="4359" max="4611" width="9.140625" style="1"/>
    <col min="4612" max="4612" width="11.42578125" style="1" bestFit="1" customWidth="1"/>
    <col min="4613" max="4613" width="11.28515625" style="1" bestFit="1" customWidth="1"/>
    <col min="4614" max="4614" width="11.5703125" style="1" bestFit="1" customWidth="1"/>
    <col min="4615" max="4867" width="9.140625" style="1"/>
    <col min="4868" max="4868" width="11.42578125" style="1" bestFit="1" customWidth="1"/>
    <col min="4869" max="4869" width="11.28515625" style="1" bestFit="1" customWidth="1"/>
    <col min="4870" max="4870" width="11.5703125" style="1" bestFit="1" customWidth="1"/>
    <col min="4871" max="5123" width="9.140625" style="1"/>
    <col min="5124" max="5124" width="11.42578125" style="1" bestFit="1" customWidth="1"/>
    <col min="5125" max="5125" width="11.28515625" style="1" bestFit="1" customWidth="1"/>
    <col min="5126" max="5126" width="11.5703125" style="1" bestFit="1" customWidth="1"/>
    <col min="5127" max="5379" width="9.140625" style="1"/>
    <col min="5380" max="5380" width="11.42578125" style="1" bestFit="1" customWidth="1"/>
    <col min="5381" max="5381" width="11.28515625" style="1" bestFit="1" customWidth="1"/>
    <col min="5382" max="5382" width="11.5703125" style="1" bestFit="1" customWidth="1"/>
    <col min="5383" max="5635" width="9.140625" style="1"/>
    <col min="5636" max="5636" width="11.42578125" style="1" bestFit="1" customWidth="1"/>
    <col min="5637" max="5637" width="11.28515625" style="1" bestFit="1" customWidth="1"/>
    <col min="5638" max="5638" width="11.5703125" style="1" bestFit="1" customWidth="1"/>
    <col min="5639" max="5891" width="9.140625" style="1"/>
    <col min="5892" max="5892" width="11.42578125" style="1" bestFit="1" customWidth="1"/>
    <col min="5893" max="5893" width="11.28515625" style="1" bestFit="1" customWidth="1"/>
    <col min="5894" max="5894" width="11.5703125" style="1" bestFit="1" customWidth="1"/>
    <col min="5895" max="6147" width="9.140625" style="1"/>
    <col min="6148" max="6148" width="11.42578125" style="1" bestFit="1" customWidth="1"/>
    <col min="6149" max="6149" width="11.28515625" style="1" bestFit="1" customWidth="1"/>
    <col min="6150" max="6150" width="11.5703125" style="1" bestFit="1" customWidth="1"/>
    <col min="6151" max="6403" width="9.140625" style="1"/>
    <col min="6404" max="6404" width="11.42578125" style="1" bestFit="1" customWidth="1"/>
    <col min="6405" max="6405" width="11.28515625" style="1" bestFit="1" customWidth="1"/>
    <col min="6406" max="6406" width="11.5703125" style="1" bestFit="1" customWidth="1"/>
    <col min="6407" max="6659" width="9.140625" style="1"/>
    <col min="6660" max="6660" width="11.42578125" style="1" bestFit="1" customWidth="1"/>
    <col min="6661" max="6661" width="11.28515625" style="1" bestFit="1" customWidth="1"/>
    <col min="6662" max="6662" width="11.5703125" style="1" bestFit="1" customWidth="1"/>
    <col min="6663" max="6915" width="9.140625" style="1"/>
    <col min="6916" max="6916" width="11.42578125" style="1" bestFit="1" customWidth="1"/>
    <col min="6917" max="6917" width="11.28515625" style="1" bestFit="1" customWidth="1"/>
    <col min="6918" max="6918" width="11.5703125" style="1" bestFit="1" customWidth="1"/>
    <col min="6919" max="7171" width="9.140625" style="1"/>
    <col min="7172" max="7172" width="11.42578125" style="1" bestFit="1" customWidth="1"/>
    <col min="7173" max="7173" width="11.28515625" style="1" bestFit="1" customWidth="1"/>
    <col min="7174" max="7174" width="11.5703125" style="1" bestFit="1" customWidth="1"/>
    <col min="7175" max="7427" width="9.140625" style="1"/>
    <col min="7428" max="7428" width="11.42578125" style="1" bestFit="1" customWidth="1"/>
    <col min="7429" max="7429" width="11.28515625" style="1" bestFit="1" customWidth="1"/>
    <col min="7430" max="7430" width="11.5703125" style="1" bestFit="1" customWidth="1"/>
    <col min="7431" max="7683" width="9.140625" style="1"/>
    <col min="7684" max="7684" width="11.42578125" style="1" bestFit="1" customWidth="1"/>
    <col min="7685" max="7685" width="11.28515625" style="1" bestFit="1" customWidth="1"/>
    <col min="7686" max="7686" width="11.5703125" style="1" bestFit="1" customWidth="1"/>
    <col min="7687" max="7939" width="9.140625" style="1"/>
    <col min="7940" max="7940" width="11.42578125" style="1" bestFit="1" customWidth="1"/>
    <col min="7941" max="7941" width="11.28515625" style="1" bestFit="1" customWidth="1"/>
    <col min="7942" max="7942" width="11.5703125" style="1" bestFit="1" customWidth="1"/>
    <col min="7943" max="8195" width="9.140625" style="1"/>
    <col min="8196" max="8196" width="11.42578125" style="1" bestFit="1" customWidth="1"/>
    <col min="8197" max="8197" width="11.28515625" style="1" bestFit="1" customWidth="1"/>
    <col min="8198" max="8198" width="11.5703125" style="1" bestFit="1" customWidth="1"/>
    <col min="8199" max="8451" width="9.140625" style="1"/>
    <col min="8452" max="8452" width="11.42578125" style="1" bestFit="1" customWidth="1"/>
    <col min="8453" max="8453" width="11.28515625" style="1" bestFit="1" customWidth="1"/>
    <col min="8454" max="8454" width="11.5703125" style="1" bestFit="1" customWidth="1"/>
    <col min="8455" max="8707" width="9.140625" style="1"/>
    <col min="8708" max="8708" width="11.42578125" style="1" bestFit="1" customWidth="1"/>
    <col min="8709" max="8709" width="11.28515625" style="1" bestFit="1" customWidth="1"/>
    <col min="8710" max="8710" width="11.5703125" style="1" bestFit="1" customWidth="1"/>
    <col min="8711" max="8963" width="9.140625" style="1"/>
    <col min="8964" max="8964" width="11.42578125" style="1" bestFit="1" customWidth="1"/>
    <col min="8965" max="8965" width="11.28515625" style="1" bestFit="1" customWidth="1"/>
    <col min="8966" max="8966" width="11.5703125" style="1" bestFit="1" customWidth="1"/>
    <col min="8967" max="9219" width="9.140625" style="1"/>
    <col min="9220" max="9220" width="11.42578125" style="1" bestFit="1" customWidth="1"/>
    <col min="9221" max="9221" width="11.28515625" style="1" bestFit="1" customWidth="1"/>
    <col min="9222" max="9222" width="11.5703125" style="1" bestFit="1" customWidth="1"/>
    <col min="9223" max="9475" width="9.140625" style="1"/>
    <col min="9476" max="9476" width="11.42578125" style="1" bestFit="1" customWidth="1"/>
    <col min="9477" max="9477" width="11.28515625" style="1" bestFit="1" customWidth="1"/>
    <col min="9478" max="9478" width="11.5703125" style="1" bestFit="1" customWidth="1"/>
    <col min="9479" max="9731" width="9.140625" style="1"/>
    <col min="9732" max="9732" width="11.42578125" style="1" bestFit="1" customWidth="1"/>
    <col min="9733" max="9733" width="11.28515625" style="1" bestFit="1" customWidth="1"/>
    <col min="9734" max="9734" width="11.5703125" style="1" bestFit="1" customWidth="1"/>
    <col min="9735" max="9987" width="9.140625" style="1"/>
    <col min="9988" max="9988" width="11.42578125" style="1" bestFit="1" customWidth="1"/>
    <col min="9989" max="9989" width="11.28515625" style="1" bestFit="1" customWidth="1"/>
    <col min="9990" max="9990" width="11.5703125" style="1" bestFit="1" customWidth="1"/>
    <col min="9991" max="10243" width="9.140625" style="1"/>
    <col min="10244" max="10244" width="11.42578125" style="1" bestFit="1" customWidth="1"/>
    <col min="10245" max="10245" width="11.28515625" style="1" bestFit="1" customWidth="1"/>
    <col min="10246" max="10246" width="11.5703125" style="1" bestFit="1" customWidth="1"/>
    <col min="10247" max="10499" width="9.140625" style="1"/>
    <col min="10500" max="10500" width="11.42578125" style="1" bestFit="1" customWidth="1"/>
    <col min="10501" max="10501" width="11.28515625" style="1" bestFit="1" customWidth="1"/>
    <col min="10502" max="10502" width="11.5703125" style="1" bestFit="1" customWidth="1"/>
    <col min="10503" max="10755" width="9.140625" style="1"/>
    <col min="10756" max="10756" width="11.42578125" style="1" bestFit="1" customWidth="1"/>
    <col min="10757" max="10757" width="11.28515625" style="1" bestFit="1" customWidth="1"/>
    <col min="10758" max="10758" width="11.5703125" style="1" bestFit="1" customWidth="1"/>
    <col min="10759" max="11011" width="9.140625" style="1"/>
    <col min="11012" max="11012" width="11.42578125" style="1" bestFit="1" customWidth="1"/>
    <col min="11013" max="11013" width="11.28515625" style="1" bestFit="1" customWidth="1"/>
    <col min="11014" max="11014" width="11.5703125" style="1" bestFit="1" customWidth="1"/>
    <col min="11015" max="11267" width="9.140625" style="1"/>
    <col min="11268" max="11268" width="11.42578125" style="1" bestFit="1" customWidth="1"/>
    <col min="11269" max="11269" width="11.28515625" style="1" bestFit="1" customWidth="1"/>
    <col min="11270" max="11270" width="11.5703125" style="1" bestFit="1" customWidth="1"/>
    <col min="11271" max="11523" width="9.140625" style="1"/>
    <col min="11524" max="11524" width="11.42578125" style="1" bestFit="1" customWidth="1"/>
    <col min="11525" max="11525" width="11.28515625" style="1" bestFit="1" customWidth="1"/>
    <col min="11526" max="11526" width="11.5703125" style="1" bestFit="1" customWidth="1"/>
    <col min="11527" max="11779" width="9.140625" style="1"/>
    <col min="11780" max="11780" width="11.42578125" style="1" bestFit="1" customWidth="1"/>
    <col min="11781" max="11781" width="11.28515625" style="1" bestFit="1" customWidth="1"/>
    <col min="11782" max="11782" width="11.5703125" style="1" bestFit="1" customWidth="1"/>
    <col min="11783" max="12035" width="9.140625" style="1"/>
    <col min="12036" max="12036" width="11.42578125" style="1" bestFit="1" customWidth="1"/>
    <col min="12037" max="12037" width="11.28515625" style="1" bestFit="1" customWidth="1"/>
    <col min="12038" max="12038" width="11.5703125" style="1" bestFit="1" customWidth="1"/>
    <col min="12039" max="12291" width="9.140625" style="1"/>
    <col min="12292" max="12292" width="11.42578125" style="1" bestFit="1" customWidth="1"/>
    <col min="12293" max="12293" width="11.28515625" style="1" bestFit="1" customWidth="1"/>
    <col min="12294" max="12294" width="11.5703125" style="1" bestFit="1" customWidth="1"/>
    <col min="12295" max="12547" width="9.140625" style="1"/>
    <col min="12548" max="12548" width="11.42578125" style="1" bestFit="1" customWidth="1"/>
    <col min="12549" max="12549" width="11.28515625" style="1" bestFit="1" customWidth="1"/>
    <col min="12550" max="12550" width="11.5703125" style="1" bestFit="1" customWidth="1"/>
    <col min="12551" max="12803" width="9.140625" style="1"/>
    <col min="12804" max="12804" width="11.42578125" style="1" bestFit="1" customWidth="1"/>
    <col min="12805" max="12805" width="11.28515625" style="1" bestFit="1" customWidth="1"/>
    <col min="12806" max="12806" width="11.5703125" style="1" bestFit="1" customWidth="1"/>
    <col min="12807" max="13059" width="9.140625" style="1"/>
    <col min="13060" max="13060" width="11.42578125" style="1" bestFit="1" customWidth="1"/>
    <col min="13061" max="13061" width="11.28515625" style="1" bestFit="1" customWidth="1"/>
    <col min="13062" max="13062" width="11.5703125" style="1" bestFit="1" customWidth="1"/>
    <col min="13063" max="13315" width="9.140625" style="1"/>
    <col min="13316" max="13316" width="11.42578125" style="1" bestFit="1" customWidth="1"/>
    <col min="13317" max="13317" width="11.28515625" style="1" bestFit="1" customWidth="1"/>
    <col min="13318" max="13318" width="11.5703125" style="1" bestFit="1" customWidth="1"/>
    <col min="13319" max="13571" width="9.140625" style="1"/>
    <col min="13572" max="13572" width="11.42578125" style="1" bestFit="1" customWidth="1"/>
    <col min="13573" max="13573" width="11.28515625" style="1" bestFit="1" customWidth="1"/>
    <col min="13574" max="13574" width="11.5703125" style="1" bestFit="1" customWidth="1"/>
    <col min="13575" max="13827" width="9.140625" style="1"/>
    <col min="13828" max="13828" width="11.42578125" style="1" bestFit="1" customWidth="1"/>
    <col min="13829" max="13829" width="11.28515625" style="1" bestFit="1" customWidth="1"/>
    <col min="13830" max="13830" width="11.5703125" style="1" bestFit="1" customWidth="1"/>
    <col min="13831" max="14083" width="9.140625" style="1"/>
    <col min="14084" max="14084" width="11.42578125" style="1" bestFit="1" customWidth="1"/>
    <col min="14085" max="14085" width="11.28515625" style="1" bestFit="1" customWidth="1"/>
    <col min="14086" max="14086" width="11.5703125" style="1" bestFit="1" customWidth="1"/>
    <col min="14087" max="14339" width="9.140625" style="1"/>
    <col min="14340" max="14340" width="11.42578125" style="1" bestFit="1" customWidth="1"/>
    <col min="14341" max="14341" width="11.28515625" style="1" bestFit="1" customWidth="1"/>
    <col min="14342" max="14342" width="11.5703125" style="1" bestFit="1" customWidth="1"/>
    <col min="14343" max="14595" width="9.140625" style="1"/>
    <col min="14596" max="14596" width="11.42578125" style="1" bestFit="1" customWidth="1"/>
    <col min="14597" max="14597" width="11.28515625" style="1" bestFit="1" customWidth="1"/>
    <col min="14598" max="14598" width="11.5703125" style="1" bestFit="1" customWidth="1"/>
    <col min="14599" max="14851" width="9.140625" style="1"/>
    <col min="14852" max="14852" width="11.42578125" style="1" bestFit="1" customWidth="1"/>
    <col min="14853" max="14853" width="11.28515625" style="1" bestFit="1" customWidth="1"/>
    <col min="14854" max="14854" width="11.5703125" style="1" bestFit="1" customWidth="1"/>
    <col min="14855" max="15107" width="9.140625" style="1"/>
    <col min="15108" max="15108" width="11.42578125" style="1" bestFit="1" customWidth="1"/>
    <col min="15109" max="15109" width="11.28515625" style="1" bestFit="1" customWidth="1"/>
    <col min="15110" max="15110" width="11.5703125" style="1" bestFit="1" customWidth="1"/>
    <col min="15111" max="15363" width="9.140625" style="1"/>
    <col min="15364" max="15364" width="11.42578125" style="1" bestFit="1" customWidth="1"/>
    <col min="15365" max="15365" width="11.28515625" style="1" bestFit="1" customWidth="1"/>
    <col min="15366" max="15366" width="11.5703125" style="1" bestFit="1" customWidth="1"/>
    <col min="15367" max="15619" width="9.140625" style="1"/>
    <col min="15620" max="15620" width="11.42578125" style="1" bestFit="1" customWidth="1"/>
    <col min="15621" max="15621" width="11.28515625" style="1" bestFit="1" customWidth="1"/>
    <col min="15622" max="15622" width="11.5703125" style="1" bestFit="1" customWidth="1"/>
    <col min="15623" max="15875" width="9.140625" style="1"/>
    <col min="15876" max="15876" width="11.42578125" style="1" bestFit="1" customWidth="1"/>
    <col min="15877" max="15877" width="11.28515625" style="1" bestFit="1" customWidth="1"/>
    <col min="15878" max="15878" width="11.5703125" style="1" bestFit="1" customWidth="1"/>
    <col min="15879" max="16131" width="9.140625" style="1"/>
    <col min="16132" max="16132" width="11.42578125" style="1" bestFit="1" customWidth="1"/>
    <col min="16133" max="16133" width="11.28515625" style="1" bestFit="1" customWidth="1"/>
    <col min="16134" max="16134" width="11.5703125" style="1" bestFit="1" customWidth="1"/>
    <col min="16135" max="16384" width="9.140625" style="1"/>
  </cols>
  <sheetData>
    <row r="1" spans="2:10" ht="15" x14ac:dyDescent="0.25">
      <c r="B1" s="32" t="s">
        <v>92</v>
      </c>
    </row>
    <row r="2" spans="2:10" ht="15.75" thickBot="1" x14ac:dyDescent="0.3">
      <c r="B2" s="88" t="s">
        <v>97</v>
      </c>
    </row>
    <row r="3" spans="2:10" ht="12.75" customHeight="1" thickBot="1" x14ac:dyDescent="0.25">
      <c r="B3" s="22" t="s">
        <v>0</v>
      </c>
      <c r="C3" s="22" t="s">
        <v>75</v>
      </c>
      <c r="D3" s="18" t="s">
        <v>2</v>
      </c>
      <c r="E3" s="9" t="s">
        <v>3</v>
      </c>
      <c r="F3" s="9" t="s">
        <v>4</v>
      </c>
      <c r="G3" s="9" t="s">
        <v>9</v>
      </c>
      <c r="H3" s="9" t="s">
        <v>74</v>
      </c>
      <c r="I3" s="9" t="s">
        <v>7</v>
      </c>
      <c r="J3" s="10" t="s">
        <v>8</v>
      </c>
    </row>
    <row r="4" spans="2:10" ht="12.75" customHeight="1" x14ac:dyDescent="0.2">
      <c r="B4" s="90" t="s">
        <v>76</v>
      </c>
      <c r="C4" s="123">
        <v>0</v>
      </c>
      <c r="D4" s="29">
        <v>5302</v>
      </c>
      <c r="E4" s="7">
        <v>5556</v>
      </c>
      <c r="F4" s="7">
        <v>22079</v>
      </c>
      <c r="G4" s="8">
        <f t="shared" ref="G4:G35" si="0">E4/F4*100</f>
        <v>25.164183160469221</v>
      </c>
      <c r="H4" s="8">
        <f t="shared" ref="H4:H35" si="1">G4-0.52</f>
        <v>24.644183160469222</v>
      </c>
      <c r="I4" s="8">
        <f>AVERAGE(H4:H6)</f>
        <v>23.946475567053216</v>
      </c>
      <c r="J4" s="30">
        <f>STDEVA(H4:H6)</f>
        <v>0.6047828185858134</v>
      </c>
    </row>
    <row r="5" spans="2:10" ht="12.75" customHeight="1" x14ac:dyDescent="0.2">
      <c r="B5" s="90"/>
      <c r="C5" s="121"/>
      <c r="D5" s="20">
        <v>5324</v>
      </c>
      <c r="E5" s="3">
        <v>5616</v>
      </c>
      <c r="F5" s="3">
        <v>23261</v>
      </c>
      <c r="G5" s="4">
        <f t="shared" si="0"/>
        <v>24.143416018227935</v>
      </c>
      <c r="H5" s="4">
        <f t="shared" si="1"/>
        <v>23.623416018227935</v>
      </c>
      <c r="I5" s="3"/>
      <c r="J5" s="14"/>
    </row>
    <row r="6" spans="2:10" ht="12.75" customHeight="1" x14ac:dyDescent="0.2">
      <c r="B6" s="90"/>
      <c r="C6" s="121"/>
      <c r="D6" s="20">
        <v>5312</v>
      </c>
      <c r="E6" s="3">
        <v>5604</v>
      </c>
      <c r="F6" s="3">
        <v>23261</v>
      </c>
      <c r="G6" s="4">
        <f t="shared" si="0"/>
        <v>24.091827522462491</v>
      </c>
      <c r="H6" s="4">
        <f t="shared" si="1"/>
        <v>23.571827522462492</v>
      </c>
      <c r="I6" s="3"/>
      <c r="J6" s="14"/>
    </row>
    <row r="7" spans="2:10" ht="12.75" customHeight="1" x14ac:dyDescent="0.2">
      <c r="B7" s="90"/>
      <c r="C7" s="121"/>
      <c r="D7" s="20">
        <v>5232</v>
      </c>
      <c r="E7" s="3">
        <v>3462</v>
      </c>
      <c r="F7" s="3">
        <v>21768</v>
      </c>
      <c r="G7" s="4">
        <f t="shared" si="0"/>
        <v>15.904079382579933</v>
      </c>
      <c r="H7" s="58">
        <f t="shared" si="1"/>
        <v>15.384079382579934</v>
      </c>
      <c r="I7" s="87" t="s">
        <v>80</v>
      </c>
      <c r="J7" s="14"/>
    </row>
    <row r="8" spans="2:10" ht="12.75" customHeight="1" x14ac:dyDescent="0.2">
      <c r="B8" s="90"/>
      <c r="C8" s="120" t="s">
        <v>78</v>
      </c>
      <c r="D8" s="20">
        <v>5584</v>
      </c>
      <c r="E8" s="3">
        <v>104</v>
      </c>
      <c r="F8" s="3">
        <v>23650</v>
      </c>
      <c r="G8" s="4">
        <f t="shared" si="0"/>
        <v>0.43974630021141647</v>
      </c>
      <c r="H8" s="58">
        <v>0</v>
      </c>
      <c r="I8" s="4">
        <f>AVERAGE(H8:H11)</f>
        <v>0</v>
      </c>
      <c r="J8" s="14">
        <f>STDEVA(H8:H11)</f>
        <v>0</v>
      </c>
    </row>
    <row r="9" spans="2:10" ht="12.75" customHeight="1" x14ac:dyDescent="0.2">
      <c r="B9" s="90"/>
      <c r="C9" s="121"/>
      <c r="D9" s="20">
        <v>4897</v>
      </c>
      <c r="E9" s="3">
        <v>127</v>
      </c>
      <c r="F9" s="3">
        <v>26072</v>
      </c>
      <c r="G9" s="4">
        <f t="shared" si="0"/>
        <v>0.48711261123043881</v>
      </c>
      <c r="H9" s="58">
        <v>0</v>
      </c>
      <c r="I9" s="3"/>
      <c r="J9" s="14"/>
    </row>
    <row r="10" spans="2:10" ht="12.75" customHeight="1" x14ac:dyDescent="0.2">
      <c r="B10" s="90"/>
      <c r="C10" s="121"/>
      <c r="D10" s="20">
        <v>5053</v>
      </c>
      <c r="E10" s="3">
        <v>117</v>
      </c>
      <c r="F10" s="3">
        <v>24104</v>
      </c>
      <c r="G10" s="4">
        <f t="shared" si="0"/>
        <v>0.48539661466976441</v>
      </c>
      <c r="H10" s="58">
        <v>0</v>
      </c>
      <c r="I10" s="3"/>
      <c r="J10" s="14"/>
    </row>
    <row r="11" spans="2:10" ht="12.75" customHeight="1" x14ac:dyDescent="0.2">
      <c r="B11" s="123"/>
      <c r="C11" s="121"/>
      <c r="D11" s="20">
        <v>5257</v>
      </c>
      <c r="E11" s="3">
        <v>113</v>
      </c>
      <c r="F11" s="3">
        <v>25097</v>
      </c>
      <c r="G11" s="4">
        <f t="shared" si="0"/>
        <v>0.45025301828903852</v>
      </c>
      <c r="H11" s="58">
        <v>0</v>
      </c>
      <c r="I11" s="3"/>
      <c r="J11" s="14"/>
    </row>
    <row r="12" spans="2:10" ht="12.75" customHeight="1" x14ac:dyDescent="0.2">
      <c r="B12" s="124" t="s">
        <v>77</v>
      </c>
      <c r="C12" s="121">
        <v>0</v>
      </c>
      <c r="D12" s="20">
        <v>3560</v>
      </c>
      <c r="E12" s="3">
        <v>6120</v>
      </c>
      <c r="F12" s="3">
        <v>21462</v>
      </c>
      <c r="G12" s="4">
        <f t="shared" si="0"/>
        <v>28.515515795359242</v>
      </c>
      <c r="H12" s="58">
        <f t="shared" si="1"/>
        <v>27.995515795359243</v>
      </c>
      <c r="I12" s="4">
        <f>AVERAGE(H12,H14:H15)</f>
        <v>29.155117193284692</v>
      </c>
      <c r="J12" s="14">
        <f>STDEVA(H12,H14:H15)</f>
        <v>1.0162774026930617</v>
      </c>
    </row>
    <row r="13" spans="2:10" ht="12.75" customHeight="1" x14ac:dyDescent="0.2">
      <c r="B13" s="90"/>
      <c r="C13" s="121"/>
      <c r="D13" s="20">
        <v>1630</v>
      </c>
      <c r="E13" s="3">
        <v>5509</v>
      </c>
      <c r="F13" s="3">
        <v>37984</v>
      </c>
      <c r="G13" s="4">
        <f t="shared" si="0"/>
        <v>14.503475147430498</v>
      </c>
      <c r="H13" s="58">
        <f t="shared" si="1"/>
        <v>13.983475147430498</v>
      </c>
      <c r="I13" s="87" t="s">
        <v>80</v>
      </c>
      <c r="J13" s="14"/>
    </row>
    <row r="14" spans="2:10" ht="12.75" customHeight="1" x14ac:dyDescent="0.2">
      <c r="B14" s="90"/>
      <c r="C14" s="121"/>
      <c r="D14" s="20">
        <v>3663</v>
      </c>
      <c r="E14" s="3">
        <v>6294</v>
      </c>
      <c r="F14" s="3">
        <v>20911</v>
      </c>
      <c r="G14" s="4">
        <f t="shared" si="0"/>
        <v>30.098990961694799</v>
      </c>
      <c r="H14" s="4">
        <f t="shared" si="1"/>
        <v>29.578990961694799</v>
      </c>
      <c r="I14" s="3"/>
      <c r="J14" s="14"/>
    </row>
    <row r="15" spans="2:10" ht="12.75" customHeight="1" x14ac:dyDescent="0.2">
      <c r="B15" s="90"/>
      <c r="C15" s="121"/>
      <c r="D15" s="20">
        <v>3663</v>
      </c>
      <c r="E15" s="3">
        <v>6573</v>
      </c>
      <c r="F15" s="3">
        <v>21614</v>
      </c>
      <c r="G15" s="4">
        <f t="shared" si="0"/>
        <v>30.410844822800037</v>
      </c>
      <c r="H15" s="4">
        <f t="shared" si="1"/>
        <v>29.890844822800037</v>
      </c>
      <c r="I15" s="3"/>
      <c r="J15" s="14"/>
    </row>
    <row r="16" spans="2:10" ht="12.75" customHeight="1" x14ac:dyDescent="0.2">
      <c r="B16" s="90"/>
      <c r="C16" s="120" t="s">
        <v>78</v>
      </c>
      <c r="D16" s="20">
        <v>3517</v>
      </c>
      <c r="E16" s="3">
        <v>2266</v>
      </c>
      <c r="F16" s="3">
        <v>23819</v>
      </c>
      <c r="G16" s="4">
        <f t="shared" si="0"/>
        <v>9.5134136613627778</v>
      </c>
      <c r="H16" s="4">
        <f t="shared" si="1"/>
        <v>8.9934136613627782</v>
      </c>
      <c r="I16" s="4">
        <f>AVERAGE(H16:H19)</f>
        <v>9.5834666295124187</v>
      </c>
      <c r="J16" s="14">
        <f>STDEVA(H16:H19)</f>
        <v>0.74916906243318482</v>
      </c>
    </row>
    <row r="17" spans="2:10" ht="12.75" customHeight="1" x14ac:dyDescent="0.2">
      <c r="B17" s="90"/>
      <c r="C17" s="121"/>
      <c r="D17" s="20">
        <v>4070</v>
      </c>
      <c r="E17" s="3">
        <v>2249</v>
      </c>
      <c r="F17" s="3">
        <v>22027</v>
      </c>
      <c r="G17" s="4">
        <f t="shared" si="0"/>
        <v>10.210196576928315</v>
      </c>
      <c r="H17" s="4">
        <f t="shared" si="1"/>
        <v>9.6901965769283152</v>
      </c>
      <c r="I17" s="3"/>
      <c r="J17" s="14"/>
    </row>
    <row r="18" spans="2:10" ht="12.75" customHeight="1" x14ac:dyDescent="0.2">
      <c r="B18" s="90"/>
      <c r="C18" s="121"/>
      <c r="D18" s="20">
        <v>3859</v>
      </c>
      <c r="E18" s="3">
        <v>2189</v>
      </c>
      <c r="F18" s="3">
        <v>22878</v>
      </c>
      <c r="G18" s="4">
        <f t="shared" si="0"/>
        <v>9.5681440685374604</v>
      </c>
      <c r="H18" s="4">
        <f t="shared" si="1"/>
        <v>9.0481440685374608</v>
      </c>
      <c r="I18" s="3"/>
      <c r="J18" s="14"/>
    </row>
    <row r="19" spans="2:10" ht="12.75" customHeight="1" x14ac:dyDescent="0.2">
      <c r="B19" s="123"/>
      <c r="C19" s="121"/>
      <c r="D19" s="20">
        <v>3997</v>
      </c>
      <c r="E19" s="3">
        <v>2359</v>
      </c>
      <c r="F19" s="3">
        <v>21210</v>
      </c>
      <c r="G19" s="4">
        <f t="shared" si="0"/>
        <v>11.122112211221122</v>
      </c>
      <c r="H19" s="4">
        <f t="shared" si="1"/>
        <v>10.602112211221122</v>
      </c>
      <c r="I19" s="3"/>
      <c r="J19" s="14"/>
    </row>
    <row r="20" spans="2:10" ht="12.75" customHeight="1" x14ac:dyDescent="0.2">
      <c r="B20" s="124" t="s">
        <v>10</v>
      </c>
      <c r="C20" s="121">
        <v>0</v>
      </c>
      <c r="D20" s="20">
        <v>3691</v>
      </c>
      <c r="E20" s="3">
        <v>4604</v>
      </c>
      <c r="F20" s="3">
        <v>24860</v>
      </c>
      <c r="G20" s="4">
        <f t="shared" si="0"/>
        <v>18.519710378117455</v>
      </c>
      <c r="H20" s="4">
        <f t="shared" si="1"/>
        <v>17.999710378117456</v>
      </c>
      <c r="I20" s="4">
        <f>AVERAGE(H20:H23)</f>
        <v>18.171922076632079</v>
      </c>
      <c r="J20" s="14">
        <f>STDEVA(H20:H23)</f>
        <v>1.2954802004935806</v>
      </c>
    </row>
    <row r="21" spans="2:10" ht="12.75" customHeight="1" x14ac:dyDescent="0.2">
      <c r="B21" s="90"/>
      <c r="C21" s="121"/>
      <c r="D21" s="20">
        <v>3221</v>
      </c>
      <c r="E21" s="3">
        <v>4731</v>
      </c>
      <c r="F21" s="3">
        <v>24218</v>
      </c>
      <c r="G21" s="4">
        <f t="shared" si="0"/>
        <v>19.535056569493765</v>
      </c>
      <c r="H21" s="4">
        <f t="shared" si="1"/>
        <v>19.015056569493765</v>
      </c>
      <c r="I21" s="3"/>
      <c r="J21" s="14"/>
    </row>
    <row r="22" spans="2:10" ht="12.75" customHeight="1" x14ac:dyDescent="0.2">
      <c r="B22" s="90"/>
      <c r="C22" s="121"/>
      <c r="D22" s="20">
        <v>3386</v>
      </c>
      <c r="E22" s="3">
        <v>4701</v>
      </c>
      <c r="F22" s="3">
        <v>23763</v>
      </c>
      <c r="G22" s="4">
        <f t="shared" si="0"/>
        <v>19.782855700037874</v>
      </c>
      <c r="H22" s="4">
        <f t="shared" si="1"/>
        <v>19.262855700037875</v>
      </c>
      <c r="I22" s="3"/>
      <c r="J22" s="14"/>
    </row>
    <row r="23" spans="2:10" ht="12.75" customHeight="1" x14ac:dyDescent="0.2">
      <c r="B23" s="90"/>
      <c r="C23" s="121"/>
      <c r="D23" s="20">
        <v>4146</v>
      </c>
      <c r="E23" s="3">
        <v>4435</v>
      </c>
      <c r="F23" s="3">
        <v>26196</v>
      </c>
      <c r="G23" s="4">
        <f t="shared" si="0"/>
        <v>16.930065658879219</v>
      </c>
      <c r="H23" s="4">
        <f t="shared" si="1"/>
        <v>16.410065658879219</v>
      </c>
      <c r="I23" s="3"/>
      <c r="J23" s="14"/>
    </row>
    <row r="24" spans="2:10" ht="12.75" customHeight="1" x14ac:dyDescent="0.2">
      <c r="B24" s="90"/>
      <c r="C24" s="120" t="s">
        <v>78</v>
      </c>
      <c r="D24" s="20">
        <v>4125</v>
      </c>
      <c r="E24" s="3">
        <v>2911</v>
      </c>
      <c r="F24" s="3">
        <v>25580</v>
      </c>
      <c r="G24" s="4">
        <f t="shared" si="0"/>
        <v>11.379984362783425</v>
      </c>
      <c r="H24" s="4">
        <f t="shared" si="1"/>
        <v>10.859984362783425</v>
      </c>
      <c r="I24" s="4">
        <f>AVERAGE(H24:H27)</f>
        <v>11.0825058344574</v>
      </c>
      <c r="J24" s="14">
        <f>STDEVA(H24:H27)</f>
        <v>0.80832676797509262</v>
      </c>
    </row>
    <row r="25" spans="2:10" ht="12.75" customHeight="1" x14ac:dyDescent="0.2">
      <c r="B25" s="90"/>
      <c r="C25" s="121"/>
      <c r="D25" s="20">
        <v>3795</v>
      </c>
      <c r="E25" s="3">
        <v>3040</v>
      </c>
      <c r="F25" s="3">
        <v>24566</v>
      </c>
      <c r="G25" s="4">
        <f t="shared" si="0"/>
        <v>12.374826996662053</v>
      </c>
      <c r="H25" s="4">
        <f t="shared" si="1"/>
        <v>11.854826996662053</v>
      </c>
      <c r="I25" s="3"/>
      <c r="J25" s="14"/>
    </row>
    <row r="26" spans="2:10" ht="12.75" customHeight="1" x14ac:dyDescent="0.2">
      <c r="B26" s="90"/>
      <c r="C26" s="121"/>
      <c r="D26" s="20">
        <v>3698</v>
      </c>
      <c r="E26" s="3">
        <v>2928</v>
      </c>
      <c r="F26" s="3">
        <v>24218</v>
      </c>
      <c r="G26" s="4">
        <f t="shared" si="0"/>
        <v>12.090180857213642</v>
      </c>
      <c r="H26" s="4">
        <f t="shared" si="1"/>
        <v>11.570180857213643</v>
      </c>
      <c r="I26" s="3"/>
      <c r="J26" s="14"/>
    </row>
    <row r="27" spans="2:10" ht="12.75" customHeight="1" x14ac:dyDescent="0.2">
      <c r="B27" s="123"/>
      <c r="C27" s="121"/>
      <c r="D27" s="20">
        <v>4647</v>
      </c>
      <c r="E27" s="3">
        <v>2614</v>
      </c>
      <c r="F27" s="3">
        <v>24742</v>
      </c>
      <c r="G27" s="4">
        <f t="shared" si="0"/>
        <v>10.565031121170479</v>
      </c>
      <c r="H27" s="4">
        <f t="shared" si="1"/>
        <v>10.04503112117048</v>
      </c>
      <c r="I27" s="3"/>
      <c r="J27" s="14"/>
    </row>
    <row r="28" spans="2:10" ht="12.75" customHeight="1" x14ac:dyDescent="0.2">
      <c r="B28" s="124" t="s">
        <v>91</v>
      </c>
      <c r="C28" s="121">
        <v>0</v>
      </c>
      <c r="D28" s="20">
        <v>4501</v>
      </c>
      <c r="E28" s="3">
        <v>2457</v>
      </c>
      <c r="F28" s="3">
        <v>18073</v>
      </c>
      <c r="G28" s="4">
        <f t="shared" si="0"/>
        <v>13.594865268632766</v>
      </c>
      <c r="H28" s="4">
        <f t="shared" si="1"/>
        <v>13.074865268632767</v>
      </c>
      <c r="I28" s="4">
        <f>AVERAGE(H28:H31)</f>
        <v>12.33598089683724</v>
      </c>
      <c r="J28" s="14">
        <f>STDEVA(H28:H31)</f>
        <v>0.94113666521722983</v>
      </c>
    </row>
    <row r="29" spans="2:10" ht="12.75" customHeight="1" x14ac:dyDescent="0.2">
      <c r="B29" s="90"/>
      <c r="C29" s="121"/>
      <c r="D29" s="20">
        <v>4115</v>
      </c>
      <c r="E29" s="3">
        <v>2359</v>
      </c>
      <c r="F29" s="3">
        <v>20232</v>
      </c>
      <c r="G29" s="4">
        <f t="shared" si="0"/>
        <v>11.659746935547648</v>
      </c>
      <c r="H29" s="4">
        <f t="shared" si="1"/>
        <v>11.139746935547649</v>
      </c>
      <c r="I29" s="3"/>
      <c r="J29" s="14"/>
    </row>
    <row r="30" spans="2:10" ht="12.75" customHeight="1" x14ac:dyDescent="0.2">
      <c r="B30" s="90"/>
      <c r="C30" s="121"/>
      <c r="D30" s="20">
        <v>4181</v>
      </c>
      <c r="E30" s="3">
        <v>2509</v>
      </c>
      <c r="F30" s="3">
        <v>19995</v>
      </c>
      <c r="G30" s="4">
        <f t="shared" si="0"/>
        <v>12.548137034258563</v>
      </c>
      <c r="H30" s="4">
        <f t="shared" si="1"/>
        <v>12.028137034258563</v>
      </c>
      <c r="I30" s="3"/>
      <c r="J30" s="14"/>
    </row>
    <row r="31" spans="2:10" ht="12.75" customHeight="1" x14ac:dyDescent="0.2">
      <c r="B31" s="90"/>
      <c r="C31" s="121"/>
      <c r="D31" s="20">
        <v>4180</v>
      </c>
      <c r="E31" s="3">
        <v>2568</v>
      </c>
      <c r="F31" s="3">
        <v>18853</v>
      </c>
      <c r="G31" s="4">
        <f t="shared" si="0"/>
        <v>13.621174348909987</v>
      </c>
      <c r="H31" s="4">
        <f t="shared" si="1"/>
        <v>13.101174348909987</v>
      </c>
      <c r="I31" s="3"/>
      <c r="J31" s="14"/>
    </row>
    <row r="32" spans="2:10" ht="12.75" customHeight="1" x14ac:dyDescent="0.2">
      <c r="B32" s="90"/>
      <c r="C32" s="120" t="s">
        <v>78</v>
      </c>
      <c r="D32" s="20">
        <v>3872</v>
      </c>
      <c r="E32" s="3">
        <v>3823</v>
      </c>
      <c r="F32" s="3">
        <v>21666</v>
      </c>
      <c r="G32" s="4">
        <f t="shared" si="0"/>
        <v>17.645158312563463</v>
      </c>
      <c r="H32" s="4">
        <f t="shared" si="1"/>
        <v>17.125158312563464</v>
      </c>
      <c r="I32" s="4">
        <f>AVERAGE(H32:H35)</f>
        <v>16.253665871438212</v>
      </c>
      <c r="J32" s="14">
        <f>STDEVA(H32:H35)</f>
        <v>0.71957041561115864</v>
      </c>
    </row>
    <row r="33" spans="2:10" ht="12.75" customHeight="1" x14ac:dyDescent="0.2">
      <c r="B33" s="90"/>
      <c r="C33" s="121"/>
      <c r="D33" s="20">
        <v>4355</v>
      </c>
      <c r="E33" s="3">
        <v>3649</v>
      </c>
      <c r="F33" s="3">
        <v>21360</v>
      </c>
      <c r="G33" s="4">
        <f t="shared" si="0"/>
        <v>17.083333333333332</v>
      </c>
      <c r="H33" s="4">
        <f t="shared" si="1"/>
        <v>16.563333333333333</v>
      </c>
      <c r="I33" s="3"/>
      <c r="J33" s="14"/>
    </row>
    <row r="34" spans="2:10" ht="12.75" customHeight="1" x14ac:dyDescent="0.2">
      <c r="B34" s="90"/>
      <c r="C34" s="121"/>
      <c r="D34" s="20">
        <v>4327</v>
      </c>
      <c r="E34" s="3">
        <v>3462</v>
      </c>
      <c r="F34" s="3">
        <v>21411</v>
      </c>
      <c r="G34" s="4">
        <f t="shared" si="0"/>
        <v>16.169258792209611</v>
      </c>
      <c r="H34" s="4">
        <f t="shared" si="1"/>
        <v>15.649258792209611</v>
      </c>
      <c r="I34" s="3"/>
      <c r="J34" s="14"/>
    </row>
    <row r="35" spans="2:10" ht="12.75" customHeight="1" thickBot="1" x14ac:dyDescent="0.25">
      <c r="B35" s="91"/>
      <c r="C35" s="122"/>
      <c r="D35" s="21">
        <v>4733</v>
      </c>
      <c r="E35" s="15">
        <v>3379</v>
      </c>
      <c r="F35" s="15">
        <v>20862</v>
      </c>
      <c r="G35" s="16">
        <f t="shared" si="0"/>
        <v>16.19691304764644</v>
      </c>
      <c r="H35" s="16">
        <f t="shared" si="1"/>
        <v>15.67691304764644</v>
      </c>
      <c r="I35" s="15"/>
      <c r="J35" s="17"/>
    </row>
    <row r="37" spans="2:10" ht="14.25" x14ac:dyDescent="0.2">
      <c r="B37" s="31" t="s">
        <v>81</v>
      </c>
    </row>
    <row r="38" spans="2:10" x14ac:dyDescent="0.2">
      <c r="B38" s="128" t="s">
        <v>74</v>
      </c>
      <c r="C38" s="126" t="s">
        <v>98</v>
      </c>
      <c r="D38" s="127"/>
      <c r="E38" s="127"/>
    </row>
  </sheetData>
  <mergeCells count="12">
    <mergeCell ref="C32:C35"/>
    <mergeCell ref="B4:B11"/>
    <mergeCell ref="B12:B19"/>
    <mergeCell ref="B20:B27"/>
    <mergeCell ref="B28:B35"/>
    <mergeCell ref="C20:C23"/>
    <mergeCell ref="C24:C27"/>
    <mergeCell ref="C28:C31"/>
    <mergeCell ref="C8:C11"/>
    <mergeCell ref="C12:C15"/>
    <mergeCell ref="C16:C19"/>
    <mergeCell ref="C4:C7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4A</vt:lpstr>
      <vt:lpstr>4B</vt:lpstr>
      <vt:lpstr>4C</vt:lpstr>
      <vt:lpstr>4D</vt:lpstr>
      <vt:lpstr>4E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2018-10-17T23:49:51Z</dcterms:modified>
</cp:coreProperties>
</file>