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200" yWindow="300" windowWidth="35220" windowHeight="27320" tabRatio="500"/>
  </bookViews>
  <sheets>
    <sheet name="Figure 4-figure supplement 1-S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2" l="1"/>
  <c r="D44" i="2"/>
  <c r="E44" i="2"/>
  <c r="F44" i="2"/>
  <c r="H44" i="2"/>
  <c r="I44" i="2"/>
  <c r="J44" i="2"/>
  <c r="K44" i="2"/>
  <c r="L44" i="2"/>
  <c r="M44" i="2"/>
  <c r="N44" i="2"/>
  <c r="O44" i="2"/>
  <c r="P44" i="2"/>
  <c r="Q44" i="2"/>
  <c r="C45" i="2"/>
  <c r="D45" i="2"/>
  <c r="E45" i="2"/>
  <c r="F45" i="2"/>
  <c r="H45" i="2"/>
  <c r="I45" i="2"/>
  <c r="J45" i="2"/>
  <c r="K45" i="2"/>
  <c r="L45" i="2"/>
  <c r="M45" i="2"/>
  <c r="N45" i="2"/>
  <c r="O45" i="2"/>
  <c r="P45" i="2"/>
  <c r="Q45" i="2"/>
  <c r="D86" i="2"/>
  <c r="E86" i="2"/>
  <c r="F86" i="2"/>
  <c r="H86" i="2"/>
  <c r="I86" i="2"/>
  <c r="J86" i="2"/>
  <c r="K86" i="2"/>
  <c r="L86" i="2"/>
  <c r="M86" i="2"/>
  <c r="N86" i="2"/>
  <c r="O86" i="2"/>
  <c r="P86" i="2"/>
  <c r="Q86" i="2"/>
  <c r="D87" i="2"/>
  <c r="E87" i="2"/>
  <c r="F87" i="2"/>
  <c r="H87" i="2"/>
  <c r="I87" i="2"/>
  <c r="J87" i="2"/>
  <c r="K87" i="2"/>
  <c r="L87" i="2"/>
  <c r="M87" i="2"/>
  <c r="N87" i="2"/>
  <c r="O87" i="2"/>
  <c r="P87" i="2"/>
  <c r="Q87" i="2"/>
  <c r="T44" i="2"/>
  <c r="U44" i="2"/>
  <c r="V44" i="2"/>
  <c r="W44" i="2"/>
  <c r="Y44" i="2"/>
  <c r="Z44" i="2"/>
  <c r="AA44" i="2"/>
  <c r="AB44" i="2"/>
  <c r="AC44" i="2"/>
  <c r="AD44" i="2"/>
  <c r="AE44" i="2"/>
  <c r="AF44" i="2"/>
  <c r="AG44" i="2"/>
  <c r="AH44" i="2"/>
  <c r="T45" i="2"/>
  <c r="U45" i="2"/>
  <c r="V45" i="2"/>
  <c r="W45" i="2"/>
  <c r="Y45" i="2"/>
  <c r="Z45" i="2"/>
  <c r="AA45" i="2"/>
  <c r="AB45" i="2"/>
  <c r="AC45" i="2"/>
  <c r="AD45" i="2"/>
  <c r="AE45" i="2"/>
  <c r="AF45" i="2"/>
  <c r="AG45" i="2"/>
  <c r="AH45" i="2"/>
  <c r="U86" i="2"/>
  <c r="V86" i="2"/>
  <c r="W86" i="2"/>
  <c r="Y86" i="2"/>
  <c r="Z86" i="2"/>
  <c r="AA86" i="2"/>
  <c r="AB86" i="2"/>
  <c r="AC86" i="2"/>
  <c r="AD86" i="2"/>
  <c r="AE86" i="2"/>
  <c r="AF86" i="2"/>
  <c r="AG86" i="2"/>
  <c r="AH86" i="2"/>
  <c r="U87" i="2"/>
  <c r="V87" i="2"/>
  <c r="W87" i="2"/>
  <c r="Y87" i="2"/>
  <c r="Z87" i="2"/>
  <c r="AA87" i="2"/>
  <c r="AB87" i="2"/>
  <c r="AC87" i="2"/>
  <c r="AD87" i="2"/>
  <c r="AE87" i="2"/>
  <c r="AF87" i="2"/>
  <c r="AG87" i="2"/>
  <c r="AH87" i="2"/>
</calcChain>
</file>

<file path=xl/sharedStrings.xml><?xml version="1.0" encoding="utf-8"?>
<sst xmlns="http://schemas.openxmlformats.org/spreadsheetml/2006/main" count="203" uniqueCount="58">
  <si>
    <t>StDev</t>
  </si>
  <si>
    <t>Mean</t>
  </si>
  <si>
    <t>Assay # 39</t>
  </si>
  <si>
    <t>Assay # 38</t>
  </si>
  <si>
    <t>Assay # 37</t>
  </si>
  <si>
    <t>Assay # 36</t>
  </si>
  <si>
    <t>Assay # 35</t>
  </si>
  <si>
    <t>Assay # 34</t>
  </si>
  <si>
    <t>Assay # 33</t>
  </si>
  <si>
    <t>Assay # 32</t>
  </si>
  <si>
    <t>Assay # 31</t>
  </si>
  <si>
    <t>Assay # 30</t>
  </si>
  <si>
    <t>Assay # 29</t>
  </si>
  <si>
    <t>Assay # 28</t>
  </si>
  <si>
    <t>Assay # 27</t>
  </si>
  <si>
    <t>Assay # 26</t>
  </si>
  <si>
    <t>Assay # 25</t>
  </si>
  <si>
    <t>Assay # 24</t>
  </si>
  <si>
    <t>Assay # 23</t>
  </si>
  <si>
    <t>Assay # 22</t>
  </si>
  <si>
    <t>Assay # 21</t>
  </si>
  <si>
    <t>Assay # 20</t>
  </si>
  <si>
    <t>Assay # 19</t>
  </si>
  <si>
    <t>Assay # 18</t>
  </si>
  <si>
    <t>Assay # 17</t>
  </si>
  <si>
    <t>Assay # 16</t>
  </si>
  <si>
    <t>Assay # 15</t>
  </si>
  <si>
    <t>Assay # 14</t>
  </si>
  <si>
    <t>Assay # 13</t>
  </si>
  <si>
    <t>Assay # 12</t>
  </si>
  <si>
    <t>Assay # 11</t>
  </si>
  <si>
    <t>Assay # 10</t>
  </si>
  <si>
    <t>Assay # 9</t>
  </si>
  <si>
    <t>Assay # 8</t>
  </si>
  <si>
    <t>Assay # 7</t>
  </si>
  <si>
    <t>Assay # 6</t>
  </si>
  <si>
    <t>Assay # 5</t>
  </si>
  <si>
    <t>Assay # 4</t>
  </si>
  <si>
    <t>Assay # 3</t>
  </si>
  <si>
    <t>Assay # 2</t>
  </si>
  <si>
    <t>Assay # 1</t>
  </si>
  <si>
    <t>activation normalized to DLL1 clone #1 (normalized Notch activation)</t>
  </si>
  <si>
    <t xml:space="preserve">relative luciferase units minus background (rel. luciferase activity (units)) </t>
  </si>
  <si>
    <t>#10</t>
  </si>
  <si>
    <t>#9</t>
  </si>
  <si>
    <t>#8</t>
  </si>
  <si>
    <t>#7</t>
  </si>
  <si>
    <t>#6</t>
  </si>
  <si>
    <t>#5</t>
  </si>
  <si>
    <t>#4</t>
  </si>
  <si>
    <t>#3</t>
  </si>
  <si>
    <t>#2</t>
  </si>
  <si>
    <t>#1</t>
  </si>
  <si>
    <t xml:space="preserve">DLL4 clone </t>
  </si>
  <si>
    <t xml:space="preserve">DLL1 clone </t>
  </si>
  <si>
    <t>N2 activation</t>
  </si>
  <si>
    <t>relative</t>
  </si>
  <si>
    <t>N1 activation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</si>
</sst>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b/>
      <sz val="12"/>
      <color indexed="8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4">
    <xf numFmtId="0" fontId="0" fillId="0" borderId="0"/>
    <xf numFmtId="0" fontId="1" fillId="0" borderId="0" applyNumberFormat="0" applyFill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2" fontId="1" fillId="0" borderId="1" xfId="1" applyNumberFormat="1" applyFont="1" applyBorder="1" applyAlignment="1"/>
    <xf numFmtId="2" fontId="1" fillId="0" borderId="2" xfId="1" applyNumberFormat="1" applyFont="1" applyBorder="1" applyAlignment="1"/>
    <xf numFmtId="2" fontId="1" fillId="0" borderId="3" xfId="1" applyNumberFormat="1" applyFont="1" applyBorder="1" applyAlignment="1"/>
    <xf numFmtId="2" fontId="1" fillId="0" borderId="4" xfId="1" applyNumberFormat="1" applyFont="1" applyBorder="1" applyAlignment="1"/>
    <xf numFmtId="1" fontId="1" fillId="0" borderId="3" xfId="1" applyNumberFormat="1" applyFont="1" applyBorder="1" applyAlignment="1"/>
    <xf numFmtId="49" fontId="1" fillId="0" borderId="5" xfId="1" applyNumberFormat="1" applyFont="1" applyBorder="1" applyAlignment="1"/>
    <xf numFmtId="0" fontId="2" fillId="0" borderId="4" xfId="1" applyFont="1" applyBorder="1" applyAlignment="1"/>
    <xf numFmtId="2" fontId="2" fillId="0" borderId="1" xfId="1" applyNumberFormat="1" applyFont="1" applyBorder="1" applyAlignment="1"/>
    <xf numFmtId="2" fontId="2" fillId="0" borderId="2" xfId="1" applyNumberFormat="1" applyFont="1" applyBorder="1" applyAlignment="1"/>
    <xf numFmtId="2" fontId="2" fillId="0" borderId="3" xfId="1" applyNumberFormat="1" applyFont="1" applyBorder="1" applyAlignment="1"/>
    <xf numFmtId="2" fontId="2" fillId="0" borderId="6" xfId="1" applyNumberFormat="1" applyFont="1" applyBorder="1" applyAlignment="1"/>
    <xf numFmtId="1" fontId="2" fillId="0" borderId="3" xfId="1" applyNumberFormat="1" applyFont="1" applyBorder="1" applyAlignment="1"/>
    <xf numFmtId="49" fontId="2" fillId="0" borderId="5" xfId="1" applyNumberFormat="1" applyFont="1" applyBorder="1" applyAlignment="1"/>
    <xf numFmtId="0" fontId="2" fillId="0" borderId="7" xfId="1" applyFont="1" applyBorder="1" applyAlignment="1"/>
    <xf numFmtId="2" fontId="1" fillId="0" borderId="8" xfId="1" applyNumberFormat="1" applyFont="1" applyBorder="1" applyAlignment="1"/>
    <xf numFmtId="2" fontId="1" fillId="0" borderId="9" xfId="1" applyNumberFormat="1" applyFont="1" applyBorder="1" applyAlignment="1"/>
    <xf numFmtId="2" fontId="1" fillId="0" borderId="10" xfId="1" applyNumberFormat="1" applyFont="1" applyBorder="1" applyAlignment="1"/>
    <xf numFmtId="2" fontId="1" fillId="0" borderId="6" xfId="1" applyNumberFormat="1" applyFont="1" applyBorder="1" applyAlignment="1"/>
    <xf numFmtId="1" fontId="1" fillId="0" borderId="10" xfId="1" applyNumberFormat="1" applyFont="1" applyBorder="1" applyAlignment="1"/>
    <xf numFmtId="49" fontId="1" fillId="0" borderId="11" xfId="1" applyNumberFormat="1" applyFont="1" applyBorder="1" applyAlignment="1"/>
    <xf numFmtId="0" fontId="1" fillId="0" borderId="5" xfId="1" applyFont="1" applyBorder="1" applyAlignment="1"/>
    <xf numFmtId="2" fontId="1" fillId="0" borderId="12" xfId="1" applyNumberFormat="1" applyFont="1" applyBorder="1" applyAlignment="1"/>
    <xf numFmtId="2" fontId="1" fillId="0" borderId="13" xfId="1" applyNumberFormat="1" applyFont="1" applyBorder="1" applyAlignment="1"/>
    <xf numFmtId="2" fontId="1" fillId="0" borderId="14" xfId="1" applyNumberFormat="1" applyFont="1" applyBorder="1" applyAlignment="1"/>
    <xf numFmtId="1" fontId="1" fillId="0" borderId="14" xfId="1" applyNumberFormat="1" applyFont="1" applyBorder="1" applyAlignment="1"/>
    <xf numFmtId="49" fontId="1" fillId="0" borderId="15" xfId="1" applyNumberFormat="1" applyFont="1" applyBorder="1" applyAlignment="1"/>
    <xf numFmtId="0" fontId="1" fillId="0" borderId="11" xfId="1" applyFont="1" applyBorder="1" applyAlignment="1"/>
    <xf numFmtId="0" fontId="1" fillId="0" borderId="15" xfId="1" applyFont="1" applyBorder="1" applyAlignment="1"/>
    <xf numFmtId="2" fontId="1" fillId="0" borderId="16" xfId="1" applyNumberFormat="1" applyFont="1" applyBorder="1" applyAlignment="1"/>
    <xf numFmtId="2" fontId="1" fillId="0" borderId="17" xfId="1" applyNumberFormat="1" applyFont="1" applyBorder="1" applyAlignment="1"/>
    <xf numFmtId="2" fontId="1" fillId="0" borderId="18" xfId="1" applyNumberFormat="1" applyFont="1" applyBorder="1" applyAlignment="1"/>
    <xf numFmtId="1" fontId="1" fillId="0" borderId="18" xfId="1" applyNumberFormat="1" applyFont="1" applyBorder="1" applyAlignment="1"/>
    <xf numFmtId="49" fontId="1" fillId="0" borderId="19" xfId="1" applyNumberFormat="1" applyFont="1" applyBorder="1" applyAlignment="1"/>
    <xf numFmtId="49" fontId="1" fillId="0" borderId="19" xfId="1" applyNumberFormat="1" applyFont="1" applyBorder="1" applyAlignment="1">
      <alignment vertical="center" wrapText="1"/>
    </xf>
    <xf numFmtId="0" fontId="1" fillId="0" borderId="20" xfId="1" applyFont="1" applyBorder="1" applyAlignment="1"/>
    <xf numFmtId="0" fontId="1" fillId="0" borderId="21" xfId="1" applyFont="1" applyBorder="1" applyAlignment="1"/>
    <xf numFmtId="0" fontId="1" fillId="0" borderId="22" xfId="1" applyFont="1" applyBorder="1" applyAlignment="1"/>
    <xf numFmtId="0" fontId="1" fillId="0" borderId="23" xfId="1" applyFont="1" applyBorder="1" applyAlignment="1"/>
    <xf numFmtId="2" fontId="2" fillId="0" borderId="7" xfId="1" applyNumberFormat="1" applyFont="1" applyBorder="1" applyAlignment="1"/>
    <xf numFmtId="1" fontId="1" fillId="0" borderId="8" xfId="1" applyNumberFormat="1" applyFont="1" applyBorder="1" applyAlignment="1"/>
    <xf numFmtId="1" fontId="1" fillId="0" borderId="9" xfId="1" applyNumberFormat="1" applyFont="1" applyBorder="1" applyAlignment="1"/>
    <xf numFmtId="1" fontId="1" fillId="0" borderId="4" xfId="1" applyNumberFormat="1" applyFont="1" applyBorder="1" applyAlignment="1"/>
    <xf numFmtId="1" fontId="1" fillId="0" borderId="12" xfId="1" applyNumberFormat="1" applyFont="1" applyBorder="1" applyAlignment="1"/>
    <xf numFmtId="1" fontId="1" fillId="0" borderId="13" xfId="1" applyNumberFormat="1" applyFont="1" applyBorder="1" applyAlignment="1"/>
    <xf numFmtId="1" fontId="1" fillId="0" borderId="6" xfId="1" applyNumberFormat="1" applyFont="1" applyBorder="1" applyAlignment="1"/>
    <xf numFmtId="0" fontId="1" fillId="0" borderId="24" xfId="1" applyFont="1" applyBorder="1" applyAlignment="1"/>
    <xf numFmtId="1" fontId="1" fillId="0" borderId="16" xfId="1" applyNumberFormat="1" applyFont="1" applyBorder="1" applyAlignment="1"/>
    <xf numFmtId="1" fontId="1" fillId="0" borderId="17" xfId="1" applyNumberFormat="1" applyFont="1" applyBorder="1" applyAlignment="1"/>
    <xf numFmtId="49" fontId="1" fillId="0" borderId="7" xfId="1" applyNumberFormat="1" applyFont="1" applyBorder="1" applyAlignment="1">
      <alignment vertical="center" wrapText="1"/>
    </xf>
    <xf numFmtId="49" fontId="1" fillId="0" borderId="1" xfId="1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49" fontId="1" fillId="0" borderId="3" xfId="1" applyNumberFormat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4" xfId="1" applyFont="1" applyBorder="1" applyAlignment="1"/>
    <xf numFmtId="0" fontId="1" fillId="0" borderId="1" xfId="1" applyFont="1" applyBorder="1" applyAlignment="1"/>
    <xf numFmtId="0" fontId="1" fillId="0" borderId="2" xfId="1" applyFont="1" applyBorder="1" applyAlignment="1"/>
    <xf numFmtId="49" fontId="1" fillId="0" borderId="3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6" xfId="1" applyFont="1" applyBorder="1" applyAlignment="1"/>
    <xf numFmtId="0" fontId="1" fillId="0" borderId="25" xfId="1" applyFont="1" applyBorder="1" applyAlignment="1"/>
    <xf numFmtId="0" fontId="1" fillId="0" borderId="7" xfId="1" applyFont="1" applyBorder="1" applyAlignment="1"/>
    <xf numFmtId="2" fontId="1" fillId="0" borderId="20" xfId="1" applyNumberFormat="1" applyFont="1" applyBorder="1" applyAlignment="1"/>
    <xf numFmtId="2" fontId="1" fillId="0" borderId="21" xfId="1" applyNumberFormat="1" applyFont="1" applyBorder="1" applyAlignment="1"/>
    <xf numFmtId="2" fontId="1" fillId="0" borderId="22" xfId="1" applyNumberFormat="1" applyFont="1" applyBorder="1" applyAlignment="1"/>
    <xf numFmtId="164" fontId="1" fillId="0" borderId="1" xfId="1" applyNumberFormat="1" applyFont="1" applyBorder="1" applyAlignment="1"/>
    <xf numFmtId="164" fontId="1" fillId="0" borderId="2" xfId="1" applyNumberFormat="1" applyFont="1" applyBorder="1" applyAlignment="1"/>
    <xf numFmtId="164" fontId="1" fillId="0" borderId="3" xfId="1" applyNumberFormat="1" applyFont="1" applyBorder="1" applyAlignment="1"/>
    <xf numFmtId="164" fontId="1" fillId="0" borderId="4" xfId="1" applyNumberFormat="1" applyFont="1" applyBorder="1" applyAlignment="1"/>
    <xf numFmtId="164" fontId="2" fillId="0" borderId="1" xfId="1" applyNumberFormat="1" applyFont="1" applyBorder="1" applyAlignment="1"/>
    <xf numFmtId="164" fontId="2" fillId="0" borderId="2" xfId="1" applyNumberFormat="1" applyFont="1" applyBorder="1" applyAlignment="1"/>
    <xf numFmtId="164" fontId="2" fillId="0" borderId="3" xfId="1" applyNumberFormat="1" applyFont="1" applyBorder="1" applyAlignment="1"/>
    <xf numFmtId="164" fontId="2" fillId="0" borderId="6" xfId="1" applyNumberFormat="1" applyFont="1" applyBorder="1" applyAlignment="1"/>
    <xf numFmtId="49" fontId="2" fillId="0" borderId="7" xfId="1" applyNumberFormat="1" applyFont="1" applyBorder="1" applyAlignment="1"/>
  </cellXfs>
  <cellStyles count="4">
    <cellStyle name="Besuchter Link" xfId="3" builtinId="9" hidden="1"/>
    <cellStyle name="Link" xfId="2" builtinId="8" hidden="1"/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34</xdr:col>
      <xdr:colOff>45011</xdr:colOff>
      <xdr:row>1</xdr:row>
      <xdr:rowOff>132000</xdr:rowOff>
    </xdr:to>
    <xdr:sp macro="" textlink="">
      <xdr:nvSpPr>
        <xdr:cNvPr id="2" name="Shape 14"/>
        <xdr:cNvSpPr txBox="1"/>
      </xdr:nvSpPr>
      <xdr:spPr>
        <a:xfrm>
          <a:off x="0" y="0"/>
          <a:ext cx="32430011" cy="322500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4-figure supplement 1-Source Data 2. Numerical values used to generate the graphs in Figure 4-figure supplement 1C and D.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N1 and N2 activation by different ES cell clones expressing DLL1 and DLL4.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87"/>
  <sheetViews>
    <sheetView showGridLines="0" tabSelected="1" workbookViewId="0">
      <selection activeCell="B2" sqref="A2:XFD87"/>
    </sheetView>
  </sheetViews>
  <sheetFormatPr baseColWidth="10" defaultColWidth="12.5" defaultRowHeight="38" customHeight="1" x14ac:dyDescent="0"/>
  <cols>
    <col min="1" max="1" width="12.5" style="2" customWidth="1"/>
    <col min="2" max="2" width="11.83203125" style="2" customWidth="1"/>
    <col min="3" max="6" width="7.5" style="2" customWidth="1"/>
    <col min="7" max="7" width="1.6640625" style="2" customWidth="1"/>
    <col min="8" max="8" width="7.5" style="2" customWidth="1"/>
    <col min="9" max="17" width="7.6640625" style="2" customWidth="1"/>
    <col min="18" max="18" width="12.5" style="2" customWidth="1"/>
    <col min="19" max="19" width="11.83203125" style="2" customWidth="1"/>
    <col min="20" max="23" width="7.5" style="2" customWidth="1"/>
    <col min="24" max="24" width="1.5" style="2" customWidth="1"/>
    <col min="25" max="34" width="7.5" style="2" customWidth="1"/>
    <col min="35" max="256" width="12.5" style="2" customWidth="1"/>
    <col min="257" max="16384" width="12.5" style="1"/>
  </cols>
  <sheetData>
    <row r="1" spans="1:34" ht="38" customHeight="1" thickBot="1"/>
    <row r="2" spans="1:34" ht="26" customHeight="1" thickBot="1">
      <c r="A2" s="63"/>
      <c r="B2" s="63"/>
      <c r="C2" s="59" t="s">
        <v>57</v>
      </c>
      <c r="D2" s="58"/>
      <c r="E2" s="58"/>
      <c r="F2" s="58"/>
      <c r="G2" s="62"/>
      <c r="H2" s="58"/>
      <c r="I2" s="58"/>
      <c r="J2" s="58"/>
      <c r="K2" s="58"/>
      <c r="L2" s="58"/>
      <c r="M2" s="58"/>
      <c r="N2" s="58"/>
      <c r="O2" s="58"/>
      <c r="P2" s="58"/>
      <c r="Q2" s="57"/>
      <c r="R2" s="63"/>
      <c r="S2" s="63"/>
      <c r="T2" s="59" t="s">
        <v>55</v>
      </c>
      <c r="U2" s="58"/>
      <c r="V2" s="58"/>
      <c r="W2" s="58"/>
      <c r="X2" s="62"/>
      <c r="Y2" s="58"/>
      <c r="Z2" s="58"/>
      <c r="AA2" s="58"/>
      <c r="AB2" s="58"/>
      <c r="AC2" s="58"/>
      <c r="AD2" s="58"/>
      <c r="AE2" s="58"/>
      <c r="AF2" s="58"/>
      <c r="AG2" s="58"/>
      <c r="AH2" s="57"/>
    </row>
    <row r="3" spans="1:34" ht="26" customHeight="1" thickBot="1">
      <c r="A3" s="61"/>
      <c r="B3" s="61"/>
      <c r="C3" s="59" t="s">
        <v>54</v>
      </c>
      <c r="D3" s="58"/>
      <c r="E3" s="58"/>
      <c r="F3" s="57"/>
      <c r="G3" s="60"/>
      <c r="H3" s="59" t="s">
        <v>53</v>
      </c>
      <c r="I3" s="58"/>
      <c r="J3" s="58"/>
      <c r="K3" s="58"/>
      <c r="L3" s="58"/>
      <c r="M3" s="58"/>
      <c r="N3" s="58"/>
      <c r="O3" s="58"/>
      <c r="P3" s="58"/>
      <c r="Q3" s="57"/>
      <c r="R3" s="61"/>
      <c r="S3" s="61"/>
      <c r="T3" s="59" t="s">
        <v>54</v>
      </c>
      <c r="U3" s="58"/>
      <c r="V3" s="58"/>
      <c r="W3" s="57"/>
      <c r="X3" s="60"/>
      <c r="Y3" s="59" t="s">
        <v>53</v>
      </c>
      <c r="Z3" s="58"/>
      <c r="AA3" s="58"/>
      <c r="AB3" s="58"/>
      <c r="AC3" s="58"/>
      <c r="AD3" s="58"/>
      <c r="AE3" s="58"/>
      <c r="AF3" s="58"/>
      <c r="AG3" s="58"/>
      <c r="AH3" s="57"/>
    </row>
    <row r="4" spans="1:34" ht="26" customHeight="1" thickBot="1">
      <c r="A4" s="56"/>
      <c r="B4" s="56"/>
      <c r="C4" s="54" t="s">
        <v>52</v>
      </c>
      <c r="D4" s="53" t="s">
        <v>51</v>
      </c>
      <c r="E4" s="53" t="s">
        <v>50</v>
      </c>
      <c r="F4" s="52" t="s">
        <v>49</v>
      </c>
      <c r="G4" s="55"/>
      <c r="H4" s="54" t="s">
        <v>52</v>
      </c>
      <c r="I4" s="53" t="s">
        <v>51</v>
      </c>
      <c r="J4" s="53" t="s">
        <v>50</v>
      </c>
      <c r="K4" s="53" t="s">
        <v>49</v>
      </c>
      <c r="L4" s="53" t="s">
        <v>48</v>
      </c>
      <c r="M4" s="53" t="s">
        <v>47</v>
      </c>
      <c r="N4" s="53" t="s">
        <v>46</v>
      </c>
      <c r="O4" s="53" t="s">
        <v>45</v>
      </c>
      <c r="P4" s="53" t="s">
        <v>44</v>
      </c>
      <c r="Q4" s="52" t="s">
        <v>43</v>
      </c>
      <c r="R4" s="56"/>
      <c r="S4" s="56"/>
      <c r="T4" s="54" t="s">
        <v>52</v>
      </c>
      <c r="U4" s="53" t="s">
        <v>51</v>
      </c>
      <c r="V4" s="53" t="s">
        <v>50</v>
      </c>
      <c r="W4" s="52" t="s">
        <v>49</v>
      </c>
      <c r="X4" s="55"/>
      <c r="Y4" s="54" t="s">
        <v>52</v>
      </c>
      <c r="Z4" s="53" t="s">
        <v>51</v>
      </c>
      <c r="AA4" s="53" t="s">
        <v>50</v>
      </c>
      <c r="AB4" s="53" t="s">
        <v>49</v>
      </c>
      <c r="AC4" s="53" t="s">
        <v>48</v>
      </c>
      <c r="AD4" s="53" t="s">
        <v>47</v>
      </c>
      <c r="AE4" s="53" t="s">
        <v>46</v>
      </c>
      <c r="AF4" s="53" t="s">
        <v>45</v>
      </c>
      <c r="AG4" s="53" t="s">
        <v>44</v>
      </c>
      <c r="AH4" s="52" t="s">
        <v>43</v>
      </c>
    </row>
    <row r="5" spans="1:34" ht="26" customHeight="1">
      <c r="A5" s="36" t="s">
        <v>42</v>
      </c>
      <c r="B5" s="35" t="s">
        <v>40</v>
      </c>
      <c r="C5" s="34">
        <v>393.5</v>
      </c>
      <c r="D5" s="50"/>
      <c r="E5" s="50"/>
      <c r="F5" s="49"/>
      <c r="G5" s="47"/>
      <c r="H5" s="34">
        <v>6211.5</v>
      </c>
      <c r="I5" s="50"/>
      <c r="J5" s="50"/>
      <c r="K5" s="50"/>
      <c r="L5" s="50"/>
      <c r="M5" s="50"/>
      <c r="N5" s="50"/>
      <c r="O5" s="50"/>
      <c r="P5" s="50"/>
      <c r="Q5" s="49"/>
      <c r="R5" s="51" t="s">
        <v>42</v>
      </c>
      <c r="S5" s="35" t="s">
        <v>40</v>
      </c>
      <c r="T5" s="34">
        <v>232.5</v>
      </c>
      <c r="U5" s="50"/>
      <c r="V5" s="50"/>
      <c r="W5" s="49"/>
      <c r="X5" s="47"/>
      <c r="Y5" s="34">
        <v>90</v>
      </c>
      <c r="Z5" s="50"/>
      <c r="AA5" s="50"/>
      <c r="AB5" s="50"/>
      <c r="AC5" s="50"/>
      <c r="AD5" s="50"/>
      <c r="AE5" s="50"/>
      <c r="AF5" s="50"/>
      <c r="AG5" s="50"/>
      <c r="AH5" s="49"/>
    </row>
    <row r="6" spans="1:34" ht="26" customHeight="1">
      <c r="A6" s="30"/>
      <c r="B6" s="28" t="s">
        <v>39</v>
      </c>
      <c r="C6" s="27">
        <v>465.5</v>
      </c>
      <c r="D6" s="46"/>
      <c r="E6" s="46"/>
      <c r="F6" s="45"/>
      <c r="G6" s="47"/>
      <c r="H6" s="27">
        <v>6750</v>
      </c>
      <c r="I6" s="46"/>
      <c r="J6" s="46"/>
      <c r="K6" s="46"/>
      <c r="L6" s="46"/>
      <c r="M6" s="46"/>
      <c r="N6" s="46"/>
      <c r="O6" s="46"/>
      <c r="P6" s="46"/>
      <c r="Q6" s="45"/>
      <c r="R6" s="48"/>
      <c r="S6" s="28" t="s">
        <v>39</v>
      </c>
      <c r="T6" s="27">
        <v>191</v>
      </c>
      <c r="U6" s="46"/>
      <c r="V6" s="46"/>
      <c r="W6" s="45"/>
      <c r="X6" s="47"/>
      <c r="Y6" s="27">
        <v>48</v>
      </c>
      <c r="Z6" s="46"/>
      <c r="AA6" s="46"/>
      <c r="AB6" s="46"/>
      <c r="AC6" s="46"/>
      <c r="AD6" s="46"/>
      <c r="AE6" s="46"/>
      <c r="AF6" s="46"/>
      <c r="AG6" s="46"/>
      <c r="AH6" s="45"/>
    </row>
    <row r="7" spans="1:34" ht="26" customHeight="1">
      <c r="A7" s="30"/>
      <c r="B7" s="28" t="s">
        <v>38</v>
      </c>
      <c r="C7" s="27">
        <v>698.5</v>
      </c>
      <c r="D7" s="46"/>
      <c r="E7" s="46"/>
      <c r="F7" s="45"/>
      <c r="G7" s="47"/>
      <c r="H7" s="27">
        <v>7906</v>
      </c>
      <c r="I7" s="46"/>
      <c r="J7" s="46"/>
      <c r="K7" s="46"/>
      <c r="L7" s="46"/>
      <c r="M7" s="46"/>
      <c r="N7" s="46"/>
      <c r="O7" s="46"/>
      <c r="P7" s="46"/>
      <c r="Q7" s="45"/>
      <c r="R7" s="30"/>
      <c r="S7" s="28" t="s">
        <v>38</v>
      </c>
      <c r="T7" s="27">
        <v>369.5</v>
      </c>
      <c r="U7" s="46"/>
      <c r="V7" s="46"/>
      <c r="W7" s="45"/>
      <c r="X7" s="47"/>
      <c r="Y7" s="27">
        <v>145.5</v>
      </c>
      <c r="Z7" s="46"/>
      <c r="AA7" s="46"/>
      <c r="AB7" s="46"/>
      <c r="AC7" s="46"/>
      <c r="AD7" s="46"/>
      <c r="AE7" s="46"/>
      <c r="AF7" s="46"/>
      <c r="AG7" s="46"/>
      <c r="AH7" s="45"/>
    </row>
    <row r="8" spans="1:34" ht="26" customHeight="1" thickBot="1">
      <c r="A8" s="29"/>
      <c r="B8" s="28" t="s">
        <v>37</v>
      </c>
      <c r="C8" s="27">
        <v>408.5</v>
      </c>
      <c r="D8" s="46"/>
      <c r="E8" s="46"/>
      <c r="F8" s="45"/>
      <c r="G8" s="47"/>
      <c r="H8" s="27">
        <v>5638</v>
      </c>
      <c r="I8" s="46"/>
      <c r="J8" s="46"/>
      <c r="K8" s="46"/>
      <c r="L8" s="46"/>
      <c r="M8" s="46"/>
      <c r="N8" s="46"/>
      <c r="O8" s="46"/>
      <c r="P8" s="46"/>
      <c r="Q8" s="45"/>
      <c r="R8" s="30"/>
      <c r="S8" s="28" t="s">
        <v>37</v>
      </c>
      <c r="T8" s="27">
        <v>259</v>
      </c>
      <c r="U8" s="46"/>
      <c r="V8" s="46"/>
      <c r="W8" s="45"/>
      <c r="X8" s="47"/>
      <c r="Y8" s="27">
        <v>76.5</v>
      </c>
      <c r="Z8" s="46"/>
      <c r="AA8" s="46"/>
      <c r="AB8" s="46"/>
      <c r="AC8" s="46"/>
      <c r="AD8" s="46"/>
      <c r="AE8" s="46"/>
      <c r="AF8" s="46"/>
      <c r="AG8" s="46"/>
      <c r="AH8" s="45"/>
    </row>
    <row r="9" spans="1:34" ht="26" customHeight="1" thickBot="1">
      <c r="A9" s="23"/>
      <c r="B9" s="28" t="s">
        <v>36</v>
      </c>
      <c r="C9" s="27">
        <v>348</v>
      </c>
      <c r="D9" s="46"/>
      <c r="E9" s="46"/>
      <c r="F9" s="45"/>
      <c r="G9" s="47"/>
      <c r="H9" s="27">
        <v>5616.5</v>
      </c>
      <c r="I9" s="46"/>
      <c r="J9" s="46"/>
      <c r="K9" s="46"/>
      <c r="L9" s="46"/>
      <c r="M9" s="46"/>
      <c r="N9" s="46"/>
      <c r="O9" s="46"/>
      <c r="P9" s="46"/>
      <c r="Q9" s="45"/>
      <c r="R9" s="30"/>
      <c r="S9" s="28" t="s">
        <v>36</v>
      </c>
      <c r="T9" s="27">
        <v>185</v>
      </c>
      <c r="U9" s="46"/>
      <c r="V9" s="46"/>
      <c r="W9" s="45"/>
      <c r="X9" s="47"/>
      <c r="Y9" s="27">
        <v>58.5</v>
      </c>
      <c r="Z9" s="46"/>
      <c r="AA9" s="46"/>
      <c r="AB9" s="46"/>
      <c r="AC9" s="46"/>
      <c r="AD9" s="46"/>
      <c r="AE9" s="46"/>
      <c r="AF9" s="46"/>
      <c r="AG9" s="46"/>
      <c r="AH9" s="45"/>
    </row>
    <row r="10" spans="1:34" ht="26" customHeight="1" thickBot="1">
      <c r="A10" s="23"/>
      <c r="B10" s="28" t="s">
        <v>35</v>
      </c>
      <c r="C10" s="27">
        <v>329</v>
      </c>
      <c r="D10" s="46"/>
      <c r="E10" s="46"/>
      <c r="F10" s="45"/>
      <c r="G10" s="47"/>
      <c r="H10" s="27">
        <v>2917.5</v>
      </c>
      <c r="I10" s="46"/>
      <c r="J10" s="46"/>
      <c r="K10" s="46"/>
      <c r="L10" s="46"/>
      <c r="M10" s="46"/>
      <c r="N10" s="46"/>
      <c r="O10" s="46"/>
      <c r="P10" s="46"/>
      <c r="Q10" s="45"/>
      <c r="R10" s="30"/>
      <c r="S10" s="28" t="s">
        <v>35</v>
      </c>
      <c r="T10" s="27">
        <v>156</v>
      </c>
      <c r="U10" s="46"/>
      <c r="V10" s="46"/>
      <c r="W10" s="45"/>
      <c r="X10" s="47"/>
      <c r="Y10" s="27">
        <v>88.5</v>
      </c>
      <c r="Z10" s="46"/>
      <c r="AA10" s="46"/>
      <c r="AB10" s="46"/>
      <c r="AC10" s="46"/>
      <c r="AD10" s="46"/>
      <c r="AE10" s="46"/>
      <c r="AF10" s="46"/>
      <c r="AG10" s="46"/>
      <c r="AH10" s="45"/>
    </row>
    <row r="11" spans="1:34" ht="26" customHeight="1" thickBot="1">
      <c r="A11" s="23"/>
      <c r="B11" s="28" t="s">
        <v>34</v>
      </c>
      <c r="C11" s="27">
        <v>354.5</v>
      </c>
      <c r="D11" s="46"/>
      <c r="E11" s="46"/>
      <c r="F11" s="45"/>
      <c r="G11" s="47"/>
      <c r="H11" s="27">
        <v>4504</v>
      </c>
      <c r="I11" s="46"/>
      <c r="J11" s="46"/>
      <c r="K11" s="46"/>
      <c r="L11" s="46"/>
      <c r="M11" s="46"/>
      <c r="N11" s="46"/>
      <c r="O11" s="46"/>
      <c r="P11" s="46"/>
      <c r="Q11" s="45"/>
      <c r="R11" s="30"/>
      <c r="S11" s="28" t="s">
        <v>34</v>
      </c>
      <c r="T11" s="27">
        <v>318</v>
      </c>
      <c r="U11" s="46"/>
      <c r="V11" s="46"/>
      <c r="W11" s="45"/>
      <c r="X11" s="47"/>
      <c r="Y11" s="27">
        <v>119</v>
      </c>
      <c r="Z11" s="46"/>
      <c r="AA11" s="46"/>
      <c r="AB11" s="46"/>
      <c r="AC11" s="46"/>
      <c r="AD11" s="46"/>
      <c r="AE11" s="46"/>
      <c r="AF11" s="46"/>
      <c r="AG11" s="46"/>
      <c r="AH11" s="45"/>
    </row>
    <row r="12" spans="1:34" ht="26" customHeight="1" thickBot="1">
      <c r="A12" s="23"/>
      <c r="B12" s="28" t="s">
        <v>33</v>
      </c>
      <c r="C12" s="27">
        <v>505</v>
      </c>
      <c r="D12" s="46"/>
      <c r="E12" s="46"/>
      <c r="F12" s="45"/>
      <c r="G12" s="47"/>
      <c r="H12" s="27">
        <v>5335.5</v>
      </c>
      <c r="I12" s="46"/>
      <c r="J12" s="46"/>
      <c r="K12" s="46"/>
      <c r="L12" s="46"/>
      <c r="M12" s="46"/>
      <c r="N12" s="46"/>
      <c r="O12" s="46"/>
      <c r="P12" s="46"/>
      <c r="Q12" s="45"/>
      <c r="R12" s="30"/>
      <c r="S12" s="28" t="s">
        <v>33</v>
      </c>
      <c r="T12" s="27">
        <v>350.5</v>
      </c>
      <c r="U12" s="46"/>
      <c r="V12" s="46"/>
      <c r="W12" s="45"/>
      <c r="X12" s="47"/>
      <c r="Y12" s="27">
        <v>125</v>
      </c>
      <c r="Z12" s="46"/>
      <c r="AA12" s="46"/>
      <c r="AB12" s="46"/>
      <c r="AC12" s="46"/>
      <c r="AD12" s="46"/>
      <c r="AE12" s="46"/>
      <c r="AF12" s="46"/>
      <c r="AG12" s="46"/>
      <c r="AH12" s="45"/>
    </row>
    <row r="13" spans="1:34" ht="26" customHeight="1" thickBot="1">
      <c r="A13" s="23"/>
      <c r="B13" s="28" t="s">
        <v>32</v>
      </c>
      <c r="C13" s="27">
        <v>563</v>
      </c>
      <c r="D13" s="46"/>
      <c r="E13" s="46"/>
      <c r="F13" s="45"/>
      <c r="G13" s="47"/>
      <c r="H13" s="27">
        <v>6277.5</v>
      </c>
      <c r="I13" s="46"/>
      <c r="J13" s="46"/>
      <c r="K13" s="46"/>
      <c r="L13" s="46"/>
      <c r="M13" s="46"/>
      <c r="N13" s="46"/>
      <c r="O13" s="46"/>
      <c r="P13" s="46"/>
      <c r="Q13" s="45"/>
      <c r="R13" s="30"/>
      <c r="S13" s="28" t="s">
        <v>32</v>
      </c>
      <c r="T13" s="27">
        <v>612</v>
      </c>
      <c r="U13" s="46"/>
      <c r="V13" s="46"/>
      <c r="W13" s="45"/>
      <c r="X13" s="47"/>
      <c r="Y13" s="27">
        <v>175</v>
      </c>
      <c r="Z13" s="46"/>
      <c r="AA13" s="46"/>
      <c r="AB13" s="46"/>
      <c r="AC13" s="46"/>
      <c r="AD13" s="46"/>
      <c r="AE13" s="46"/>
      <c r="AF13" s="46"/>
      <c r="AG13" s="46"/>
      <c r="AH13" s="45"/>
    </row>
    <row r="14" spans="1:34" ht="26" customHeight="1" thickBot="1">
      <c r="A14" s="23"/>
      <c r="B14" s="28" t="s">
        <v>31</v>
      </c>
      <c r="C14" s="27">
        <v>250</v>
      </c>
      <c r="D14" s="46"/>
      <c r="E14" s="46"/>
      <c r="F14" s="45"/>
      <c r="G14" s="47"/>
      <c r="H14" s="27">
        <v>2613.5</v>
      </c>
      <c r="I14" s="46"/>
      <c r="J14" s="46"/>
      <c r="K14" s="46"/>
      <c r="L14" s="46"/>
      <c r="M14" s="46"/>
      <c r="N14" s="46"/>
      <c r="O14" s="46"/>
      <c r="P14" s="46"/>
      <c r="Q14" s="45"/>
      <c r="R14" s="30"/>
      <c r="S14" s="28" t="s">
        <v>31</v>
      </c>
      <c r="T14" s="27">
        <v>297.5</v>
      </c>
      <c r="U14" s="46"/>
      <c r="V14" s="46"/>
      <c r="W14" s="45"/>
      <c r="X14" s="47"/>
      <c r="Y14" s="27">
        <v>110.5</v>
      </c>
      <c r="Z14" s="46"/>
      <c r="AA14" s="46"/>
      <c r="AB14" s="46"/>
      <c r="AC14" s="46"/>
      <c r="AD14" s="46"/>
      <c r="AE14" s="46"/>
      <c r="AF14" s="46"/>
      <c r="AG14" s="46"/>
      <c r="AH14" s="45"/>
    </row>
    <row r="15" spans="1:34" ht="26" customHeight="1" thickBot="1">
      <c r="A15" s="23"/>
      <c r="B15" s="28" t="s">
        <v>30</v>
      </c>
      <c r="C15" s="27">
        <v>241</v>
      </c>
      <c r="D15" s="46"/>
      <c r="E15" s="46"/>
      <c r="F15" s="45"/>
      <c r="G15" s="47"/>
      <c r="H15" s="27">
        <v>2675.5</v>
      </c>
      <c r="I15" s="46"/>
      <c r="J15" s="46"/>
      <c r="K15" s="46"/>
      <c r="L15" s="46"/>
      <c r="M15" s="46"/>
      <c r="N15" s="46"/>
      <c r="O15" s="46"/>
      <c r="P15" s="46"/>
      <c r="Q15" s="45"/>
      <c r="R15" s="30"/>
      <c r="S15" s="28" t="s">
        <v>30</v>
      </c>
      <c r="T15" s="27">
        <v>539.5</v>
      </c>
      <c r="U15" s="46"/>
      <c r="V15" s="46"/>
      <c r="W15" s="45"/>
      <c r="X15" s="47"/>
      <c r="Y15" s="27">
        <v>290</v>
      </c>
      <c r="Z15" s="46"/>
      <c r="AA15" s="46"/>
      <c r="AB15" s="46"/>
      <c r="AC15" s="46"/>
      <c r="AD15" s="46"/>
      <c r="AE15" s="46"/>
      <c r="AF15" s="46"/>
      <c r="AG15" s="46"/>
      <c r="AH15" s="45"/>
    </row>
    <row r="16" spans="1:34" ht="26" customHeight="1" thickBot="1">
      <c r="A16" s="23"/>
      <c r="B16" s="28" t="s">
        <v>29</v>
      </c>
      <c r="C16" s="27">
        <v>311</v>
      </c>
      <c r="D16" s="46"/>
      <c r="E16" s="46"/>
      <c r="F16" s="45"/>
      <c r="G16" s="47"/>
      <c r="H16" s="27">
        <v>3474</v>
      </c>
      <c r="I16" s="46"/>
      <c r="J16" s="46"/>
      <c r="K16" s="46"/>
      <c r="L16" s="46"/>
      <c r="M16" s="46"/>
      <c r="N16" s="46"/>
      <c r="O16" s="46"/>
      <c r="P16" s="46"/>
      <c r="Q16" s="45"/>
      <c r="R16" s="30"/>
      <c r="S16" s="28" t="s">
        <v>29</v>
      </c>
      <c r="T16" s="27">
        <v>591.5</v>
      </c>
      <c r="U16" s="46"/>
      <c r="V16" s="46"/>
      <c r="W16" s="45"/>
      <c r="X16" s="47"/>
      <c r="Y16" s="27">
        <v>241.5</v>
      </c>
      <c r="Z16" s="46"/>
      <c r="AA16" s="46"/>
      <c r="AB16" s="46"/>
      <c r="AC16" s="46"/>
      <c r="AD16" s="46"/>
      <c r="AE16" s="46"/>
      <c r="AF16" s="46"/>
      <c r="AG16" s="46"/>
      <c r="AH16" s="45"/>
    </row>
    <row r="17" spans="1:34" ht="26" customHeight="1" thickBot="1">
      <c r="A17" s="23"/>
      <c r="B17" s="28" t="s">
        <v>28</v>
      </c>
      <c r="C17" s="27">
        <v>223</v>
      </c>
      <c r="D17" s="46"/>
      <c r="E17" s="46"/>
      <c r="F17" s="45"/>
      <c r="G17" s="47"/>
      <c r="H17" s="27">
        <v>2830.5</v>
      </c>
      <c r="I17" s="46"/>
      <c r="J17" s="46"/>
      <c r="K17" s="46"/>
      <c r="L17" s="46"/>
      <c r="M17" s="46"/>
      <c r="N17" s="46"/>
      <c r="O17" s="46"/>
      <c r="P17" s="46"/>
      <c r="Q17" s="45"/>
      <c r="R17" s="30"/>
      <c r="S17" s="28" t="s">
        <v>28</v>
      </c>
      <c r="T17" s="27">
        <v>654</v>
      </c>
      <c r="U17" s="46"/>
      <c r="V17" s="46"/>
      <c r="W17" s="45"/>
      <c r="X17" s="47"/>
      <c r="Y17" s="27">
        <v>237.5</v>
      </c>
      <c r="Z17" s="46"/>
      <c r="AA17" s="46"/>
      <c r="AB17" s="46"/>
      <c r="AC17" s="46"/>
      <c r="AD17" s="46"/>
      <c r="AE17" s="46"/>
      <c r="AF17" s="46"/>
      <c r="AG17" s="46"/>
      <c r="AH17" s="45"/>
    </row>
    <row r="18" spans="1:34" ht="26" customHeight="1" thickBot="1">
      <c r="A18" s="23"/>
      <c r="B18" s="28" t="s">
        <v>27</v>
      </c>
      <c r="C18" s="27">
        <v>414</v>
      </c>
      <c r="D18" s="46"/>
      <c r="E18" s="46"/>
      <c r="F18" s="45"/>
      <c r="G18" s="47"/>
      <c r="H18" s="27">
        <v>4927</v>
      </c>
      <c r="I18" s="46"/>
      <c r="J18" s="46"/>
      <c r="K18" s="46"/>
      <c r="L18" s="46"/>
      <c r="M18" s="46"/>
      <c r="N18" s="46"/>
      <c r="O18" s="46"/>
      <c r="P18" s="46"/>
      <c r="Q18" s="45"/>
      <c r="R18" s="30"/>
      <c r="S18" s="28" t="s">
        <v>27</v>
      </c>
      <c r="T18" s="27">
        <v>728.5</v>
      </c>
      <c r="U18" s="46"/>
      <c r="V18" s="46"/>
      <c r="W18" s="45"/>
      <c r="X18" s="47"/>
      <c r="Y18" s="27">
        <v>296.5</v>
      </c>
      <c r="Z18" s="46"/>
      <c r="AA18" s="46"/>
      <c r="AB18" s="46"/>
      <c r="AC18" s="46"/>
      <c r="AD18" s="46"/>
      <c r="AE18" s="46"/>
      <c r="AF18" s="46"/>
      <c r="AG18" s="46"/>
      <c r="AH18" s="45"/>
    </row>
    <row r="19" spans="1:34" ht="26" customHeight="1" thickBot="1">
      <c r="A19" s="23"/>
      <c r="B19" s="28" t="s">
        <v>26</v>
      </c>
      <c r="C19" s="27">
        <v>425.5</v>
      </c>
      <c r="D19" s="46"/>
      <c r="E19" s="46"/>
      <c r="F19" s="45"/>
      <c r="G19" s="47"/>
      <c r="H19" s="27">
        <v>5188</v>
      </c>
      <c r="I19" s="46"/>
      <c r="J19" s="46"/>
      <c r="K19" s="46"/>
      <c r="L19" s="46"/>
      <c r="M19" s="46"/>
      <c r="N19" s="46"/>
      <c r="O19" s="46"/>
      <c r="P19" s="46"/>
      <c r="Q19" s="45"/>
      <c r="R19" s="30"/>
      <c r="S19" s="28" t="s">
        <v>26</v>
      </c>
      <c r="T19" s="27">
        <v>599</v>
      </c>
      <c r="U19" s="46"/>
      <c r="V19" s="46"/>
      <c r="W19" s="45"/>
      <c r="X19" s="47"/>
      <c r="Y19" s="27">
        <v>300.5</v>
      </c>
      <c r="Z19" s="46"/>
      <c r="AA19" s="46"/>
      <c r="AB19" s="46"/>
      <c r="AC19" s="46"/>
      <c r="AD19" s="46"/>
      <c r="AE19" s="46"/>
      <c r="AF19" s="46"/>
      <c r="AG19" s="46"/>
      <c r="AH19" s="45"/>
    </row>
    <row r="20" spans="1:34" ht="26" customHeight="1" thickBot="1">
      <c r="A20" s="23"/>
      <c r="B20" s="28" t="s">
        <v>25</v>
      </c>
      <c r="C20" s="27">
        <v>301</v>
      </c>
      <c r="D20" s="46"/>
      <c r="E20" s="46"/>
      <c r="F20" s="45"/>
      <c r="G20" s="47"/>
      <c r="H20" s="27">
        <v>4353</v>
      </c>
      <c r="I20" s="46"/>
      <c r="J20" s="46"/>
      <c r="K20" s="46"/>
      <c r="L20" s="46"/>
      <c r="M20" s="46"/>
      <c r="N20" s="46"/>
      <c r="O20" s="46"/>
      <c r="P20" s="46"/>
      <c r="Q20" s="45"/>
      <c r="R20" s="30"/>
      <c r="S20" s="28" t="s">
        <v>25</v>
      </c>
      <c r="T20" s="27">
        <v>825</v>
      </c>
      <c r="U20" s="46"/>
      <c r="V20" s="46"/>
      <c r="W20" s="45"/>
      <c r="X20" s="47"/>
      <c r="Y20" s="27">
        <v>300</v>
      </c>
      <c r="Z20" s="46"/>
      <c r="AA20" s="46"/>
      <c r="AB20" s="46"/>
      <c r="AC20" s="46"/>
      <c r="AD20" s="46"/>
      <c r="AE20" s="46"/>
      <c r="AF20" s="46"/>
      <c r="AG20" s="46"/>
      <c r="AH20" s="45"/>
    </row>
    <row r="21" spans="1:34" ht="26" customHeight="1" thickBot="1">
      <c r="A21" s="23"/>
      <c r="B21" s="28" t="s">
        <v>24</v>
      </c>
      <c r="C21" s="27">
        <v>323.5</v>
      </c>
      <c r="D21" s="46"/>
      <c r="E21" s="46"/>
      <c r="F21" s="45"/>
      <c r="G21" s="47"/>
      <c r="H21" s="27">
        <v>5532.5</v>
      </c>
      <c r="I21" s="46"/>
      <c r="J21" s="46"/>
      <c r="K21" s="46"/>
      <c r="L21" s="46"/>
      <c r="M21" s="46"/>
      <c r="N21" s="46"/>
      <c r="O21" s="46"/>
      <c r="P21" s="46"/>
      <c r="Q21" s="45"/>
      <c r="R21" s="30"/>
      <c r="S21" s="28" t="s">
        <v>24</v>
      </c>
      <c r="T21" s="27">
        <v>597.5</v>
      </c>
      <c r="U21" s="46"/>
      <c r="V21" s="46"/>
      <c r="W21" s="45"/>
      <c r="X21" s="47"/>
      <c r="Y21" s="27">
        <v>458.5</v>
      </c>
      <c r="Z21" s="46"/>
      <c r="AA21" s="46"/>
      <c r="AB21" s="46"/>
      <c r="AC21" s="46"/>
      <c r="AD21" s="46"/>
      <c r="AE21" s="46"/>
      <c r="AF21" s="46"/>
      <c r="AG21" s="46"/>
      <c r="AH21" s="45"/>
    </row>
    <row r="22" spans="1:34" ht="26" customHeight="1" thickBot="1">
      <c r="A22" s="23"/>
      <c r="B22" s="28" t="s">
        <v>23</v>
      </c>
      <c r="C22" s="27">
        <v>403.5</v>
      </c>
      <c r="D22" s="46"/>
      <c r="E22" s="46"/>
      <c r="F22" s="45"/>
      <c r="G22" s="47"/>
      <c r="H22" s="27">
        <v>8908</v>
      </c>
      <c r="I22" s="46"/>
      <c r="J22" s="46"/>
      <c r="K22" s="46"/>
      <c r="L22" s="46"/>
      <c r="M22" s="46"/>
      <c r="N22" s="46"/>
      <c r="O22" s="46"/>
      <c r="P22" s="46"/>
      <c r="Q22" s="45"/>
      <c r="R22" s="30"/>
      <c r="S22" s="28" t="s">
        <v>23</v>
      </c>
      <c r="T22" s="27">
        <v>614.5</v>
      </c>
      <c r="U22" s="46"/>
      <c r="V22" s="46"/>
      <c r="W22" s="45"/>
      <c r="X22" s="47"/>
      <c r="Y22" s="27">
        <v>310</v>
      </c>
      <c r="Z22" s="46"/>
      <c r="AA22" s="46"/>
      <c r="AB22" s="46"/>
      <c r="AC22" s="46"/>
      <c r="AD22" s="46"/>
      <c r="AE22" s="46"/>
      <c r="AF22" s="46"/>
      <c r="AG22" s="46"/>
      <c r="AH22" s="45"/>
    </row>
    <row r="23" spans="1:34" ht="26" customHeight="1" thickBot="1">
      <c r="A23" s="23"/>
      <c r="B23" s="28" t="s">
        <v>22</v>
      </c>
      <c r="C23" s="27">
        <v>328.5</v>
      </c>
      <c r="D23" s="46"/>
      <c r="E23" s="46"/>
      <c r="F23" s="45"/>
      <c r="G23" s="47"/>
      <c r="H23" s="27">
        <v>6435.5</v>
      </c>
      <c r="I23" s="46"/>
      <c r="J23" s="46"/>
      <c r="K23" s="46"/>
      <c r="L23" s="46"/>
      <c r="M23" s="46"/>
      <c r="N23" s="46"/>
      <c r="O23" s="46"/>
      <c r="P23" s="46"/>
      <c r="Q23" s="45"/>
      <c r="R23" s="30"/>
      <c r="S23" s="28" t="s">
        <v>22</v>
      </c>
      <c r="T23" s="27">
        <v>479.5</v>
      </c>
      <c r="U23" s="46"/>
      <c r="V23" s="46"/>
      <c r="W23" s="45"/>
      <c r="X23" s="47"/>
      <c r="Y23" s="27">
        <v>288</v>
      </c>
      <c r="Z23" s="46"/>
      <c r="AA23" s="46"/>
      <c r="AB23" s="46"/>
      <c r="AC23" s="46"/>
      <c r="AD23" s="46"/>
      <c r="AE23" s="46"/>
      <c r="AF23" s="46"/>
      <c r="AG23" s="46"/>
      <c r="AH23" s="45"/>
    </row>
    <row r="24" spans="1:34" ht="26" customHeight="1" thickBot="1">
      <c r="A24" s="23"/>
      <c r="B24" s="28" t="s">
        <v>21</v>
      </c>
      <c r="C24" s="27">
        <v>1029</v>
      </c>
      <c r="D24" s="46"/>
      <c r="E24" s="46"/>
      <c r="F24" s="45"/>
      <c r="G24" s="47"/>
      <c r="H24" s="27">
        <v>11614.5</v>
      </c>
      <c r="I24" s="46"/>
      <c r="J24" s="46"/>
      <c r="K24" s="46"/>
      <c r="L24" s="46"/>
      <c r="M24" s="46"/>
      <c r="N24" s="46"/>
      <c r="O24" s="46"/>
      <c r="P24" s="46"/>
      <c r="Q24" s="45"/>
      <c r="R24" s="30"/>
      <c r="S24" s="28" t="s">
        <v>21</v>
      </c>
      <c r="T24" s="27">
        <v>673</v>
      </c>
      <c r="U24" s="46"/>
      <c r="V24" s="46"/>
      <c r="W24" s="45"/>
      <c r="X24" s="47"/>
      <c r="Y24" s="27">
        <v>331</v>
      </c>
      <c r="Z24" s="46"/>
      <c r="AA24" s="46"/>
      <c r="AB24" s="46"/>
      <c r="AC24" s="46"/>
      <c r="AD24" s="46"/>
      <c r="AE24" s="46"/>
      <c r="AF24" s="46"/>
      <c r="AG24" s="46"/>
      <c r="AH24" s="45"/>
    </row>
    <row r="25" spans="1:34" ht="26" customHeight="1" thickBot="1">
      <c r="A25" s="23"/>
      <c r="B25" s="28" t="s">
        <v>20</v>
      </c>
      <c r="C25" s="27">
        <v>356.5</v>
      </c>
      <c r="D25" s="46"/>
      <c r="E25" s="46"/>
      <c r="F25" s="45"/>
      <c r="G25" s="47"/>
      <c r="H25" s="27">
        <v>4495</v>
      </c>
      <c r="I25" s="46"/>
      <c r="J25" s="46"/>
      <c r="K25" s="46"/>
      <c r="L25" s="46"/>
      <c r="M25" s="46"/>
      <c r="N25" s="46"/>
      <c r="O25" s="46"/>
      <c r="P25" s="46"/>
      <c r="Q25" s="45"/>
      <c r="R25" s="30"/>
      <c r="S25" s="28" t="s">
        <v>20</v>
      </c>
      <c r="T25" s="27">
        <v>442.5</v>
      </c>
      <c r="U25" s="46"/>
      <c r="V25" s="46"/>
      <c r="W25" s="45"/>
      <c r="X25" s="47"/>
      <c r="Y25" s="27">
        <v>209</v>
      </c>
      <c r="Z25" s="46"/>
      <c r="AA25" s="46"/>
      <c r="AB25" s="46"/>
      <c r="AC25" s="46"/>
      <c r="AD25" s="46"/>
      <c r="AE25" s="46"/>
      <c r="AF25" s="46"/>
      <c r="AG25" s="46"/>
      <c r="AH25" s="45"/>
    </row>
    <row r="26" spans="1:34" ht="26" customHeight="1" thickBot="1">
      <c r="A26" s="23"/>
      <c r="B26" s="28" t="s">
        <v>19</v>
      </c>
      <c r="C26" s="27">
        <v>240</v>
      </c>
      <c r="D26" s="46"/>
      <c r="E26" s="46"/>
      <c r="F26" s="45"/>
      <c r="G26" s="47"/>
      <c r="H26" s="27">
        <v>4982.5</v>
      </c>
      <c r="I26" s="46"/>
      <c r="J26" s="46"/>
      <c r="K26" s="46"/>
      <c r="L26" s="46"/>
      <c r="M26" s="46"/>
      <c r="N26" s="46"/>
      <c r="O26" s="46"/>
      <c r="P26" s="46"/>
      <c r="Q26" s="45"/>
      <c r="R26" s="30"/>
      <c r="S26" s="28" t="s">
        <v>19</v>
      </c>
      <c r="T26" s="27">
        <v>345.5</v>
      </c>
      <c r="U26" s="46"/>
      <c r="V26" s="46"/>
      <c r="W26" s="45"/>
      <c r="X26" s="47"/>
      <c r="Y26" s="27">
        <v>186</v>
      </c>
      <c r="Z26" s="46"/>
      <c r="AA26" s="46"/>
      <c r="AB26" s="46"/>
      <c r="AC26" s="46"/>
      <c r="AD26" s="46"/>
      <c r="AE26" s="46"/>
      <c r="AF26" s="46"/>
      <c r="AG26" s="46"/>
      <c r="AH26" s="45"/>
    </row>
    <row r="27" spans="1:34" ht="26" customHeight="1" thickBot="1">
      <c r="A27" s="23"/>
      <c r="B27" s="28" t="s">
        <v>18</v>
      </c>
      <c r="C27" s="27">
        <v>300</v>
      </c>
      <c r="D27" s="46"/>
      <c r="E27" s="46"/>
      <c r="F27" s="45"/>
      <c r="G27" s="47"/>
      <c r="H27" s="27">
        <v>4400</v>
      </c>
      <c r="I27" s="46"/>
      <c r="J27" s="46"/>
      <c r="K27" s="46"/>
      <c r="L27" s="46"/>
      <c r="M27" s="46"/>
      <c r="N27" s="46"/>
      <c r="O27" s="46"/>
      <c r="P27" s="46"/>
      <c r="Q27" s="45"/>
      <c r="R27" s="30"/>
      <c r="S27" s="28" t="s">
        <v>18</v>
      </c>
      <c r="T27" s="27">
        <v>234</v>
      </c>
      <c r="U27" s="46"/>
      <c r="V27" s="46"/>
      <c r="W27" s="45"/>
      <c r="X27" s="47"/>
      <c r="Y27" s="27">
        <v>143</v>
      </c>
      <c r="Z27" s="46"/>
      <c r="AA27" s="46"/>
      <c r="AB27" s="46"/>
      <c r="AC27" s="46"/>
      <c r="AD27" s="46"/>
      <c r="AE27" s="46"/>
      <c r="AF27" s="46"/>
      <c r="AG27" s="46"/>
      <c r="AH27" s="45"/>
    </row>
    <row r="28" spans="1:34" ht="26" customHeight="1" thickBot="1">
      <c r="A28" s="23"/>
      <c r="B28" s="28" t="s">
        <v>17</v>
      </c>
      <c r="C28" s="27">
        <v>374</v>
      </c>
      <c r="D28" s="46"/>
      <c r="E28" s="46"/>
      <c r="F28" s="45"/>
      <c r="G28" s="47"/>
      <c r="H28" s="27">
        <v>6537.5</v>
      </c>
      <c r="I28" s="46"/>
      <c r="J28" s="46"/>
      <c r="K28" s="46"/>
      <c r="L28" s="46"/>
      <c r="M28" s="46"/>
      <c r="N28" s="46"/>
      <c r="O28" s="46"/>
      <c r="P28" s="46"/>
      <c r="Q28" s="45"/>
      <c r="R28" s="30"/>
      <c r="S28" s="28" t="s">
        <v>17</v>
      </c>
      <c r="T28" s="27">
        <v>330</v>
      </c>
      <c r="U28" s="46"/>
      <c r="V28" s="46"/>
      <c r="W28" s="45"/>
      <c r="X28" s="47"/>
      <c r="Y28" s="27">
        <v>251</v>
      </c>
      <c r="Z28" s="46"/>
      <c r="AA28" s="46"/>
      <c r="AB28" s="46"/>
      <c r="AC28" s="46"/>
      <c r="AD28" s="46"/>
      <c r="AE28" s="46"/>
      <c r="AF28" s="46"/>
      <c r="AG28" s="46"/>
      <c r="AH28" s="45"/>
    </row>
    <row r="29" spans="1:34" ht="26" customHeight="1" thickBot="1">
      <c r="A29" s="23"/>
      <c r="B29" s="28" t="s">
        <v>16</v>
      </c>
      <c r="C29" s="27">
        <v>261</v>
      </c>
      <c r="D29" s="46"/>
      <c r="E29" s="46"/>
      <c r="F29" s="45"/>
      <c r="G29" s="47"/>
      <c r="H29" s="27">
        <v>4717</v>
      </c>
      <c r="I29" s="46"/>
      <c r="J29" s="46"/>
      <c r="K29" s="46"/>
      <c r="L29" s="46"/>
      <c r="M29" s="46"/>
      <c r="N29" s="46"/>
      <c r="O29" s="46"/>
      <c r="P29" s="46"/>
      <c r="Q29" s="45"/>
      <c r="R29" s="30"/>
      <c r="S29" s="28" t="s">
        <v>16</v>
      </c>
      <c r="T29" s="27">
        <v>294.5</v>
      </c>
      <c r="U29" s="46"/>
      <c r="V29" s="46"/>
      <c r="W29" s="45"/>
      <c r="X29" s="47"/>
      <c r="Y29" s="27">
        <v>244</v>
      </c>
      <c r="Z29" s="46"/>
      <c r="AA29" s="46"/>
      <c r="AB29" s="46"/>
      <c r="AC29" s="46"/>
      <c r="AD29" s="46"/>
      <c r="AE29" s="46"/>
      <c r="AF29" s="46"/>
      <c r="AG29" s="46"/>
      <c r="AH29" s="45"/>
    </row>
    <row r="30" spans="1:34" ht="26" customHeight="1" thickBot="1">
      <c r="A30" s="23"/>
      <c r="B30" s="28" t="s">
        <v>15</v>
      </c>
      <c r="C30" s="27">
        <v>446</v>
      </c>
      <c r="D30" s="46"/>
      <c r="E30" s="46"/>
      <c r="F30" s="45"/>
      <c r="G30" s="47"/>
      <c r="H30" s="27">
        <v>4211.5</v>
      </c>
      <c r="I30" s="46"/>
      <c r="J30" s="46"/>
      <c r="K30" s="46"/>
      <c r="L30" s="46"/>
      <c r="M30" s="46"/>
      <c r="N30" s="46"/>
      <c r="O30" s="46"/>
      <c r="P30" s="46"/>
      <c r="Q30" s="45"/>
      <c r="R30" s="30"/>
      <c r="S30" s="28" t="s">
        <v>15</v>
      </c>
      <c r="T30" s="27">
        <v>310</v>
      </c>
      <c r="U30" s="46"/>
      <c r="V30" s="46"/>
      <c r="W30" s="45"/>
      <c r="X30" s="47"/>
      <c r="Y30" s="27">
        <v>95</v>
      </c>
      <c r="Z30" s="46"/>
      <c r="AA30" s="46"/>
      <c r="AB30" s="46"/>
      <c r="AC30" s="46"/>
      <c r="AD30" s="46"/>
      <c r="AE30" s="46"/>
      <c r="AF30" s="46"/>
      <c r="AG30" s="46"/>
      <c r="AH30" s="45"/>
    </row>
    <row r="31" spans="1:34" ht="26" customHeight="1" thickBot="1">
      <c r="A31" s="23"/>
      <c r="B31" s="28" t="s">
        <v>14</v>
      </c>
      <c r="C31" s="27">
        <v>341</v>
      </c>
      <c r="D31" s="46"/>
      <c r="E31" s="46"/>
      <c r="F31" s="45"/>
      <c r="G31" s="47"/>
      <c r="H31" s="27">
        <v>4048.5</v>
      </c>
      <c r="I31" s="46"/>
      <c r="J31" s="46"/>
      <c r="K31" s="46"/>
      <c r="L31" s="46"/>
      <c r="M31" s="46"/>
      <c r="N31" s="46"/>
      <c r="O31" s="46"/>
      <c r="P31" s="46"/>
      <c r="Q31" s="45"/>
      <c r="R31" s="30"/>
      <c r="S31" s="28" t="s">
        <v>14</v>
      </c>
      <c r="T31" s="27">
        <v>292</v>
      </c>
      <c r="U31" s="46"/>
      <c r="V31" s="46"/>
      <c r="W31" s="45"/>
      <c r="X31" s="47"/>
      <c r="Y31" s="27">
        <v>125</v>
      </c>
      <c r="Z31" s="46"/>
      <c r="AA31" s="46"/>
      <c r="AB31" s="46"/>
      <c r="AC31" s="46"/>
      <c r="AD31" s="46"/>
      <c r="AE31" s="46"/>
      <c r="AF31" s="46"/>
      <c r="AG31" s="46"/>
      <c r="AH31" s="45"/>
    </row>
    <row r="32" spans="1:34" ht="26" customHeight="1" thickBot="1">
      <c r="A32" s="23"/>
      <c r="B32" s="28" t="s">
        <v>13</v>
      </c>
      <c r="C32" s="27">
        <v>248</v>
      </c>
      <c r="D32" s="46"/>
      <c r="E32" s="46"/>
      <c r="F32" s="45"/>
      <c r="G32" s="47"/>
      <c r="H32" s="27">
        <v>2463</v>
      </c>
      <c r="I32" s="46"/>
      <c r="J32" s="46"/>
      <c r="K32" s="46"/>
      <c r="L32" s="46"/>
      <c r="M32" s="46"/>
      <c r="N32" s="46"/>
      <c r="O32" s="46"/>
      <c r="P32" s="46"/>
      <c r="Q32" s="45"/>
      <c r="R32" s="30"/>
      <c r="S32" s="28" t="s">
        <v>13</v>
      </c>
      <c r="T32" s="27">
        <v>230</v>
      </c>
      <c r="U32" s="46"/>
      <c r="V32" s="46"/>
      <c r="W32" s="45"/>
      <c r="X32" s="47"/>
      <c r="Y32" s="27">
        <v>103</v>
      </c>
      <c r="Z32" s="46"/>
      <c r="AA32" s="46"/>
      <c r="AB32" s="46"/>
      <c r="AC32" s="46"/>
      <c r="AD32" s="46"/>
      <c r="AE32" s="46"/>
      <c r="AF32" s="46"/>
      <c r="AG32" s="46"/>
      <c r="AH32" s="45"/>
    </row>
    <row r="33" spans="1:34" ht="26" customHeight="1" thickBot="1">
      <c r="A33" s="23"/>
      <c r="B33" s="28" t="s">
        <v>12</v>
      </c>
      <c r="C33" s="27">
        <v>183.5</v>
      </c>
      <c r="D33" s="46"/>
      <c r="E33" s="46"/>
      <c r="F33" s="45"/>
      <c r="G33" s="47"/>
      <c r="H33" s="27">
        <v>2443.5</v>
      </c>
      <c r="I33" s="46"/>
      <c r="J33" s="46"/>
      <c r="K33" s="46"/>
      <c r="L33" s="46"/>
      <c r="M33" s="46"/>
      <c r="N33" s="46"/>
      <c r="O33" s="46"/>
      <c r="P33" s="46"/>
      <c r="Q33" s="45"/>
      <c r="R33" s="30"/>
      <c r="S33" s="28" t="s">
        <v>12</v>
      </c>
      <c r="T33" s="27">
        <v>205.5</v>
      </c>
      <c r="U33" s="46"/>
      <c r="V33" s="46"/>
      <c r="W33" s="45"/>
      <c r="X33" s="47"/>
      <c r="Y33" s="27">
        <v>96.5</v>
      </c>
      <c r="Z33" s="46"/>
      <c r="AA33" s="46"/>
      <c r="AB33" s="46"/>
      <c r="AC33" s="46"/>
      <c r="AD33" s="46"/>
      <c r="AE33" s="46"/>
      <c r="AF33" s="46"/>
      <c r="AG33" s="46"/>
      <c r="AH33" s="45"/>
    </row>
    <row r="34" spans="1:34" ht="26" customHeight="1" thickBot="1">
      <c r="A34" s="23"/>
      <c r="B34" s="28" t="s">
        <v>11</v>
      </c>
      <c r="C34" s="27">
        <v>208.5</v>
      </c>
      <c r="D34" s="46"/>
      <c r="E34" s="46"/>
      <c r="F34" s="45"/>
      <c r="G34" s="47"/>
      <c r="H34" s="27">
        <v>2813.5</v>
      </c>
      <c r="I34" s="46"/>
      <c r="J34" s="46"/>
      <c r="K34" s="46"/>
      <c r="L34" s="46"/>
      <c r="M34" s="46"/>
      <c r="N34" s="46"/>
      <c r="O34" s="46"/>
      <c r="P34" s="46"/>
      <c r="Q34" s="45"/>
      <c r="R34" s="30"/>
      <c r="S34" s="28" t="s">
        <v>11</v>
      </c>
      <c r="T34" s="27">
        <v>171.5</v>
      </c>
      <c r="U34" s="46"/>
      <c r="V34" s="46"/>
      <c r="W34" s="45"/>
      <c r="X34" s="47"/>
      <c r="Y34" s="27">
        <v>64.5</v>
      </c>
      <c r="Z34" s="46"/>
      <c r="AA34" s="46"/>
      <c r="AB34" s="46"/>
      <c r="AC34" s="46"/>
      <c r="AD34" s="46"/>
      <c r="AE34" s="46"/>
      <c r="AF34" s="46"/>
      <c r="AG34" s="46"/>
      <c r="AH34" s="45"/>
    </row>
    <row r="35" spans="1:34" ht="26" customHeight="1" thickBot="1">
      <c r="A35" s="23"/>
      <c r="B35" s="28" t="s">
        <v>10</v>
      </c>
      <c r="C35" s="27">
        <v>469</v>
      </c>
      <c r="D35" s="46">
        <v>214.5</v>
      </c>
      <c r="E35" s="46">
        <v>761.5</v>
      </c>
      <c r="F35" s="45">
        <v>411</v>
      </c>
      <c r="G35" s="47"/>
      <c r="H35" s="27">
        <v>5266.5</v>
      </c>
      <c r="I35" s="46"/>
      <c r="J35" s="46"/>
      <c r="K35" s="46"/>
      <c r="L35" s="46"/>
      <c r="M35" s="46"/>
      <c r="N35" s="46"/>
      <c r="O35" s="46"/>
      <c r="P35" s="46"/>
      <c r="Q35" s="45"/>
      <c r="R35" s="30"/>
      <c r="S35" s="28" t="s">
        <v>10</v>
      </c>
      <c r="T35" s="27">
        <v>106.5</v>
      </c>
      <c r="U35" s="46">
        <v>123.5</v>
      </c>
      <c r="V35" s="46">
        <v>289</v>
      </c>
      <c r="W35" s="45">
        <v>352.5</v>
      </c>
      <c r="X35" s="47"/>
      <c r="Y35" s="27">
        <v>71.5</v>
      </c>
      <c r="Z35" s="46"/>
      <c r="AA35" s="46"/>
      <c r="AB35" s="46"/>
      <c r="AC35" s="46"/>
      <c r="AD35" s="46"/>
      <c r="AE35" s="46"/>
      <c r="AF35" s="46"/>
      <c r="AG35" s="46"/>
      <c r="AH35" s="45"/>
    </row>
    <row r="36" spans="1:34" ht="26" customHeight="1" thickBot="1">
      <c r="A36" s="23"/>
      <c r="B36" s="28" t="s">
        <v>9</v>
      </c>
      <c r="C36" s="27">
        <v>572</v>
      </c>
      <c r="D36" s="46">
        <v>128</v>
      </c>
      <c r="E36" s="46">
        <v>468.5</v>
      </c>
      <c r="F36" s="45">
        <v>329.5</v>
      </c>
      <c r="G36" s="47"/>
      <c r="H36" s="27">
        <v>4512.5</v>
      </c>
      <c r="I36" s="46"/>
      <c r="J36" s="46"/>
      <c r="K36" s="46"/>
      <c r="L36" s="46"/>
      <c r="M36" s="46"/>
      <c r="N36" s="46"/>
      <c r="O36" s="46"/>
      <c r="P36" s="46"/>
      <c r="Q36" s="45"/>
      <c r="R36" s="30"/>
      <c r="S36" s="28" t="s">
        <v>9</v>
      </c>
      <c r="T36" s="27">
        <v>192.5</v>
      </c>
      <c r="U36" s="46">
        <v>172</v>
      </c>
      <c r="V36" s="46">
        <v>299.5</v>
      </c>
      <c r="W36" s="45">
        <v>499.5</v>
      </c>
      <c r="X36" s="47"/>
      <c r="Y36" s="27">
        <v>111</v>
      </c>
      <c r="Z36" s="46"/>
      <c r="AA36" s="46"/>
      <c r="AB36" s="46"/>
      <c r="AC36" s="46"/>
      <c r="AD36" s="46"/>
      <c r="AE36" s="46"/>
      <c r="AF36" s="46"/>
      <c r="AG36" s="46"/>
      <c r="AH36" s="45"/>
    </row>
    <row r="37" spans="1:34" ht="26" customHeight="1" thickBot="1">
      <c r="A37" s="23"/>
      <c r="B37" s="28" t="s">
        <v>8</v>
      </c>
      <c r="C37" s="27">
        <v>307</v>
      </c>
      <c r="D37" s="46">
        <v>219.5</v>
      </c>
      <c r="E37" s="46">
        <v>448.5</v>
      </c>
      <c r="F37" s="45">
        <v>225.5</v>
      </c>
      <c r="G37" s="47"/>
      <c r="H37" s="27">
        <v>3804</v>
      </c>
      <c r="I37" s="46"/>
      <c r="J37" s="46"/>
      <c r="K37" s="46"/>
      <c r="L37" s="46"/>
      <c r="M37" s="46"/>
      <c r="N37" s="46"/>
      <c r="O37" s="46"/>
      <c r="P37" s="46"/>
      <c r="Q37" s="45"/>
      <c r="R37" s="30"/>
      <c r="S37" s="28" t="s">
        <v>8</v>
      </c>
      <c r="T37" s="27">
        <v>233</v>
      </c>
      <c r="U37" s="46">
        <v>354.5</v>
      </c>
      <c r="V37" s="46">
        <v>392</v>
      </c>
      <c r="W37" s="45">
        <v>391</v>
      </c>
      <c r="X37" s="47"/>
      <c r="Y37" s="27">
        <v>223.5</v>
      </c>
      <c r="Z37" s="46"/>
      <c r="AA37" s="46"/>
      <c r="AB37" s="46"/>
      <c r="AC37" s="46"/>
      <c r="AD37" s="46"/>
      <c r="AE37" s="46"/>
      <c r="AF37" s="46"/>
      <c r="AG37" s="46"/>
      <c r="AH37" s="45"/>
    </row>
    <row r="38" spans="1:34" ht="26" customHeight="1" thickBot="1">
      <c r="A38" s="23"/>
      <c r="B38" s="28" t="s">
        <v>7</v>
      </c>
      <c r="C38" s="27">
        <v>606</v>
      </c>
      <c r="D38" s="46"/>
      <c r="E38" s="46"/>
      <c r="F38" s="45"/>
      <c r="G38" s="47"/>
      <c r="H38" s="27">
        <v>3728</v>
      </c>
      <c r="I38" s="46">
        <v>7503</v>
      </c>
      <c r="J38" s="46">
        <v>5761.5</v>
      </c>
      <c r="K38" s="46">
        <v>6112</v>
      </c>
      <c r="L38" s="46">
        <v>6297.5</v>
      </c>
      <c r="M38" s="46">
        <v>5495.5</v>
      </c>
      <c r="N38" s="46">
        <v>4005.5</v>
      </c>
      <c r="O38" s="46">
        <v>3025</v>
      </c>
      <c r="P38" s="46">
        <v>4300.5</v>
      </c>
      <c r="Q38" s="45">
        <v>3954</v>
      </c>
      <c r="R38" s="30"/>
      <c r="S38" s="28" t="s">
        <v>7</v>
      </c>
      <c r="T38" s="27">
        <v>581.5</v>
      </c>
      <c r="U38" s="46"/>
      <c r="V38" s="46"/>
      <c r="W38" s="45"/>
      <c r="X38" s="47"/>
      <c r="Y38" s="27">
        <v>256</v>
      </c>
      <c r="Z38" s="46">
        <v>423</v>
      </c>
      <c r="AA38" s="46">
        <v>144.5</v>
      </c>
      <c r="AB38" s="46">
        <v>199</v>
      </c>
      <c r="AC38" s="46">
        <v>244</v>
      </c>
      <c r="AD38" s="46">
        <v>320.5</v>
      </c>
      <c r="AE38" s="46">
        <v>187</v>
      </c>
      <c r="AF38" s="46">
        <v>237</v>
      </c>
      <c r="AG38" s="46">
        <v>183</v>
      </c>
      <c r="AH38" s="45">
        <v>202.5</v>
      </c>
    </row>
    <row r="39" spans="1:34" ht="26" customHeight="1" thickBot="1">
      <c r="A39" s="23"/>
      <c r="B39" s="28" t="s">
        <v>6</v>
      </c>
      <c r="C39" s="27">
        <v>184</v>
      </c>
      <c r="D39" s="46"/>
      <c r="E39" s="46"/>
      <c r="F39" s="45"/>
      <c r="G39" s="47"/>
      <c r="H39" s="27">
        <v>1297.5</v>
      </c>
      <c r="I39" s="46">
        <v>1577.5</v>
      </c>
      <c r="J39" s="46">
        <v>1535</v>
      </c>
      <c r="K39" s="46">
        <v>1597</v>
      </c>
      <c r="L39" s="46">
        <v>1264</v>
      </c>
      <c r="M39" s="46">
        <v>1674</v>
      </c>
      <c r="N39" s="46">
        <v>1442.5</v>
      </c>
      <c r="O39" s="46">
        <v>1509</v>
      </c>
      <c r="P39" s="46">
        <v>1896.5</v>
      </c>
      <c r="Q39" s="45">
        <v>1714</v>
      </c>
      <c r="R39" s="30"/>
      <c r="S39" s="28" t="s">
        <v>6</v>
      </c>
      <c r="T39" s="27">
        <v>214</v>
      </c>
      <c r="U39" s="46"/>
      <c r="V39" s="46"/>
      <c r="W39" s="45"/>
      <c r="X39" s="47"/>
      <c r="Y39" s="27">
        <v>85</v>
      </c>
      <c r="Z39" s="46">
        <v>325</v>
      </c>
      <c r="AA39" s="46">
        <v>59.5</v>
      </c>
      <c r="AB39" s="46"/>
      <c r="AC39" s="46">
        <v>112</v>
      </c>
      <c r="AD39" s="46">
        <v>153</v>
      </c>
      <c r="AE39" s="46">
        <v>126</v>
      </c>
      <c r="AF39" s="46">
        <v>86.5</v>
      </c>
      <c r="AG39" s="46">
        <v>128</v>
      </c>
      <c r="AH39" s="45">
        <v>203</v>
      </c>
    </row>
    <row r="40" spans="1:34" ht="26" customHeight="1" thickBot="1">
      <c r="A40" s="23"/>
      <c r="B40" s="28" t="s">
        <v>5</v>
      </c>
      <c r="C40" s="27">
        <v>583</v>
      </c>
      <c r="D40" s="46"/>
      <c r="E40" s="46"/>
      <c r="F40" s="45"/>
      <c r="G40" s="47"/>
      <c r="H40" s="27">
        <v>1556.5</v>
      </c>
      <c r="I40" s="46">
        <v>4590</v>
      </c>
      <c r="J40" s="46">
        <v>3741</v>
      </c>
      <c r="K40" s="46">
        <v>3504</v>
      </c>
      <c r="L40" s="46">
        <v>2523</v>
      </c>
      <c r="M40" s="46">
        <v>2481.5</v>
      </c>
      <c r="N40" s="46">
        <v>1705.5</v>
      </c>
      <c r="O40" s="46">
        <v>2057.5</v>
      </c>
      <c r="P40" s="46">
        <v>2802</v>
      </c>
      <c r="Q40" s="45">
        <v>2303.5</v>
      </c>
      <c r="R40" s="30"/>
      <c r="S40" s="28" t="s">
        <v>5</v>
      </c>
      <c r="T40" s="27">
        <v>422</v>
      </c>
      <c r="U40" s="46"/>
      <c r="V40" s="46"/>
      <c r="W40" s="45"/>
      <c r="X40" s="47"/>
      <c r="Y40" s="27">
        <v>110</v>
      </c>
      <c r="Z40" s="46">
        <v>240</v>
      </c>
      <c r="AA40" s="46">
        <v>89.5</v>
      </c>
      <c r="AB40" s="46">
        <v>247</v>
      </c>
      <c r="AC40" s="46">
        <v>243</v>
      </c>
      <c r="AD40" s="46">
        <v>206.5</v>
      </c>
      <c r="AE40" s="46">
        <v>283.5</v>
      </c>
      <c r="AF40" s="46">
        <v>224.5</v>
      </c>
      <c r="AG40" s="46">
        <v>213</v>
      </c>
      <c r="AH40" s="45">
        <v>294</v>
      </c>
    </row>
    <row r="41" spans="1:34" ht="26" customHeight="1" thickBot="1">
      <c r="A41" s="23"/>
      <c r="B41" s="28" t="s">
        <v>4</v>
      </c>
      <c r="C41" s="27">
        <v>298</v>
      </c>
      <c r="D41" s="46"/>
      <c r="E41" s="46"/>
      <c r="F41" s="45"/>
      <c r="G41" s="47"/>
      <c r="H41" s="27">
        <v>3070.5</v>
      </c>
      <c r="I41" s="46">
        <v>3147.5</v>
      </c>
      <c r="J41" s="46">
        <v>3241</v>
      </c>
      <c r="K41" s="46">
        <v>3384</v>
      </c>
      <c r="L41" s="46">
        <v>3254.5</v>
      </c>
      <c r="M41" s="46">
        <v>4210.5</v>
      </c>
      <c r="N41" s="46">
        <v>2849</v>
      </c>
      <c r="O41" s="46">
        <v>2762.5</v>
      </c>
      <c r="P41" s="46">
        <v>3651</v>
      </c>
      <c r="Q41" s="45">
        <v>3306</v>
      </c>
      <c r="R41" s="30"/>
      <c r="S41" s="28" t="s">
        <v>4</v>
      </c>
      <c r="T41" s="27">
        <v>413.5</v>
      </c>
      <c r="U41" s="46"/>
      <c r="V41" s="46"/>
      <c r="W41" s="45"/>
      <c r="X41" s="47"/>
      <c r="Y41" s="27">
        <v>111.5</v>
      </c>
      <c r="Z41" s="46">
        <v>164</v>
      </c>
      <c r="AA41" s="46">
        <v>145.5</v>
      </c>
      <c r="AB41" s="46">
        <v>171.5</v>
      </c>
      <c r="AC41" s="46">
        <v>160.5</v>
      </c>
      <c r="AD41" s="46">
        <v>221.5</v>
      </c>
      <c r="AE41" s="46">
        <v>153</v>
      </c>
      <c r="AF41" s="46">
        <v>114.5</v>
      </c>
      <c r="AG41" s="46">
        <v>240</v>
      </c>
      <c r="AH41" s="45">
        <v>300.5</v>
      </c>
    </row>
    <row r="42" spans="1:34" ht="26" customHeight="1" thickBot="1">
      <c r="A42" s="23"/>
      <c r="B42" s="28" t="s">
        <v>3</v>
      </c>
      <c r="C42" s="27">
        <v>575</v>
      </c>
      <c r="D42" s="46"/>
      <c r="E42" s="46"/>
      <c r="F42" s="45"/>
      <c r="G42" s="47"/>
      <c r="H42" s="27">
        <v>5263</v>
      </c>
      <c r="I42" s="46"/>
      <c r="J42" s="46"/>
      <c r="K42" s="46"/>
      <c r="L42" s="46"/>
      <c r="M42" s="46"/>
      <c r="N42" s="46"/>
      <c r="O42" s="46"/>
      <c r="P42" s="46"/>
      <c r="Q42" s="45"/>
      <c r="R42" s="30"/>
      <c r="S42" s="28" t="s">
        <v>3</v>
      </c>
      <c r="T42" s="27">
        <v>99</v>
      </c>
      <c r="U42" s="46"/>
      <c r="V42" s="46"/>
      <c r="W42" s="45"/>
      <c r="X42" s="47"/>
      <c r="Y42" s="27">
        <v>46</v>
      </c>
      <c r="Z42" s="46"/>
      <c r="AA42" s="46"/>
      <c r="AB42" s="46"/>
      <c r="AC42" s="46"/>
      <c r="AD42" s="46"/>
      <c r="AE42" s="46"/>
      <c r="AF42" s="46"/>
      <c r="AG42" s="46"/>
      <c r="AH42" s="45"/>
    </row>
    <row r="43" spans="1:34" ht="26" customHeight="1" thickBot="1">
      <c r="A43" s="23"/>
      <c r="B43" s="22" t="s">
        <v>2</v>
      </c>
      <c r="C43" s="21">
        <v>260</v>
      </c>
      <c r="D43" s="43"/>
      <c r="E43" s="43"/>
      <c r="F43" s="42"/>
      <c r="G43" s="47"/>
      <c r="H43" s="21">
        <v>2172</v>
      </c>
      <c r="I43" s="43"/>
      <c r="J43" s="43"/>
      <c r="K43" s="43"/>
      <c r="L43" s="43"/>
      <c r="M43" s="43"/>
      <c r="N43" s="43"/>
      <c r="O43" s="43"/>
      <c r="P43" s="43"/>
      <c r="Q43" s="42"/>
      <c r="R43" s="29"/>
      <c r="S43" s="22" t="s">
        <v>2</v>
      </c>
      <c r="T43" s="21">
        <v>83</v>
      </c>
      <c r="U43" s="43"/>
      <c r="V43" s="43"/>
      <c r="W43" s="42"/>
      <c r="X43" s="44"/>
      <c r="Y43" s="21">
        <v>37</v>
      </c>
      <c r="Z43" s="43"/>
      <c r="AA43" s="43"/>
      <c r="AB43" s="43"/>
      <c r="AC43" s="43"/>
      <c r="AD43" s="43"/>
      <c r="AE43" s="43"/>
      <c r="AF43" s="43"/>
      <c r="AG43" s="43"/>
      <c r="AH43" s="42"/>
    </row>
    <row r="44" spans="1:34" ht="26" customHeight="1" thickBot="1">
      <c r="A44" s="75" t="s">
        <v>56</v>
      </c>
      <c r="B44" s="15" t="s">
        <v>1</v>
      </c>
      <c r="C44" s="73">
        <f>AVERAGE(C5:C43)</f>
        <v>387.89743589743591</v>
      </c>
      <c r="D44" s="72">
        <f>AVERAGE(D5:D43)</f>
        <v>187.33333333333334</v>
      </c>
      <c r="E44" s="72">
        <f>AVERAGE(E5:E43)</f>
        <v>559.5</v>
      </c>
      <c r="F44" s="71">
        <f>AVERAGE(F5:F43)</f>
        <v>322</v>
      </c>
      <c r="G44" s="74"/>
      <c r="H44" s="73">
        <f>AVERAGE(H5:H43)</f>
        <v>4653.6153846153848</v>
      </c>
      <c r="I44" s="72">
        <f>AVERAGE(I5:I43)</f>
        <v>4204.5</v>
      </c>
      <c r="J44" s="72">
        <f>AVERAGE(J5:J43)</f>
        <v>3569.625</v>
      </c>
      <c r="K44" s="72">
        <f>AVERAGE(K5:K43)</f>
        <v>3649.25</v>
      </c>
      <c r="L44" s="72">
        <f>AVERAGE(L5:L43)</f>
        <v>3334.75</v>
      </c>
      <c r="M44" s="72">
        <f>AVERAGE(M5:M43)</f>
        <v>3465.375</v>
      </c>
      <c r="N44" s="72">
        <f>AVERAGE(N5:N43)</f>
        <v>2500.625</v>
      </c>
      <c r="O44" s="72">
        <f>AVERAGE(O5:O43)</f>
        <v>2338.5</v>
      </c>
      <c r="P44" s="72">
        <f>AVERAGE(P5:P43)</f>
        <v>3162.5</v>
      </c>
      <c r="Q44" s="71">
        <f>AVERAGE(Q5:Q43)</f>
        <v>2819.375</v>
      </c>
      <c r="R44" s="16"/>
      <c r="S44" s="15" t="s">
        <v>1</v>
      </c>
      <c r="T44" s="12">
        <f>AVERAGE(T5:T43)</f>
        <v>371.11538461538464</v>
      </c>
      <c r="U44" s="11">
        <f>AVERAGE(U5:U43)</f>
        <v>216.66666666666666</v>
      </c>
      <c r="V44" s="11">
        <f>AVERAGE(V5:V43)</f>
        <v>326.83333333333331</v>
      </c>
      <c r="W44" s="10">
        <f>AVERAGE(W5:W43)</f>
        <v>414.33333333333331</v>
      </c>
      <c r="X44" s="41"/>
      <c r="Y44" s="12">
        <f>AVERAGE(Y5:Y43)</f>
        <v>170.73076923076923</v>
      </c>
      <c r="Z44" s="11">
        <f>AVERAGE(Z5:Z43)</f>
        <v>288</v>
      </c>
      <c r="AA44" s="11">
        <f>AVERAGE(AA5:AA43)</f>
        <v>109.75</v>
      </c>
      <c r="AB44" s="11">
        <f>AVERAGE(AB5:AB43)</f>
        <v>205.83333333333334</v>
      </c>
      <c r="AC44" s="11">
        <f>AVERAGE(AC5:AC43)</f>
        <v>189.875</v>
      </c>
      <c r="AD44" s="11">
        <f>AVERAGE(AD5:AD43)</f>
        <v>225.375</v>
      </c>
      <c r="AE44" s="11">
        <f>AVERAGE(AE5:AE43)</f>
        <v>187.375</v>
      </c>
      <c r="AF44" s="11">
        <f>AVERAGE(AF5:AF43)</f>
        <v>165.625</v>
      </c>
      <c r="AG44" s="11">
        <f>AVERAGE(AG5:AG43)</f>
        <v>191</v>
      </c>
      <c r="AH44" s="10">
        <f>AVERAGE(AH5:AH43)</f>
        <v>250</v>
      </c>
    </row>
    <row r="45" spans="1:34" ht="26" customHeight="1" thickBot="1">
      <c r="A45" s="9"/>
      <c r="B45" s="8" t="s">
        <v>0</v>
      </c>
      <c r="C45" s="69">
        <f>STDEV(C5:C43)</f>
        <v>165.07084521689706</v>
      </c>
      <c r="D45" s="68">
        <f>STDEV(D5:D43)</f>
        <v>51.444954401120192</v>
      </c>
      <c r="E45" s="68">
        <f>STDEV(E5:E43)</f>
        <v>175.22271542240179</v>
      </c>
      <c r="F45" s="67">
        <f>STDEV(F5:F43)</f>
        <v>92.977147729966418</v>
      </c>
      <c r="G45" s="70"/>
      <c r="H45" s="69">
        <f>STDEV(H5:H8)</f>
        <v>966.39013645283728</v>
      </c>
      <c r="I45" s="68">
        <f>STDEV(I5:I43)</f>
        <v>2519.7281930134186</v>
      </c>
      <c r="J45" s="68">
        <f>STDEV(J5:J43)</f>
        <v>1739.8638536295496</v>
      </c>
      <c r="K45" s="68">
        <f>STDEV(K5:K43)</f>
        <v>1859.0609412639849</v>
      </c>
      <c r="L45" s="68">
        <f>STDEV(L5:L43)</f>
        <v>2139.4135684029552</v>
      </c>
      <c r="M45" s="68">
        <f>STDEV(M5:M43)</f>
        <v>1717.9108618221919</v>
      </c>
      <c r="N45" s="68">
        <f>STDEV(N5:N43)</f>
        <v>1174.4312364573188</v>
      </c>
      <c r="O45" s="68">
        <f>STDEV(O5:O43)</f>
        <v>687.52927210410462</v>
      </c>
      <c r="P45" s="68">
        <f>STDEV(P5:P43)</f>
        <v>1043.4545989165028</v>
      </c>
      <c r="Q45" s="67">
        <f>STDEV(Q5:Q43)</f>
        <v>1002.0243988213726</v>
      </c>
      <c r="R45" s="9"/>
      <c r="S45" s="8" t="s">
        <v>0</v>
      </c>
      <c r="T45" s="7">
        <f>STDEV(T5:T43)</f>
        <v>195.23934237165574</v>
      </c>
      <c r="U45" s="4">
        <f>STDEV(U5:U43)</f>
        <v>121.80551437982325</v>
      </c>
      <c r="V45" s="4">
        <f>STDEV(V5:V43)</f>
        <v>56.679655374158223</v>
      </c>
      <c r="W45" s="3">
        <f>STDEV(W5:W43)</f>
        <v>76.227182378291687</v>
      </c>
      <c r="X45" s="6"/>
      <c r="Y45" s="5">
        <f>STDEV(Y5:Y8)</f>
        <v>40.932871875791953</v>
      </c>
      <c r="Z45" s="4">
        <f>STDEV(Z5:Z43)</f>
        <v>111.46598883366471</v>
      </c>
      <c r="AA45" s="4">
        <f>STDEV(AA5:AA43)</f>
        <v>42.507842413684877</v>
      </c>
      <c r="AB45" s="4">
        <f>STDEV(AB5:AB43)</f>
        <v>38.21103680003116</v>
      </c>
      <c r="AC45" s="4">
        <f>STDEV(AC5:AC43)</f>
        <v>65.010736292810378</v>
      </c>
      <c r="AD45" s="4">
        <f>STDEV(AD5:AD43)</f>
        <v>69.900375535471909</v>
      </c>
      <c r="AE45" s="4">
        <f>STDEV(AE5:AE43)</f>
        <v>68.771814720857847</v>
      </c>
      <c r="AF45" s="4">
        <f>STDEV(AF5:AF43)</f>
        <v>76.234697918117746</v>
      </c>
      <c r="AG45" s="4">
        <f>STDEV(AG5:AG43)</f>
        <v>48.020828814171878</v>
      </c>
      <c r="AH45" s="3">
        <f>STDEV(AH5:AH43)</f>
        <v>54.624475588634567</v>
      </c>
    </row>
    <row r="46" spans="1:34" ht="26" customHeight="1" thickBot="1">
      <c r="A46" s="40"/>
      <c r="B46" s="38"/>
      <c r="C46" s="65"/>
      <c r="D46" s="65"/>
      <c r="E46" s="65"/>
      <c r="F46" s="65"/>
      <c r="G46" s="66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40"/>
      <c r="S46" s="38"/>
      <c r="T46" s="38"/>
      <c r="U46" s="38"/>
      <c r="V46" s="38"/>
      <c r="W46" s="38"/>
      <c r="X46" s="39"/>
      <c r="Y46" s="38"/>
      <c r="Z46" s="38"/>
      <c r="AA46" s="38"/>
      <c r="AB46" s="38"/>
      <c r="AC46" s="38"/>
      <c r="AD46" s="38"/>
      <c r="AE46" s="38"/>
      <c r="AF46" s="38"/>
      <c r="AG46" s="38"/>
      <c r="AH46" s="37"/>
    </row>
    <row r="47" spans="1:34" ht="26" customHeight="1">
      <c r="A47" s="36" t="s">
        <v>41</v>
      </c>
      <c r="B47" s="35" t="s">
        <v>40</v>
      </c>
      <c r="C47" s="34">
        <v>1</v>
      </c>
      <c r="D47" s="32"/>
      <c r="E47" s="32"/>
      <c r="F47" s="31"/>
      <c r="G47" s="20"/>
      <c r="H47" s="33">
        <v>15.785260482846249</v>
      </c>
      <c r="I47" s="32"/>
      <c r="J47" s="32"/>
      <c r="K47" s="32"/>
      <c r="L47" s="32"/>
      <c r="M47" s="32"/>
      <c r="N47" s="32"/>
      <c r="O47" s="32"/>
      <c r="P47" s="32"/>
      <c r="Q47" s="31"/>
      <c r="R47" s="36" t="s">
        <v>41</v>
      </c>
      <c r="S47" s="35" t="s">
        <v>40</v>
      </c>
      <c r="T47" s="34">
        <v>1</v>
      </c>
      <c r="U47" s="32"/>
      <c r="V47" s="32"/>
      <c r="W47" s="31"/>
      <c r="X47" s="20"/>
      <c r="Y47" s="33">
        <v>0.38709677419354838</v>
      </c>
      <c r="Z47" s="32"/>
      <c r="AA47" s="32"/>
      <c r="AB47" s="32"/>
      <c r="AC47" s="32"/>
      <c r="AD47" s="32"/>
      <c r="AE47" s="32"/>
      <c r="AF47" s="32"/>
      <c r="AG47" s="32"/>
      <c r="AH47" s="31"/>
    </row>
    <row r="48" spans="1:34" ht="26" customHeight="1">
      <c r="A48" s="30"/>
      <c r="B48" s="28" t="s">
        <v>39</v>
      </c>
      <c r="C48" s="27">
        <v>1</v>
      </c>
      <c r="D48" s="25"/>
      <c r="E48" s="25"/>
      <c r="F48" s="24"/>
      <c r="G48" s="20"/>
      <c r="H48" s="26">
        <v>14.500537056928041</v>
      </c>
      <c r="I48" s="25"/>
      <c r="J48" s="25"/>
      <c r="K48" s="25"/>
      <c r="L48" s="25"/>
      <c r="M48" s="25"/>
      <c r="N48" s="25"/>
      <c r="O48" s="25"/>
      <c r="P48" s="25"/>
      <c r="Q48" s="24"/>
      <c r="R48" s="30"/>
      <c r="S48" s="28" t="s">
        <v>39</v>
      </c>
      <c r="T48" s="27">
        <v>1</v>
      </c>
      <c r="U48" s="25"/>
      <c r="V48" s="25"/>
      <c r="W48" s="24"/>
      <c r="X48" s="20"/>
      <c r="Y48" s="26">
        <v>0.2513089005235602</v>
      </c>
      <c r="Z48" s="25"/>
      <c r="AA48" s="25"/>
      <c r="AB48" s="25"/>
      <c r="AC48" s="25"/>
      <c r="AD48" s="25"/>
      <c r="AE48" s="25"/>
      <c r="AF48" s="25"/>
      <c r="AG48" s="25"/>
      <c r="AH48" s="24"/>
    </row>
    <row r="49" spans="1:34" ht="26" customHeight="1">
      <c r="A49" s="30"/>
      <c r="B49" s="28" t="s">
        <v>38</v>
      </c>
      <c r="C49" s="27">
        <v>1</v>
      </c>
      <c r="D49" s="25"/>
      <c r="E49" s="25"/>
      <c r="F49" s="24"/>
      <c r="G49" s="20"/>
      <c r="H49" s="26">
        <v>11.318539727988551</v>
      </c>
      <c r="I49" s="25"/>
      <c r="J49" s="25"/>
      <c r="K49" s="25"/>
      <c r="L49" s="25"/>
      <c r="M49" s="25"/>
      <c r="N49" s="25"/>
      <c r="O49" s="25"/>
      <c r="P49" s="25"/>
      <c r="Q49" s="24"/>
      <c r="R49" s="30"/>
      <c r="S49" s="28" t="s">
        <v>38</v>
      </c>
      <c r="T49" s="27">
        <v>1</v>
      </c>
      <c r="U49" s="25"/>
      <c r="V49" s="25"/>
      <c r="W49" s="24"/>
      <c r="X49" s="20"/>
      <c r="Y49" s="26">
        <v>0.39377537212449248</v>
      </c>
      <c r="Z49" s="25"/>
      <c r="AA49" s="25"/>
      <c r="AB49" s="25"/>
      <c r="AC49" s="25"/>
      <c r="AD49" s="25"/>
      <c r="AE49" s="25"/>
      <c r="AF49" s="25"/>
      <c r="AG49" s="25"/>
      <c r="AH49" s="24"/>
    </row>
    <row r="50" spans="1:34" ht="26" customHeight="1" thickBot="1">
      <c r="A50" s="29"/>
      <c r="B50" s="28" t="s">
        <v>37</v>
      </c>
      <c r="C50" s="27">
        <v>1</v>
      </c>
      <c r="D50" s="25"/>
      <c r="E50" s="25"/>
      <c r="F50" s="24"/>
      <c r="G50" s="20"/>
      <c r="H50" s="26">
        <v>13.80171358629131</v>
      </c>
      <c r="I50" s="25"/>
      <c r="J50" s="25"/>
      <c r="K50" s="25"/>
      <c r="L50" s="25"/>
      <c r="M50" s="25"/>
      <c r="N50" s="25"/>
      <c r="O50" s="25"/>
      <c r="P50" s="25"/>
      <c r="Q50" s="24"/>
      <c r="R50" s="29"/>
      <c r="S50" s="28" t="s">
        <v>37</v>
      </c>
      <c r="T50" s="27">
        <v>1</v>
      </c>
      <c r="U50" s="25"/>
      <c r="V50" s="25"/>
      <c r="W50" s="24"/>
      <c r="X50" s="20"/>
      <c r="Y50" s="26">
        <v>0.29536679536679539</v>
      </c>
      <c r="Z50" s="25"/>
      <c r="AA50" s="25"/>
      <c r="AB50" s="25"/>
      <c r="AC50" s="25"/>
      <c r="AD50" s="25"/>
      <c r="AE50" s="25"/>
      <c r="AF50" s="25"/>
      <c r="AG50" s="25"/>
      <c r="AH50" s="24"/>
    </row>
    <row r="51" spans="1:34" ht="26" customHeight="1" thickBot="1">
      <c r="A51" s="23"/>
      <c r="B51" s="28" t="s">
        <v>36</v>
      </c>
      <c r="C51" s="27">
        <v>1</v>
      </c>
      <c r="D51" s="25"/>
      <c r="E51" s="25"/>
      <c r="F51" s="24"/>
      <c r="G51" s="20"/>
      <c r="H51" s="26">
        <v>16.139367816091951</v>
      </c>
      <c r="I51" s="25"/>
      <c r="J51" s="25"/>
      <c r="K51" s="25"/>
      <c r="L51" s="25"/>
      <c r="M51" s="25"/>
      <c r="N51" s="25"/>
      <c r="O51" s="25"/>
      <c r="P51" s="25"/>
      <c r="Q51" s="24"/>
      <c r="R51" s="23"/>
      <c r="S51" s="28" t="s">
        <v>36</v>
      </c>
      <c r="T51" s="27">
        <v>1</v>
      </c>
      <c r="U51" s="25"/>
      <c r="V51" s="25"/>
      <c r="W51" s="24"/>
      <c r="X51" s="20"/>
      <c r="Y51" s="26">
        <v>0.31621621621621621</v>
      </c>
      <c r="Z51" s="25"/>
      <c r="AA51" s="25"/>
      <c r="AB51" s="25"/>
      <c r="AC51" s="25"/>
      <c r="AD51" s="25"/>
      <c r="AE51" s="25"/>
      <c r="AF51" s="25"/>
      <c r="AG51" s="25"/>
      <c r="AH51" s="24"/>
    </row>
    <row r="52" spans="1:34" ht="26" customHeight="1" thickBot="1">
      <c r="A52" s="23"/>
      <c r="B52" s="28" t="s">
        <v>35</v>
      </c>
      <c r="C52" s="27">
        <v>1</v>
      </c>
      <c r="D52" s="25"/>
      <c r="E52" s="25"/>
      <c r="F52" s="24"/>
      <c r="G52" s="20"/>
      <c r="H52" s="26">
        <v>8.8677811550151979</v>
      </c>
      <c r="I52" s="25"/>
      <c r="J52" s="25"/>
      <c r="K52" s="25"/>
      <c r="L52" s="25"/>
      <c r="M52" s="25"/>
      <c r="N52" s="25"/>
      <c r="O52" s="25"/>
      <c r="P52" s="25"/>
      <c r="Q52" s="24"/>
      <c r="R52" s="23"/>
      <c r="S52" s="28" t="s">
        <v>35</v>
      </c>
      <c r="T52" s="27">
        <v>1</v>
      </c>
      <c r="U52" s="25"/>
      <c r="V52" s="25"/>
      <c r="W52" s="24"/>
      <c r="X52" s="20"/>
      <c r="Y52" s="26">
        <v>0.56730769230769229</v>
      </c>
      <c r="Z52" s="25"/>
      <c r="AA52" s="25"/>
      <c r="AB52" s="25"/>
      <c r="AC52" s="25"/>
      <c r="AD52" s="25"/>
      <c r="AE52" s="25"/>
      <c r="AF52" s="25"/>
      <c r="AG52" s="25"/>
      <c r="AH52" s="24"/>
    </row>
    <row r="53" spans="1:34" ht="26" customHeight="1" thickBot="1">
      <c r="A53" s="23"/>
      <c r="B53" s="28" t="s">
        <v>34</v>
      </c>
      <c r="C53" s="27">
        <v>1</v>
      </c>
      <c r="D53" s="25"/>
      <c r="E53" s="25"/>
      <c r="F53" s="24"/>
      <c r="G53" s="20"/>
      <c r="H53" s="26">
        <v>12.705218617771511</v>
      </c>
      <c r="I53" s="25"/>
      <c r="J53" s="25"/>
      <c r="K53" s="25"/>
      <c r="L53" s="25"/>
      <c r="M53" s="25"/>
      <c r="N53" s="25"/>
      <c r="O53" s="25"/>
      <c r="P53" s="25"/>
      <c r="Q53" s="24"/>
      <c r="R53" s="23"/>
      <c r="S53" s="28" t="s">
        <v>34</v>
      </c>
      <c r="T53" s="27">
        <v>1</v>
      </c>
      <c r="U53" s="25"/>
      <c r="V53" s="25"/>
      <c r="W53" s="24"/>
      <c r="X53" s="20"/>
      <c r="Y53" s="26">
        <v>0.37421383647798739</v>
      </c>
      <c r="Z53" s="25"/>
      <c r="AA53" s="25"/>
      <c r="AB53" s="25"/>
      <c r="AC53" s="25"/>
      <c r="AD53" s="25"/>
      <c r="AE53" s="25"/>
      <c r="AF53" s="25"/>
      <c r="AG53" s="25"/>
      <c r="AH53" s="24"/>
    </row>
    <row r="54" spans="1:34" ht="26" customHeight="1" thickBot="1">
      <c r="A54" s="23"/>
      <c r="B54" s="28" t="s">
        <v>33</v>
      </c>
      <c r="C54" s="27">
        <v>1</v>
      </c>
      <c r="D54" s="25"/>
      <c r="E54" s="25"/>
      <c r="F54" s="24"/>
      <c r="G54" s="20"/>
      <c r="H54" s="26">
        <v>10.565346534653459</v>
      </c>
      <c r="I54" s="25"/>
      <c r="J54" s="25"/>
      <c r="K54" s="25"/>
      <c r="L54" s="25"/>
      <c r="M54" s="25"/>
      <c r="N54" s="25"/>
      <c r="O54" s="25"/>
      <c r="P54" s="25"/>
      <c r="Q54" s="24"/>
      <c r="R54" s="23"/>
      <c r="S54" s="28" t="s">
        <v>33</v>
      </c>
      <c r="T54" s="27">
        <v>1</v>
      </c>
      <c r="U54" s="25"/>
      <c r="V54" s="25"/>
      <c r="W54" s="24"/>
      <c r="X54" s="20"/>
      <c r="Y54" s="26">
        <v>0.35663338088445079</v>
      </c>
      <c r="Z54" s="25"/>
      <c r="AA54" s="25"/>
      <c r="AB54" s="25"/>
      <c r="AC54" s="25"/>
      <c r="AD54" s="25"/>
      <c r="AE54" s="25"/>
      <c r="AF54" s="25"/>
      <c r="AG54" s="25"/>
      <c r="AH54" s="24"/>
    </row>
    <row r="55" spans="1:34" ht="26" customHeight="1" thickBot="1">
      <c r="A55" s="23"/>
      <c r="B55" s="28" t="s">
        <v>32</v>
      </c>
      <c r="C55" s="27">
        <v>1</v>
      </c>
      <c r="D55" s="25"/>
      <c r="E55" s="25"/>
      <c r="F55" s="24"/>
      <c r="G55" s="20"/>
      <c r="H55" s="26">
        <v>11.150088809946711</v>
      </c>
      <c r="I55" s="25"/>
      <c r="J55" s="25"/>
      <c r="K55" s="25"/>
      <c r="L55" s="25"/>
      <c r="M55" s="25"/>
      <c r="N55" s="25"/>
      <c r="O55" s="25"/>
      <c r="P55" s="25"/>
      <c r="Q55" s="24"/>
      <c r="R55" s="23"/>
      <c r="S55" s="28" t="s">
        <v>32</v>
      </c>
      <c r="T55" s="27">
        <v>1</v>
      </c>
      <c r="U55" s="25"/>
      <c r="V55" s="25"/>
      <c r="W55" s="24"/>
      <c r="X55" s="20"/>
      <c r="Y55" s="26">
        <v>0.28594771241830058</v>
      </c>
      <c r="Z55" s="25"/>
      <c r="AA55" s="25"/>
      <c r="AB55" s="25"/>
      <c r="AC55" s="25"/>
      <c r="AD55" s="25"/>
      <c r="AE55" s="25"/>
      <c r="AF55" s="25"/>
      <c r="AG55" s="25"/>
      <c r="AH55" s="24"/>
    </row>
    <row r="56" spans="1:34" ht="26" customHeight="1" thickBot="1">
      <c r="A56" s="23"/>
      <c r="B56" s="28" t="s">
        <v>31</v>
      </c>
      <c r="C56" s="27">
        <v>1</v>
      </c>
      <c r="D56" s="25"/>
      <c r="E56" s="25"/>
      <c r="F56" s="24"/>
      <c r="G56" s="20"/>
      <c r="H56" s="26">
        <v>10.454000000000001</v>
      </c>
      <c r="I56" s="25"/>
      <c r="J56" s="25"/>
      <c r="K56" s="25"/>
      <c r="L56" s="25"/>
      <c r="M56" s="25"/>
      <c r="N56" s="25"/>
      <c r="O56" s="25"/>
      <c r="P56" s="25"/>
      <c r="Q56" s="24"/>
      <c r="R56" s="23"/>
      <c r="S56" s="28" t="s">
        <v>31</v>
      </c>
      <c r="T56" s="27">
        <v>1</v>
      </c>
      <c r="U56" s="25"/>
      <c r="V56" s="25"/>
      <c r="W56" s="24"/>
      <c r="X56" s="20"/>
      <c r="Y56" s="26">
        <v>0.37142857142857139</v>
      </c>
      <c r="Z56" s="25"/>
      <c r="AA56" s="25"/>
      <c r="AB56" s="25"/>
      <c r="AC56" s="25"/>
      <c r="AD56" s="25"/>
      <c r="AE56" s="25"/>
      <c r="AF56" s="25"/>
      <c r="AG56" s="25"/>
      <c r="AH56" s="24"/>
    </row>
    <row r="57" spans="1:34" ht="26" customHeight="1" thickBot="1">
      <c r="A57" s="23"/>
      <c r="B57" s="28" t="s">
        <v>30</v>
      </c>
      <c r="C57" s="27">
        <v>1</v>
      </c>
      <c r="D57" s="25"/>
      <c r="E57" s="25"/>
      <c r="F57" s="24"/>
      <c r="G57" s="20"/>
      <c r="H57" s="26">
        <v>11.10165975103734</v>
      </c>
      <c r="I57" s="25"/>
      <c r="J57" s="25"/>
      <c r="K57" s="25"/>
      <c r="L57" s="25"/>
      <c r="M57" s="25"/>
      <c r="N57" s="25"/>
      <c r="O57" s="25"/>
      <c r="P57" s="25"/>
      <c r="Q57" s="24"/>
      <c r="R57" s="23"/>
      <c r="S57" s="28" t="s">
        <v>30</v>
      </c>
      <c r="T57" s="27">
        <v>1</v>
      </c>
      <c r="U57" s="25"/>
      <c r="V57" s="25"/>
      <c r="W57" s="24"/>
      <c r="X57" s="20"/>
      <c r="Y57" s="26">
        <v>0.53753475440222431</v>
      </c>
      <c r="Z57" s="25"/>
      <c r="AA57" s="25"/>
      <c r="AB57" s="25"/>
      <c r="AC57" s="25"/>
      <c r="AD57" s="25"/>
      <c r="AE57" s="25"/>
      <c r="AF57" s="25"/>
      <c r="AG57" s="25"/>
      <c r="AH57" s="24"/>
    </row>
    <row r="58" spans="1:34" ht="26" customHeight="1" thickBot="1">
      <c r="A58" s="23"/>
      <c r="B58" s="28" t="s">
        <v>29</v>
      </c>
      <c r="C58" s="27">
        <v>1</v>
      </c>
      <c r="D58" s="25"/>
      <c r="E58" s="25"/>
      <c r="F58" s="24"/>
      <c r="G58" s="20"/>
      <c r="H58" s="26">
        <v>11.17041800643087</v>
      </c>
      <c r="I58" s="25"/>
      <c r="J58" s="25"/>
      <c r="K58" s="25"/>
      <c r="L58" s="25"/>
      <c r="M58" s="25"/>
      <c r="N58" s="25"/>
      <c r="O58" s="25"/>
      <c r="P58" s="25"/>
      <c r="Q58" s="24"/>
      <c r="R58" s="23"/>
      <c r="S58" s="28" t="s">
        <v>29</v>
      </c>
      <c r="T58" s="27">
        <v>1</v>
      </c>
      <c r="U58" s="25"/>
      <c r="V58" s="25"/>
      <c r="W58" s="24"/>
      <c r="X58" s="20"/>
      <c r="Y58" s="26">
        <v>0.40828402366863897</v>
      </c>
      <c r="Z58" s="25"/>
      <c r="AA58" s="25"/>
      <c r="AB58" s="25"/>
      <c r="AC58" s="25"/>
      <c r="AD58" s="25"/>
      <c r="AE58" s="25"/>
      <c r="AF58" s="25"/>
      <c r="AG58" s="25"/>
      <c r="AH58" s="24"/>
    </row>
    <row r="59" spans="1:34" ht="26" customHeight="1" thickBot="1">
      <c r="A59" s="23"/>
      <c r="B59" s="28" t="s">
        <v>28</v>
      </c>
      <c r="C59" s="27">
        <v>1</v>
      </c>
      <c r="D59" s="25"/>
      <c r="E59" s="25"/>
      <c r="F59" s="24"/>
      <c r="G59" s="20"/>
      <c r="H59" s="26">
        <v>12.69282511210762</v>
      </c>
      <c r="I59" s="25"/>
      <c r="J59" s="25"/>
      <c r="K59" s="25"/>
      <c r="L59" s="25"/>
      <c r="M59" s="25"/>
      <c r="N59" s="25"/>
      <c r="O59" s="25"/>
      <c r="P59" s="25"/>
      <c r="Q59" s="24"/>
      <c r="R59" s="23"/>
      <c r="S59" s="28" t="s">
        <v>28</v>
      </c>
      <c r="T59" s="27">
        <v>1</v>
      </c>
      <c r="U59" s="25"/>
      <c r="V59" s="25"/>
      <c r="W59" s="24"/>
      <c r="X59" s="20"/>
      <c r="Y59" s="26">
        <v>0.36314984709480119</v>
      </c>
      <c r="Z59" s="25"/>
      <c r="AA59" s="25"/>
      <c r="AB59" s="25"/>
      <c r="AC59" s="25"/>
      <c r="AD59" s="25"/>
      <c r="AE59" s="25"/>
      <c r="AF59" s="25"/>
      <c r="AG59" s="25"/>
      <c r="AH59" s="24"/>
    </row>
    <row r="60" spans="1:34" ht="26" customHeight="1" thickBot="1">
      <c r="A60" s="23"/>
      <c r="B60" s="28" t="s">
        <v>27</v>
      </c>
      <c r="C60" s="27">
        <v>1</v>
      </c>
      <c r="D60" s="25"/>
      <c r="E60" s="25"/>
      <c r="F60" s="24"/>
      <c r="G60" s="20"/>
      <c r="H60" s="26">
        <v>11.90096618357488</v>
      </c>
      <c r="I60" s="25"/>
      <c r="J60" s="25"/>
      <c r="K60" s="25"/>
      <c r="L60" s="25"/>
      <c r="M60" s="25"/>
      <c r="N60" s="25"/>
      <c r="O60" s="25"/>
      <c r="P60" s="25"/>
      <c r="Q60" s="24"/>
      <c r="R60" s="23"/>
      <c r="S60" s="28" t="s">
        <v>27</v>
      </c>
      <c r="T60" s="27">
        <v>1</v>
      </c>
      <c r="U60" s="25"/>
      <c r="V60" s="25"/>
      <c r="W60" s="24"/>
      <c r="X60" s="20"/>
      <c r="Y60" s="26">
        <v>0.4070006863417982</v>
      </c>
      <c r="Z60" s="25"/>
      <c r="AA60" s="25"/>
      <c r="AB60" s="25"/>
      <c r="AC60" s="25"/>
      <c r="AD60" s="25"/>
      <c r="AE60" s="25"/>
      <c r="AF60" s="25"/>
      <c r="AG60" s="25"/>
      <c r="AH60" s="24"/>
    </row>
    <row r="61" spans="1:34" ht="26" customHeight="1" thickBot="1">
      <c r="A61" s="23"/>
      <c r="B61" s="28" t="s">
        <v>26</v>
      </c>
      <c r="C61" s="27">
        <v>1</v>
      </c>
      <c r="D61" s="25"/>
      <c r="E61" s="25"/>
      <c r="F61" s="24"/>
      <c r="G61" s="20"/>
      <c r="H61" s="26">
        <v>12.192714453584021</v>
      </c>
      <c r="I61" s="25"/>
      <c r="J61" s="25"/>
      <c r="K61" s="25"/>
      <c r="L61" s="25"/>
      <c r="M61" s="25"/>
      <c r="N61" s="25"/>
      <c r="O61" s="25"/>
      <c r="P61" s="25"/>
      <c r="Q61" s="24"/>
      <c r="R61" s="23"/>
      <c r="S61" s="28" t="s">
        <v>26</v>
      </c>
      <c r="T61" s="27">
        <v>1</v>
      </c>
      <c r="U61" s="25"/>
      <c r="V61" s="25"/>
      <c r="W61" s="24"/>
      <c r="X61" s="20"/>
      <c r="Y61" s="26">
        <v>0.501669449081803</v>
      </c>
      <c r="Z61" s="25"/>
      <c r="AA61" s="25"/>
      <c r="AB61" s="25"/>
      <c r="AC61" s="25"/>
      <c r="AD61" s="25"/>
      <c r="AE61" s="25"/>
      <c r="AF61" s="25"/>
      <c r="AG61" s="25"/>
      <c r="AH61" s="24"/>
    </row>
    <row r="62" spans="1:34" ht="26" customHeight="1" thickBot="1">
      <c r="A62" s="23"/>
      <c r="B62" s="28" t="s">
        <v>25</v>
      </c>
      <c r="C62" s="27">
        <v>1</v>
      </c>
      <c r="D62" s="25"/>
      <c r="E62" s="25"/>
      <c r="F62" s="24"/>
      <c r="G62" s="20"/>
      <c r="H62" s="26">
        <v>14.461794019933549</v>
      </c>
      <c r="I62" s="25"/>
      <c r="J62" s="25"/>
      <c r="K62" s="25"/>
      <c r="L62" s="25"/>
      <c r="M62" s="25"/>
      <c r="N62" s="25"/>
      <c r="O62" s="25"/>
      <c r="P62" s="25"/>
      <c r="Q62" s="24"/>
      <c r="R62" s="23"/>
      <c r="S62" s="28" t="s">
        <v>25</v>
      </c>
      <c r="T62" s="27">
        <v>1</v>
      </c>
      <c r="U62" s="25"/>
      <c r="V62" s="25"/>
      <c r="W62" s="24"/>
      <c r="X62" s="20"/>
      <c r="Y62" s="26">
        <v>0.36363636363636359</v>
      </c>
      <c r="Z62" s="25"/>
      <c r="AA62" s="25"/>
      <c r="AB62" s="25"/>
      <c r="AC62" s="25"/>
      <c r="AD62" s="25"/>
      <c r="AE62" s="25"/>
      <c r="AF62" s="25"/>
      <c r="AG62" s="25"/>
      <c r="AH62" s="24"/>
    </row>
    <row r="63" spans="1:34" ht="26" customHeight="1" thickBot="1">
      <c r="A63" s="23"/>
      <c r="B63" s="28" t="s">
        <v>24</v>
      </c>
      <c r="C63" s="27">
        <v>1</v>
      </c>
      <c r="D63" s="25"/>
      <c r="E63" s="25"/>
      <c r="F63" s="24"/>
      <c r="G63" s="20"/>
      <c r="H63" s="26">
        <v>17.102009273570321</v>
      </c>
      <c r="I63" s="25"/>
      <c r="J63" s="25"/>
      <c r="K63" s="25"/>
      <c r="L63" s="25"/>
      <c r="M63" s="25"/>
      <c r="N63" s="25"/>
      <c r="O63" s="25"/>
      <c r="P63" s="25"/>
      <c r="Q63" s="24"/>
      <c r="R63" s="23"/>
      <c r="S63" s="28" t="s">
        <v>24</v>
      </c>
      <c r="T63" s="27">
        <v>1</v>
      </c>
      <c r="U63" s="25"/>
      <c r="V63" s="25"/>
      <c r="W63" s="24"/>
      <c r="X63" s="20"/>
      <c r="Y63" s="26">
        <v>0.76736401673640164</v>
      </c>
      <c r="Z63" s="25"/>
      <c r="AA63" s="25"/>
      <c r="AB63" s="25"/>
      <c r="AC63" s="25"/>
      <c r="AD63" s="25"/>
      <c r="AE63" s="25"/>
      <c r="AF63" s="25"/>
      <c r="AG63" s="25"/>
      <c r="AH63" s="24"/>
    </row>
    <row r="64" spans="1:34" ht="26" customHeight="1" thickBot="1">
      <c r="A64" s="23"/>
      <c r="B64" s="28" t="s">
        <v>23</v>
      </c>
      <c r="C64" s="27">
        <v>1</v>
      </c>
      <c r="D64" s="25"/>
      <c r="E64" s="25"/>
      <c r="F64" s="24"/>
      <c r="G64" s="20"/>
      <c r="H64" s="26">
        <v>22.076827757125159</v>
      </c>
      <c r="I64" s="25"/>
      <c r="J64" s="25"/>
      <c r="K64" s="25"/>
      <c r="L64" s="25"/>
      <c r="M64" s="25"/>
      <c r="N64" s="25"/>
      <c r="O64" s="25"/>
      <c r="P64" s="25"/>
      <c r="Q64" s="24"/>
      <c r="R64" s="23"/>
      <c r="S64" s="28" t="s">
        <v>23</v>
      </c>
      <c r="T64" s="27">
        <v>1</v>
      </c>
      <c r="U64" s="25"/>
      <c r="V64" s="25"/>
      <c r="W64" s="24"/>
      <c r="X64" s="20"/>
      <c r="Y64" s="26">
        <v>0.5044751830756713</v>
      </c>
      <c r="Z64" s="25"/>
      <c r="AA64" s="25"/>
      <c r="AB64" s="25"/>
      <c r="AC64" s="25"/>
      <c r="AD64" s="25"/>
      <c r="AE64" s="25"/>
      <c r="AF64" s="25"/>
      <c r="AG64" s="25"/>
      <c r="AH64" s="24"/>
    </row>
    <row r="65" spans="1:34" ht="26" customHeight="1" thickBot="1">
      <c r="A65" s="23"/>
      <c r="B65" s="28" t="s">
        <v>22</v>
      </c>
      <c r="C65" s="27">
        <v>1</v>
      </c>
      <c r="D65" s="25"/>
      <c r="E65" s="25"/>
      <c r="F65" s="24"/>
      <c r="G65" s="20"/>
      <c r="H65" s="26">
        <v>19.590563165905628</v>
      </c>
      <c r="I65" s="25"/>
      <c r="J65" s="25"/>
      <c r="K65" s="25"/>
      <c r="L65" s="25"/>
      <c r="M65" s="25"/>
      <c r="N65" s="25"/>
      <c r="O65" s="25"/>
      <c r="P65" s="25"/>
      <c r="Q65" s="24"/>
      <c r="R65" s="23"/>
      <c r="S65" s="28" t="s">
        <v>22</v>
      </c>
      <c r="T65" s="27">
        <v>1</v>
      </c>
      <c r="U65" s="25"/>
      <c r="V65" s="25"/>
      <c r="W65" s="24"/>
      <c r="X65" s="20"/>
      <c r="Y65" s="26">
        <v>0.60062565172054228</v>
      </c>
      <c r="Z65" s="25"/>
      <c r="AA65" s="25"/>
      <c r="AB65" s="25"/>
      <c r="AC65" s="25"/>
      <c r="AD65" s="25"/>
      <c r="AE65" s="25"/>
      <c r="AF65" s="25"/>
      <c r="AG65" s="25"/>
      <c r="AH65" s="24"/>
    </row>
    <row r="66" spans="1:34" ht="26" customHeight="1" thickBot="1">
      <c r="A66" s="23"/>
      <c r="B66" s="28" t="s">
        <v>21</v>
      </c>
      <c r="C66" s="27">
        <v>1</v>
      </c>
      <c r="D66" s="25"/>
      <c r="E66" s="25"/>
      <c r="F66" s="24"/>
      <c r="G66" s="20"/>
      <c r="H66" s="26">
        <v>11.287172011661809</v>
      </c>
      <c r="I66" s="25"/>
      <c r="J66" s="25"/>
      <c r="K66" s="25"/>
      <c r="L66" s="25"/>
      <c r="M66" s="25"/>
      <c r="N66" s="25"/>
      <c r="O66" s="25"/>
      <c r="P66" s="25"/>
      <c r="Q66" s="24"/>
      <c r="R66" s="23"/>
      <c r="S66" s="28" t="s">
        <v>21</v>
      </c>
      <c r="T66" s="27">
        <v>1</v>
      </c>
      <c r="U66" s="25"/>
      <c r="V66" s="25"/>
      <c r="W66" s="24"/>
      <c r="X66" s="20"/>
      <c r="Y66" s="26">
        <v>0.49182763744427932</v>
      </c>
      <c r="Z66" s="25"/>
      <c r="AA66" s="25"/>
      <c r="AB66" s="25"/>
      <c r="AC66" s="25"/>
      <c r="AD66" s="25"/>
      <c r="AE66" s="25"/>
      <c r="AF66" s="25"/>
      <c r="AG66" s="25"/>
      <c r="AH66" s="24"/>
    </row>
    <row r="67" spans="1:34" ht="26" customHeight="1" thickBot="1">
      <c r="A67" s="23"/>
      <c r="B67" s="28" t="s">
        <v>20</v>
      </c>
      <c r="C67" s="27">
        <v>1</v>
      </c>
      <c r="D67" s="25"/>
      <c r="E67" s="25"/>
      <c r="F67" s="24"/>
      <c r="G67" s="20"/>
      <c r="H67" s="26">
        <v>12.60869565217391</v>
      </c>
      <c r="I67" s="25"/>
      <c r="J67" s="25"/>
      <c r="K67" s="25"/>
      <c r="L67" s="25"/>
      <c r="M67" s="25"/>
      <c r="N67" s="25"/>
      <c r="O67" s="25"/>
      <c r="P67" s="25"/>
      <c r="Q67" s="24"/>
      <c r="R67" s="23"/>
      <c r="S67" s="28" t="s">
        <v>20</v>
      </c>
      <c r="T67" s="27">
        <v>1</v>
      </c>
      <c r="U67" s="25"/>
      <c r="V67" s="25"/>
      <c r="W67" s="24"/>
      <c r="X67" s="20"/>
      <c r="Y67" s="26">
        <v>0.47231638418079103</v>
      </c>
      <c r="Z67" s="25"/>
      <c r="AA67" s="25"/>
      <c r="AB67" s="25"/>
      <c r="AC67" s="25"/>
      <c r="AD67" s="25"/>
      <c r="AE67" s="25"/>
      <c r="AF67" s="25"/>
      <c r="AG67" s="25"/>
      <c r="AH67" s="24"/>
    </row>
    <row r="68" spans="1:34" ht="26" customHeight="1" thickBot="1">
      <c r="A68" s="23"/>
      <c r="B68" s="28" t="s">
        <v>19</v>
      </c>
      <c r="C68" s="27">
        <v>1</v>
      </c>
      <c r="D68" s="25"/>
      <c r="E68" s="25"/>
      <c r="F68" s="24"/>
      <c r="G68" s="20"/>
      <c r="H68" s="26">
        <v>20.760416666666671</v>
      </c>
      <c r="I68" s="25"/>
      <c r="J68" s="25"/>
      <c r="K68" s="25"/>
      <c r="L68" s="25"/>
      <c r="M68" s="25"/>
      <c r="N68" s="25"/>
      <c r="O68" s="25"/>
      <c r="P68" s="25"/>
      <c r="Q68" s="24"/>
      <c r="R68" s="23"/>
      <c r="S68" s="28" t="s">
        <v>19</v>
      </c>
      <c r="T68" s="27">
        <v>1</v>
      </c>
      <c r="U68" s="25"/>
      <c r="V68" s="25"/>
      <c r="W68" s="24"/>
      <c r="X68" s="20"/>
      <c r="Y68" s="26">
        <v>0.53835021707670039</v>
      </c>
      <c r="Z68" s="25"/>
      <c r="AA68" s="25"/>
      <c r="AB68" s="25"/>
      <c r="AC68" s="25"/>
      <c r="AD68" s="25"/>
      <c r="AE68" s="25"/>
      <c r="AF68" s="25"/>
      <c r="AG68" s="25"/>
      <c r="AH68" s="24"/>
    </row>
    <row r="69" spans="1:34" ht="26" customHeight="1" thickBot="1">
      <c r="A69" s="23"/>
      <c r="B69" s="28" t="s">
        <v>18</v>
      </c>
      <c r="C69" s="27">
        <v>1</v>
      </c>
      <c r="D69" s="25"/>
      <c r="E69" s="25"/>
      <c r="F69" s="24"/>
      <c r="G69" s="20"/>
      <c r="H69" s="26">
        <v>14.66666666666667</v>
      </c>
      <c r="I69" s="25"/>
      <c r="J69" s="25"/>
      <c r="K69" s="25"/>
      <c r="L69" s="25"/>
      <c r="M69" s="25"/>
      <c r="N69" s="25"/>
      <c r="O69" s="25"/>
      <c r="P69" s="25"/>
      <c r="Q69" s="24"/>
      <c r="R69" s="23"/>
      <c r="S69" s="28" t="s">
        <v>18</v>
      </c>
      <c r="T69" s="27">
        <v>1</v>
      </c>
      <c r="U69" s="25"/>
      <c r="V69" s="25"/>
      <c r="W69" s="24"/>
      <c r="X69" s="20"/>
      <c r="Y69" s="26">
        <v>0.61111111111111116</v>
      </c>
      <c r="Z69" s="25"/>
      <c r="AA69" s="25"/>
      <c r="AB69" s="25"/>
      <c r="AC69" s="25"/>
      <c r="AD69" s="25"/>
      <c r="AE69" s="25"/>
      <c r="AF69" s="25"/>
      <c r="AG69" s="25"/>
      <c r="AH69" s="24"/>
    </row>
    <row r="70" spans="1:34" ht="26" customHeight="1" thickBot="1">
      <c r="A70" s="23"/>
      <c r="B70" s="28" t="s">
        <v>17</v>
      </c>
      <c r="C70" s="27">
        <v>1</v>
      </c>
      <c r="D70" s="25"/>
      <c r="E70" s="25"/>
      <c r="F70" s="24"/>
      <c r="G70" s="20"/>
      <c r="H70" s="26">
        <v>17.479946524064172</v>
      </c>
      <c r="I70" s="25"/>
      <c r="J70" s="25"/>
      <c r="K70" s="25"/>
      <c r="L70" s="25"/>
      <c r="M70" s="25"/>
      <c r="N70" s="25"/>
      <c r="O70" s="25"/>
      <c r="P70" s="25"/>
      <c r="Q70" s="24"/>
      <c r="R70" s="23"/>
      <c r="S70" s="28" t="s">
        <v>17</v>
      </c>
      <c r="T70" s="27">
        <v>1</v>
      </c>
      <c r="U70" s="25"/>
      <c r="V70" s="25"/>
      <c r="W70" s="24"/>
      <c r="X70" s="20"/>
      <c r="Y70" s="26">
        <v>0.76060606060606062</v>
      </c>
      <c r="Z70" s="25"/>
      <c r="AA70" s="25"/>
      <c r="AB70" s="25"/>
      <c r="AC70" s="25"/>
      <c r="AD70" s="25"/>
      <c r="AE70" s="25"/>
      <c r="AF70" s="25"/>
      <c r="AG70" s="25"/>
      <c r="AH70" s="24"/>
    </row>
    <row r="71" spans="1:34" ht="26" customHeight="1" thickBot="1">
      <c r="A71" s="23"/>
      <c r="B71" s="28" t="s">
        <v>16</v>
      </c>
      <c r="C71" s="27">
        <v>1</v>
      </c>
      <c r="D71" s="25"/>
      <c r="E71" s="25"/>
      <c r="F71" s="24"/>
      <c r="G71" s="20"/>
      <c r="H71" s="26">
        <v>18.072796934865899</v>
      </c>
      <c r="I71" s="25"/>
      <c r="J71" s="25"/>
      <c r="K71" s="25"/>
      <c r="L71" s="25"/>
      <c r="M71" s="25"/>
      <c r="N71" s="25"/>
      <c r="O71" s="25"/>
      <c r="P71" s="25"/>
      <c r="Q71" s="24"/>
      <c r="R71" s="23"/>
      <c r="S71" s="28" t="s">
        <v>16</v>
      </c>
      <c r="T71" s="27">
        <v>1</v>
      </c>
      <c r="U71" s="25"/>
      <c r="V71" s="25"/>
      <c r="W71" s="24"/>
      <c r="X71" s="20"/>
      <c r="Y71" s="26">
        <v>0.82852292020373519</v>
      </c>
      <c r="Z71" s="25"/>
      <c r="AA71" s="25"/>
      <c r="AB71" s="25"/>
      <c r="AC71" s="25"/>
      <c r="AD71" s="25"/>
      <c r="AE71" s="25"/>
      <c r="AF71" s="25"/>
      <c r="AG71" s="25"/>
      <c r="AH71" s="24"/>
    </row>
    <row r="72" spans="1:34" ht="26" customHeight="1" thickBot="1">
      <c r="A72" s="23"/>
      <c r="B72" s="28" t="s">
        <v>15</v>
      </c>
      <c r="C72" s="27">
        <v>1</v>
      </c>
      <c r="D72" s="25"/>
      <c r="E72" s="25"/>
      <c r="F72" s="24"/>
      <c r="G72" s="20"/>
      <c r="H72" s="26">
        <v>9.4428251121076237</v>
      </c>
      <c r="I72" s="25"/>
      <c r="J72" s="25"/>
      <c r="K72" s="25"/>
      <c r="L72" s="25"/>
      <c r="M72" s="25"/>
      <c r="N72" s="25"/>
      <c r="O72" s="25"/>
      <c r="P72" s="25"/>
      <c r="Q72" s="24"/>
      <c r="R72" s="23"/>
      <c r="S72" s="28" t="s">
        <v>15</v>
      </c>
      <c r="T72" s="27">
        <v>1</v>
      </c>
      <c r="U72" s="25"/>
      <c r="V72" s="25"/>
      <c r="W72" s="24"/>
      <c r="X72" s="20"/>
      <c r="Y72" s="26">
        <v>0.30645161290322581</v>
      </c>
      <c r="Z72" s="25"/>
      <c r="AA72" s="25"/>
      <c r="AB72" s="25"/>
      <c r="AC72" s="25"/>
      <c r="AD72" s="25"/>
      <c r="AE72" s="25"/>
      <c r="AF72" s="25"/>
      <c r="AG72" s="25"/>
      <c r="AH72" s="24"/>
    </row>
    <row r="73" spans="1:34" ht="26" customHeight="1" thickBot="1">
      <c r="A73" s="23"/>
      <c r="B73" s="28" t="s">
        <v>14</v>
      </c>
      <c r="C73" s="27">
        <v>1</v>
      </c>
      <c r="D73" s="25"/>
      <c r="E73" s="25"/>
      <c r="F73" s="24"/>
      <c r="G73" s="20"/>
      <c r="H73" s="26">
        <v>11.87243401759531</v>
      </c>
      <c r="I73" s="25"/>
      <c r="J73" s="25"/>
      <c r="K73" s="25"/>
      <c r="L73" s="25"/>
      <c r="M73" s="25"/>
      <c r="N73" s="25"/>
      <c r="O73" s="25"/>
      <c r="P73" s="25"/>
      <c r="Q73" s="24"/>
      <c r="R73" s="23"/>
      <c r="S73" s="28" t="s">
        <v>14</v>
      </c>
      <c r="T73" s="27">
        <v>1</v>
      </c>
      <c r="U73" s="25"/>
      <c r="V73" s="25"/>
      <c r="W73" s="24"/>
      <c r="X73" s="20"/>
      <c r="Y73" s="26">
        <v>0.42808219178082191</v>
      </c>
      <c r="Z73" s="25"/>
      <c r="AA73" s="25"/>
      <c r="AB73" s="25"/>
      <c r="AC73" s="25"/>
      <c r="AD73" s="25"/>
      <c r="AE73" s="25"/>
      <c r="AF73" s="25"/>
      <c r="AG73" s="25"/>
      <c r="AH73" s="24"/>
    </row>
    <row r="74" spans="1:34" ht="26" customHeight="1" thickBot="1">
      <c r="A74" s="23"/>
      <c r="B74" s="28" t="s">
        <v>13</v>
      </c>
      <c r="C74" s="27">
        <v>1</v>
      </c>
      <c r="D74" s="25"/>
      <c r="E74" s="25"/>
      <c r="F74" s="24"/>
      <c r="G74" s="20"/>
      <c r="H74" s="26">
        <v>9.931451612903226</v>
      </c>
      <c r="I74" s="25"/>
      <c r="J74" s="25"/>
      <c r="K74" s="25"/>
      <c r="L74" s="25"/>
      <c r="M74" s="25"/>
      <c r="N74" s="25"/>
      <c r="O74" s="25"/>
      <c r="P74" s="25"/>
      <c r="Q74" s="24"/>
      <c r="R74" s="23"/>
      <c r="S74" s="28" t="s">
        <v>13</v>
      </c>
      <c r="T74" s="27">
        <v>1</v>
      </c>
      <c r="U74" s="25"/>
      <c r="V74" s="25"/>
      <c r="W74" s="24"/>
      <c r="X74" s="20"/>
      <c r="Y74" s="26">
        <v>0.44782608695652182</v>
      </c>
      <c r="Z74" s="25"/>
      <c r="AA74" s="25"/>
      <c r="AB74" s="25"/>
      <c r="AC74" s="25"/>
      <c r="AD74" s="25"/>
      <c r="AE74" s="25"/>
      <c r="AF74" s="25"/>
      <c r="AG74" s="25"/>
      <c r="AH74" s="24"/>
    </row>
    <row r="75" spans="1:34" ht="26" customHeight="1" thickBot="1">
      <c r="A75" s="23"/>
      <c r="B75" s="28" t="s">
        <v>12</v>
      </c>
      <c r="C75" s="27">
        <v>1</v>
      </c>
      <c r="D75" s="25"/>
      <c r="E75" s="25"/>
      <c r="F75" s="24"/>
      <c r="G75" s="20"/>
      <c r="H75" s="26">
        <v>13.316076294277931</v>
      </c>
      <c r="I75" s="25"/>
      <c r="J75" s="25"/>
      <c r="K75" s="25"/>
      <c r="L75" s="25"/>
      <c r="M75" s="25"/>
      <c r="N75" s="25"/>
      <c r="O75" s="25"/>
      <c r="P75" s="25"/>
      <c r="Q75" s="24"/>
      <c r="R75" s="23"/>
      <c r="S75" s="28" t="s">
        <v>12</v>
      </c>
      <c r="T75" s="27">
        <v>1</v>
      </c>
      <c r="U75" s="25"/>
      <c r="V75" s="25"/>
      <c r="W75" s="24"/>
      <c r="X75" s="20"/>
      <c r="Y75" s="26">
        <v>0.46958637469586367</v>
      </c>
      <c r="Z75" s="25"/>
      <c r="AA75" s="25"/>
      <c r="AB75" s="25"/>
      <c r="AC75" s="25"/>
      <c r="AD75" s="25"/>
      <c r="AE75" s="25"/>
      <c r="AF75" s="25"/>
      <c r="AG75" s="25"/>
      <c r="AH75" s="24"/>
    </row>
    <row r="76" spans="1:34" ht="26" customHeight="1" thickBot="1">
      <c r="A76" s="23"/>
      <c r="B76" s="28" t="s">
        <v>11</v>
      </c>
      <c r="C76" s="27">
        <v>1</v>
      </c>
      <c r="D76" s="25"/>
      <c r="E76" s="25"/>
      <c r="F76" s="24"/>
      <c r="G76" s="20"/>
      <c r="H76" s="26">
        <v>13.49400479616307</v>
      </c>
      <c r="I76" s="25"/>
      <c r="J76" s="25"/>
      <c r="K76" s="25"/>
      <c r="L76" s="25"/>
      <c r="M76" s="25"/>
      <c r="N76" s="25"/>
      <c r="O76" s="25"/>
      <c r="P76" s="25"/>
      <c r="Q76" s="24"/>
      <c r="R76" s="23"/>
      <c r="S76" s="28" t="s">
        <v>11</v>
      </c>
      <c r="T76" s="27">
        <v>1</v>
      </c>
      <c r="U76" s="25"/>
      <c r="V76" s="25"/>
      <c r="W76" s="24"/>
      <c r="X76" s="20"/>
      <c r="Y76" s="26">
        <v>0.37609329446064138</v>
      </c>
      <c r="Z76" s="25"/>
      <c r="AA76" s="25"/>
      <c r="AB76" s="25"/>
      <c r="AC76" s="25"/>
      <c r="AD76" s="25"/>
      <c r="AE76" s="25"/>
      <c r="AF76" s="25"/>
      <c r="AG76" s="25"/>
      <c r="AH76" s="24"/>
    </row>
    <row r="77" spans="1:34" ht="26" customHeight="1" thickBot="1">
      <c r="A77" s="23"/>
      <c r="B77" s="28" t="s">
        <v>10</v>
      </c>
      <c r="C77" s="27">
        <v>1</v>
      </c>
      <c r="D77" s="25">
        <v>0.45735607675906181</v>
      </c>
      <c r="E77" s="25">
        <v>1.6236673773987209</v>
      </c>
      <c r="F77" s="24">
        <v>0.87633262260127931</v>
      </c>
      <c r="G77" s="20"/>
      <c r="H77" s="26">
        <v>11.22921108742004</v>
      </c>
      <c r="I77" s="25"/>
      <c r="J77" s="25"/>
      <c r="K77" s="25"/>
      <c r="L77" s="25"/>
      <c r="M77" s="25"/>
      <c r="N77" s="25"/>
      <c r="O77" s="25"/>
      <c r="P77" s="25"/>
      <c r="Q77" s="24"/>
      <c r="R77" s="23"/>
      <c r="S77" s="28" t="s">
        <v>10</v>
      </c>
      <c r="T77" s="27">
        <v>1</v>
      </c>
      <c r="U77" s="25">
        <v>1.15962441314554</v>
      </c>
      <c r="V77" s="25">
        <v>2.713615023474178</v>
      </c>
      <c r="W77" s="24">
        <v>3.3098591549295771</v>
      </c>
      <c r="X77" s="20"/>
      <c r="Y77" s="26">
        <v>0.67136150234741787</v>
      </c>
      <c r="Z77" s="25"/>
      <c r="AA77" s="25"/>
      <c r="AB77" s="25"/>
      <c r="AC77" s="25"/>
      <c r="AD77" s="25"/>
      <c r="AE77" s="25"/>
      <c r="AF77" s="25"/>
      <c r="AG77" s="25"/>
      <c r="AH77" s="24"/>
    </row>
    <row r="78" spans="1:34" ht="26" customHeight="1" thickBot="1">
      <c r="A78" s="23"/>
      <c r="B78" s="28" t="s">
        <v>9</v>
      </c>
      <c r="C78" s="27">
        <v>1</v>
      </c>
      <c r="D78" s="25">
        <v>0.2237762237762238</v>
      </c>
      <c r="E78" s="25">
        <v>0.81905594405594406</v>
      </c>
      <c r="F78" s="24">
        <v>0.57604895104895104</v>
      </c>
      <c r="G78" s="20"/>
      <c r="H78" s="26">
        <v>7.8889860139860142</v>
      </c>
      <c r="I78" s="25"/>
      <c r="J78" s="25"/>
      <c r="K78" s="25"/>
      <c r="L78" s="25"/>
      <c r="M78" s="25"/>
      <c r="N78" s="25"/>
      <c r="O78" s="25"/>
      <c r="P78" s="25"/>
      <c r="Q78" s="24"/>
      <c r="R78" s="23"/>
      <c r="S78" s="28" t="s">
        <v>9</v>
      </c>
      <c r="T78" s="27">
        <v>1</v>
      </c>
      <c r="U78" s="25">
        <v>0.89350649350649347</v>
      </c>
      <c r="V78" s="25">
        <v>1.555844155844156</v>
      </c>
      <c r="W78" s="24">
        <v>2.5948051948051951</v>
      </c>
      <c r="X78" s="20"/>
      <c r="Y78" s="26">
        <v>0.57662337662337659</v>
      </c>
      <c r="Z78" s="25"/>
      <c r="AA78" s="25"/>
      <c r="AB78" s="25"/>
      <c r="AC78" s="25"/>
      <c r="AD78" s="25"/>
      <c r="AE78" s="25"/>
      <c r="AF78" s="25"/>
      <c r="AG78" s="25"/>
      <c r="AH78" s="24"/>
    </row>
    <row r="79" spans="1:34" ht="26" customHeight="1" thickBot="1">
      <c r="A79" s="23"/>
      <c r="B79" s="28" t="s">
        <v>8</v>
      </c>
      <c r="C79" s="27">
        <v>1</v>
      </c>
      <c r="D79" s="25">
        <v>0.71498371335504884</v>
      </c>
      <c r="E79" s="25">
        <v>1.460912052117264</v>
      </c>
      <c r="F79" s="24">
        <v>0.73452768729641693</v>
      </c>
      <c r="G79" s="20"/>
      <c r="H79" s="26">
        <v>12.39087947882736</v>
      </c>
      <c r="I79" s="25"/>
      <c r="J79" s="25"/>
      <c r="K79" s="25"/>
      <c r="L79" s="25"/>
      <c r="M79" s="25"/>
      <c r="N79" s="25"/>
      <c r="O79" s="25"/>
      <c r="P79" s="25"/>
      <c r="Q79" s="24"/>
      <c r="R79" s="23"/>
      <c r="S79" s="28" t="s">
        <v>8</v>
      </c>
      <c r="T79" s="27">
        <v>1</v>
      </c>
      <c r="U79" s="25">
        <v>1.5214592274678109</v>
      </c>
      <c r="V79" s="25">
        <v>1.6824034334763951</v>
      </c>
      <c r="W79" s="24">
        <v>1.678111587982833</v>
      </c>
      <c r="X79" s="20"/>
      <c r="Y79" s="26">
        <v>0.95922746781115875</v>
      </c>
      <c r="Z79" s="25"/>
      <c r="AA79" s="25"/>
      <c r="AB79" s="25"/>
      <c r="AC79" s="25"/>
      <c r="AD79" s="25"/>
      <c r="AE79" s="25"/>
      <c r="AF79" s="25"/>
      <c r="AG79" s="25"/>
      <c r="AH79" s="24"/>
    </row>
    <row r="80" spans="1:34" ht="26" customHeight="1" thickBot="1">
      <c r="A80" s="23"/>
      <c r="B80" s="28" t="s">
        <v>7</v>
      </c>
      <c r="C80" s="27">
        <v>1</v>
      </c>
      <c r="D80" s="25"/>
      <c r="E80" s="25"/>
      <c r="F80" s="24"/>
      <c r="G80" s="20"/>
      <c r="H80" s="26">
        <v>6.1518151815181517</v>
      </c>
      <c r="I80" s="25">
        <v>12.381188118811879</v>
      </c>
      <c r="J80" s="25">
        <v>9.5074257425742577</v>
      </c>
      <c r="K80" s="25">
        <v>10.085808580858091</v>
      </c>
      <c r="L80" s="25">
        <v>10.39191419141914</v>
      </c>
      <c r="M80" s="25">
        <v>9.0684818481848186</v>
      </c>
      <c r="N80" s="25">
        <v>6.6097359735973598</v>
      </c>
      <c r="O80" s="25">
        <v>4.9917491749174916</v>
      </c>
      <c r="P80" s="25">
        <v>7.0965346534653468</v>
      </c>
      <c r="Q80" s="24">
        <v>6.5247524752475243</v>
      </c>
      <c r="R80" s="23"/>
      <c r="S80" s="28" t="s">
        <v>7</v>
      </c>
      <c r="T80" s="27">
        <v>1</v>
      </c>
      <c r="U80" s="25"/>
      <c r="V80" s="25"/>
      <c r="W80" s="24"/>
      <c r="X80" s="20"/>
      <c r="Y80" s="26">
        <v>0.44024075666380053</v>
      </c>
      <c r="Z80" s="25">
        <v>0.72742906276870167</v>
      </c>
      <c r="AA80" s="25">
        <v>0.24849527085124681</v>
      </c>
      <c r="AB80" s="25">
        <v>0.34221840068787618</v>
      </c>
      <c r="AC80" s="25">
        <v>0.41960447119518479</v>
      </c>
      <c r="AD80" s="25">
        <v>0.55116079105760962</v>
      </c>
      <c r="AE80" s="25">
        <v>0.32158211521926061</v>
      </c>
      <c r="AF80" s="25">
        <v>0.40756663800515908</v>
      </c>
      <c r="AG80" s="25">
        <v>0.31470335339638872</v>
      </c>
      <c r="AH80" s="24">
        <v>0.34823731728288909</v>
      </c>
    </row>
    <row r="81" spans="1:34" ht="26" customHeight="1" thickBot="1">
      <c r="A81" s="23"/>
      <c r="B81" s="28" t="s">
        <v>6</v>
      </c>
      <c r="C81" s="27">
        <v>1</v>
      </c>
      <c r="D81" s="25"/>
      <c r="E81" s="25"/>
      <c r="F81" s="24"/>
      <c r="G81" s="20"/>
      <c r="H81" s="26">
        <v>7.0516304347826084</v>
      </c>
      <c r="I81" s="25">
        <v>8.5733695652173907</v>
      </c>
      <c r="J81" s="25">
        <v>8.3423913043478262</v>
      </c>
      <c r="K81" s="25">
        <v>8.679347826086957</v>
      </c>
      <c r="L81" s="25">
        <v>6.8695652173913047</v>
      </c>
      <c r="M81" s="25">
        <v>9.0978260869565215</v>
      </c>
      <c r="N81" s="25">
        <v>7.8396739130434776</v>
      </c>
      <c r="O81" s="25">
        <v>8.2010869565217384</v>
      </c>
      <c r="P81" s="25">
        <v>10.307065217391299</v>
      </c>
      <c r="Q81" s="24">
        <v>9.3152173913043477</v>
      </c>
      <c r="R81" s="23"/>
      <c r="S81" s="28" t="s">
        <v>6</v>
      </c>
      <c r="T81" s="27">
        <v>1</v>
      </c>
      <c r="U81" s="25"/>
      <c r="V81" s="25"/>
      <c r="W81" s="24"/>
      <c r="X81" s="20"/>
      <c r="Y81" s="26">
        <v>0.39719626168224298</v>
      </c>
      <c r="Z81" s="25">
        <v>1.518691588785047</v>
      </c>
      <c r="AA81" s="25">
        <v>0.2780373831775701</v>
      </c>
      <c r="AB81" s="25"/>
      <c r="AC81" s="25">
        <v>0.52336448598130836</v>
      </c>
      <c r="AD81" s="25">
        <v>0.71495327102803741</v>
      </c>
      <c r="AE81" s="25">
        <v>0.58878504672897192</v>
      </c>
      <c r="AF81" s="25">
        <v>0.40420560747663548</v>
      </c>
      <c r="AG81" s="25">
        <v>0.59813084112149528</v>
      </c>
      <c r="AH81" s="24">
        <v>0.94859813084112155</v>
      </c>
    </row>
    <row r="82" spans="1:34" ht="26" customHeight="1" thickBot="1">
      <c r="A82" s="23"/>
      <c r="B82" s="28" t="s">
        <v>5</v>
      </c>
      <c r="C82" s="27">
        <v>1</v>
      </c>
      <c r="D82" s="25"/>
      <c r="E82" s="25"/>
      <c r="F82" s="24"/>
      <c r="G82" s="20"/>
      <c r="H82" s="26">
        <v>2.6698113207547172</v>
      </c>
      <c r="I82" s="25">
        <v>7.8730703259005148</v>
      </c>
      <c r="J82" s="25">
        <v>6.4168096054888508</v>
      </c>
      <c r="K82" s="25">
        <v>6.0102915951972564</v>
      </c>
      <c r="L82" s="25">
        <v>4.327615780445969</v>
      </c>
      <c r="M82" s="25">
        <v>4.2564322469982852</v>
      </c>
      <c r="N82" s="25">
        <v>2.9253859348198969</v>
      </c>
      <c r="O82" s="25">
        <v>3.5291595197255581</v>
      </c>
      <c r="P82" s="25">
        <v>4.806174957118353</v>
      </c>
      <c r="Q82" s="24">
        <v>3.9511149228130358</v>
      </c>
      <c r="R82" s="23"/>
      <c r="S82" s="28" t="s">
        <v>5</v>
      </c>
      <c r="T82" s="27">
        <v>1</v>
      </c>
      <c r="U82" s="25"/>
      <c r="V82" s="25"/>
      <c r="W82" s="24"/>
      <c r="X82" s="20"/>
      <c r="Y82" s="26">
        <v>0.26066350710900482</v>
      </c>
      <c r="Z82" s="25">
        <v>0.56872037914691942</v>
      </c>
      <c r="AA82" s="25">
        <v>0.21208530805687201</v>
      </c>
      <c r="AB82" s="25">
        <v>0.58530805687203791</v>
      </c>
      <c r="AC82" s="25">
        <v>0.57582938388625593</v>
      </c>
      <c r="AD82" s="25">
        <v>0.48933649289099518</v>
      </c>
      <c r="AE82" s="25">
        <v>0.6718009478672986</v>
      </c>
      <c r="AF82" s="25">
        <v>0.53199052132701419</v>
      </c>
      <c r="AG82" s="25">
        <v>0.50473933649289104</v>
      </c>
      <c r="AH82" s="24">
        <v>0.69668246445497628</v>
      </c>
    </row>
    <row r="83" spans="1:34" ht="26" customHeight="1" thickBot="1">
      <c r="A83" s="23"/>
      <c r="B83" s="28" t="s">
        <v>4</v>
      </c>
      <c r="C83" s="27">
        <v>1</v>
      </c>
      <c r="D83" s="25"/>
      <c r="E83" s="25"/>
      <c r="F83" s="24"/>
      <c r="G83" s="20"/>
      <c r="H83" s="26">
        <v>10.30369127516779</v>
      </c>
      <c r="I83" s="25">
        <v>10.562080536912751</v>
      </c>
      <c r="J83" s="25">
        <v>10.875838926174501</v>
      </c>
      <c r="K83" s="25">
        <v>11.35570469798658</v>
      </c>
      <c r="L83" s="25">
        <v>10.92114093959731</v>
      </c>
      <c r="M83" s="25">
        <v>14.12919463087248</v>
      </c>
      <c r="N83" s="25">
        <v>9.5604026845637584</v>
      </c>
      <c r="O83" s="25">
        <v>9.2701342281879189</v>
      </c>
      <c r="P83" s="25">
        <v>12.25167785234899</v>
      </c>
      <c r="Q83" s="24">
        <v>11.09395973154362</v>
      </c>
      <c r="R83" s="23"/>
      <c r="S83" s="28" t="s">
        <v>4</v>
      </c>
      <c r="T83" s="27">
        <v>1</v>
      </c>
      <c r="U83" s="25"/>
      <c r="V83" s="25"/>
      <c r="W83" s="24"/>
      <c r="X83" s="20"/>
      <c r="Y83" s="26">
        <v>0.26964933494558652</v>
      </c>
      <c r="Z83" s="25">
        <v>0.39661426844014508</v>
      </c>
      <c r="AA83" s="25">
        <v>0.35187424425634822</v>
      </c>
      <c r="AB83" s="25">
        <v>0.4147521160822249</v>
      </c>
      <c r="AC83" s="25">
        <v>0.38814993954050792</v>
      </c>
      <c r="AD83" s="25">
        <v>0.535671100362757</v>
      </c>
      <c r="AE83" s="25">
        <v>0.37001209189842799</v>
      </c>
      <c r="AF83" s="25">
        <v>0.27690447400241841</v>
      </c>
      <c r="AG83" s="25">
        <v>0.58041112454655386</v>
      </c>
      <c r="AH83" s="24">
        <v>0.72672309552599756</v>
      </c>
    </row>
    <row r="84" spans="1:34" ht="26" customHeight="1" thickBot="1">
      <c r="A84" s="23"/>
      <c r="B84" s="28" t="s">
        <v>3</v>
      </c>
      <c r="C84" s="27">
        <v>1</v>
      </c>
      <c r="D84" s="25"/>
      <c r="E84" s="25"/>
      <c r="F84" s="24"/>
      <c r="G84" s="20"/>
      <c r="H84" s="26">
        <v>9.1530434782608694</v>
      </c>
      <c r="I84" s="25"/>
      <c r="J84" s="25"/>
      <c r="K84" s="25"/>
      <c r="L84" s="25"/>
      <c r="M84" s="25"/>
      <c r="N84" s="25"/>
      <c r="O84" s="25"/>
      <c r="P84" s="25"/>
      <c r="Q84" s="24"/>
      <c r="R84" s="23"/>
      <c r="S84" s="28" t="s">
        <v>3</v>
      </c>
      <c r="T84" s="27">
        <v>1</v>
      </c>
      <c r="U84" s="25"/>
      <c r="V84" s="25"/>
      <c r="W84" s="24"/>
      <c r="X84" s="20"/>
      <c r="Y84" s="26">
        <v>0.46464646464646459</v>
      </c>
      <c r="Z84" s="25"/>
      <c r="AA84" s="25"/>
      <c r="AB84" s="25"/>
      <c r="AC84" s="25"/>
      <c r="AD84" s="25"/>
      <c r="AE84" s="25"/>
      <c r="AF84" s="25"/>
      <c r="AG84" s="25"/>
      <c r="AH84" s="24"/>
    </row>
    <row r="85" spans="1:34" ht="26" customHeight="1" thickBot="1">
      <c r="A85" s="23"/>
      <c r="B85" s="22" t="s">
        <v>2</v>
      </c>
      <c r="C85" s="21">
        <v>1</v>
      </c>
      <c r="D85" s="18"/>
      <c r="E85" s="18"/>
      <c r="F85" s="17"/>
      <c r="G85" s="20"/>
      <c r="H85" s="19">
        <v>8.3538461538461544</v>
      </c>
      <c r="I85" s="18"/>
      <c r="J85" s="18"/>
      <c r="K85" s="18"/>
      <c r="L85" s="18"/>
      <c r="M85" s="18"/>
      <c r="N85" s="18"/>
      <c r="O85" s="18"/>
      <c r="P85" s="18"/>
      <c r="Q85" s="17"/>
      <c r="R85" s="23"/>
      <c r="S85" s="22" t="s">
        <v>2</v>
      </c>
      <c r="T85" s="21">
        <v>1</v>
      </c>
      <c r="U85" s="18"/>
      <c r="V85" s="18"/>
      <c r="W85" s="17"/>
      <c r="X85" s="20"/>
      <c r="Y85" s="19">
        <v>0.44578313253012047</v>
      </c>
      <c r="Z85" s="18"/>
      <c r="AA85" s="18"/>
      <c r="AB85" s="18"/>
      <c r="AC85" s="18"/>
      <c r="AD85" s="18"/>
      <c r="AE85" s="18"/>
      <c r="AF85" s="18"/>
      <c r="AG85" s="18"/>
      <c r="AH85" s="17"/>
    </row>
    <row r="86" spans="1:34" ht="26" customHeight="1" thickBot="1">
      <c r="A86" s="16"/>
      <c r="B86" s="15" t="s">
        <v>1</v>
      </c>
      <c r="C86" s="14">
        <v>1</v>
      </c>
      <c r="D86" s="11">
        <f>AVERAGE(D47:D85)</f>
        <v>0.46537200463011147</v>
      </c>
      <c r="E86" s="11">
        <f>AVERAGE(E47:E85)</f>
        <v>1.3012117911906431</v>
      </c>
      <c r="F86" s="10">
        <f>AVERAGE(F47:F85)</f>
        <v>0.7289697536488825</v>
      </c>
      <c r="G86" s="13"/>
      <c r="H86" s="12">
        <f>AVERAGE(H47:H85)</f>
        <v>12.45392390319263</v>
      </c>
      <c r="I86" s="11">
        <f>AVERAGE(I47:I85)</f>
        <v>9.8474271367106336</v>
      </c>
      <c r="J86" s="11">
        <f>AVERAGE(J47:J85)</f>
        <v>8.7856163946463592</v>
      </c>
      <c r="K86" s="11">
        <f>AVERAGE(K47:K85)</f>
        <v>9.0327881750322199</v>
      </c>
      <c r="L86" s="11">
        <f>AVERAGE(L47:L85)</f>
        <v>8.1275590322134299</v>
      </c>
      <c r="M86" s="11">
        <f>AVERAGE(M47:M85)</f>
        <v>9.1379837032530276</v>
      </c>
      <c r="N86" s="11">
        <f>AVERAGE(N47:N85)</f>
        <v>6.7337996265061228</v>
      </c>
      <c r="O86" s="11">
        <f>AVERAGE(O47:O85)</f>
        <v>6.4980324698381757</v>
      </c>
      <c r="P86" s="11">
        <f>AVERAGE(P47:P85)</f>
        <v>8.6153631700809967</v>
      </c>
      <c r="Q86" s="10">
        <f>AVERAGE(Q47:Q85)</f>
        <v>7.7212611302271323</v>
      </c>
      <c r="R86" s="16"/>
      <c r="S86" s="15" t="s">
        <v>1</v>
      </c>
      <c r="T86" s="14">
        <v>1</v>
      </c>
      <c r="U86" s="11">
        <f>AVERAGE(U47:U85)</f>
        <v>1.1915300447066148</v>
      </c>
      <c r="V86" s="11">
        <f>AVERAGE(V47:V85)</f>
        <v>1.9839542042649096</v>
      </c>
      <c r="W86" s="10">
        <f>AVERAGE(W47:W85)</f>
        <v>2.5275919792392014</v>
      </c>
      <c r="X86" s="13"/>
      <c r="Y86" s="12">
        <f>AVERAGE(Y47:Y85)</f>
        <v>0.46844104931996877</v>
      </c>
      <c r="Z86" s="11">
        <f>AVERAGE(Z47:Z85)</f>
        <v>0.80286382478520335</v>
      </c>
      <c r="AA86" s="11">
        <f>AVERAGE(AA47:AA85)</f>
        <v>0.27262305158550926</v>
      </c>
      <c r="AB86" s="11">
        <f>AVERAGE(AB47:AB85)</f>
        <v>0.44742619121404631</v>
      </c>
      <c r="AC86" s="11">
        <f>AVERAGE(AC47:AC85)</f>
        <v>0.47673707015081423</v>
      </c>
      <c r="AD86" s="11">
        <f>AVERAGE(AD47:AD85)</f>
        <v>0.57278041383484979</v>
      </c>
      <c r="AE86" s="11">
        <f>AVERAGE(AE47:AE85)</f>
        <v>0.48804505042848978</v>
      </c>
      <c r="AF86" s="11">
        <f>AVERAGE(AF47:AF85)</f>
        <v>0.40516681020280682</v>
      </c>
      <c r="AG86" s="11">
        <f>AVERAGE(AG47:AG85)</f>
        <v>0.49949616388933216</v>
      </c>
      <c r="AH86" s="10">
        <f>AVERAGE(AH47:AH85)</f>
        <v>0.68006025202624609</v>
      </c>
    </row>
    <row r="87" spans="1:34" ht="26" customHeight="1" thickBot="1">
      <c r="A87" s="9"/>
      <c r="B87" s="8" t="s">
        <v>0</v>
      </c>
      <c r="C87" s="7">
        <v>0</v>
      </c>
      <c r="D87" s="4">
        <f>STDEV(D47:D85)</f>
        <v>0.24570183308088761</v>
      </c>
      <c r="E87" s="4">
        <f>STDEV(E47:E85)</f>
        <v>0.42541511453109221</v>
      </c>
      <c r="F87" s="3">
        <f>STDEV(F47:F85)</f>
        <v>0.150218969574616</v>
      </c>
      <c r="G87" s="6"/>
      <c r="H87" s="5">
        <f>STDEV(H47:H50)</f>
        <v>1.877857390060556</v>
      </c>
      <c r="I87" s="4">
        <f>STDEV(I47:I85)</f>
        <v>2.0373170027195622</v>
      </c>
      <c r="J87" s="4">
        <f>STDEV(J47:J85)</f>
        <v>1.8883619931122693</v>
      </c>
      <c r="K87" s="4">
        <f>STDEV(K47:K85)</f>
        <v>2.2923931311387755</v>
      </c>
      <c r="L87" s="4">
        <f>STDEV(L47:L85)</f>
        <v>3.1066338328952328</v>
      </c>
      <c r="M87" s="4">
        <f>STDEV(M47:M85)</f>
        <v>4.0310533894609986</v>
      </c>
      <c r="N87" s="4">
        <f>STDEV(N47:N85)</f>
        <v>2.8125936679182475</v>
      </c>
      <c r="O87" s="4">
        <f>STDEV(O47:O85)</f>
        <v>2.6875043380880532</v>
      </c>
      <c r="P87" s="4">
        <f>STDEV(P47:P85)</f>
        <v>3.3116660052009137</v>
      </c>
      <c r="Q87" s="3">
        <f>STDEV(Q47:Q85)</f>
        <v>3.1390777735012896</v>
      </c>
      <c r="R87" s="9"/>
      <c r="S87" s="8" t="s">
        <v>0</v>
      </c>
      <c r="T87" s="7">
        <v>0</v>
      </c>
      <c r="U87" s="4">
        <f>STDEV(U47:U85)</f>
        <v>0.31518984123279858</v>
      </c>
      <c r="V87" s="4">
        <f>STDEV(V47:V85)</f>
        <v>0.63506534782300506</v>
      </c>
      <c r="W87" s="3">
        <f>STDEV(W47:W85)</f>
        <v>0.81794757950567842</v>
      </c>
      <c r="X87" s="6"/>
      <c r="Y87" s="5">
        <f>STDEV(Y47:Y85)</f>
        <v>0.16143193676808953</v>
      </c>
      <c r="Z87" s="4">
        <f>STDEV(Z47:Z85)</f>
        <v>0.49597098241712562</v>
      </c>
      <c r="AA87" s="4">
        <f>STDEV(AA47:AA85)</f>
        <v>5.9321257350798587E-2</v>
      </c>
      <c r="AB87" s="4">
        <f>STDEV(AB47:AB85)</f>
        <v>0.12479519872664735</v>
      </c>
      <c r="AC87" s="4">
        <f>STDEV(AC47:AC85)</f>
        <v>8.7759550518571802E-2</v>
      </c>
      <c r="AD87" s="4">
        <f>STDEV(AD47:AD85)</f>
        <v>9.835398399041205E-2</v>
      </c>
      <c r="AE87" s="4">
        <f>STDEV(AE47:AE85)</f>
        <v>0.16887516572505529</v>
      </c>
      <c r="AF87" s="4">
        <f>STDEV(AF47:AF85)</f>
        <v>0.10415079400411004</v>
      </c>
      <c r="AG87" s="4">
        <f>STDEV(AG47:AG85)</f>
        <v>0.1296815382384664</v>
      </c>
      <c r="AH87" s="3">
        <f>STDEV(AH47:AH85)</f>
        <v>0.24810802169592397</v>
      </c>
    </row>
  </sheetData>
  <mergeCells count="10">
    <mergeCell ref="C2:Q2"/>
    <mergeCell ref="A47:A85"/>
    <mergeCell ref="A5:A43"/>
    <mergeCell ref="Y3:AH3"/>
    <mergeCell ref="T2:AH2"/>
    <mergeCell ref="T3:W3"/>
    <mergeCell ref="R5:R43"/>
    <mergeCell ref="R47:R85"/>
    <mergeCell ref="C3:F3"/>
    <mergeCell ref="H3:Q3"/>
  </mergeCells>
  <pageMargins left="0.34722199999999998" right="0.34722199999999998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4-figure supplement 1-S1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2018-09-19T11:42:05Z</dcterms:modified>
</cp:coreProperties>
</file>