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705"/>
  <workbookPr showInkAnnotation="0" autoCompressPictures="0"/>
  <bookViews>
    <workbookView xWindow="3180" yWindow="620" windowWidth="18260" windowHeight="24780" tabRatio="500"/>
  </bookViews>
  <sheets>
    <sheet name="Figure 4-Source Data 5" sheetId="2" r:id="rId1"/>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D4" i="2" l="1"/>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B43" i="2"/>
  <c r="C43" i="2"/>
  <c r="D43" i="2"/>
  <c r="E43" i="2"/>
  <c r="F43" i="2"/>
  <c r="B44" i="2"/>
  <c r="C44" i="2"/>
  <c r="D44" i="2"/>
  <c r="E44" i="2"/>
  <c r="F44" i="2"/>
</calcChain>
</file>

<file path=xl/sharedStrings.xml><?xml version="1.0" encoding="utf-8"?>
<sst xmlns="http://schemas.openxmlformats.org/spreadsheetml/2006/main" count="48" uniqueCount="46">
  <si>
    <t>StDev</t>
  </si>
  <si>
    <t>Mean</t>
  </si>
  <si>
    <t>Assay #39</t>
  </si>
  <si>
    <t>Assay #38</t>
  </si>
  <si>
    <t>Assay #37</t>
  </si>
  <si>
    <t>Assay #36</t>
  </si>
  <si>
    <t>Assay #35</t>
  </si>
  <si>
    <t>Assay #34</t>
  </si>
  <si>
    <t>Assay #33</t>
  </si>
  <si>
    <t>Assay #32</t>
  </si>
  <si>
    <t>Assay #31</t>
  </si>
  <si>
    <t>Assay #30</t>
  </si>
  <si>
    <t>Assay #29</t>
  </si>
  <si>
    <t>Assay #28</t>
  </si>
  <si>
    <t>Assay #27</t>
  </si>
  <si>
    <t>Assay #26</t>
  </si>
  <si>
    <t>Assay #25</t>
  </si>
  <si>
    <t>Assay #24</t>
  </si>
  <si>
    <t>Assay #23</t>
  </si>
  <si>
    <t>Assay #22</t>
  </si>
  <si>
    <t>Assay #21</t>
  </si>
  <si>
    <t>Assay #20</t>
  </si>
  <si>
    <t>Assay #19</t>
  </si>
  <si>
    <t>Assay #18</t>
  </si>
  <si>
    <t>Assay #17</t>
  </si>
  <si>
    <t>Assay #16</t>
  </si>
  <si>
    <t>Assay #15</t>
  </si>
  <si>
    <t>Assay #14</t>
  </si>
  <si>
    <t>Assay #13</t>
  </si>
  <si>
    <t>Assay #12</t>
  </si>
  <si>
    <t>Assay #11</t>
  </si>
  <si>
    <t>Assay #10</t>
  </si>
  <si>
    <t>Assay #9</t>
  </si>
  <si>
    <t>Assay #8</t>
  </si>
  <si>
    <t>Assay #7</t>
  </si>
  <si>
    <t>Assay #6</t>
  </si>
  <si>
    <t>Assay #5</t>
  </si>
  <si>
    <t>Assay #4</t>
  </si>
  <si>
    <t>Assay #3</t>
  </si>
  <si>
    <t>Assay #2</t>
  </si>
  <si>
    <t>Assay #1</t>
  </si>
  <si>
    <t xml:space="preserve">DLL4 clone #1 </t>
  </si>
  <si>
    <t>DLL1 clone #1</t>
  </si>
  <si>
    <t>Normalized activation          (fold change)</t>
  </si>
  <si>
    <t>fold activation (RLU_DLL4/RLU_DLL1)</t>
  </si>
  <si>
    <t xml:space="preserve">relative luciferase units           minus background                 (rel. Luciferase activity (units))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</si>
</sst>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5" x14ac:knownFonts="1">
    <font>
      <sz val="12"/>
      <color theme="1"/>
      <name val="Calibri"/>
      <family val="2"/>
      <scheme val="minor"/>
    </font>
    <font>
      <sz val="12"/>
      <color indexed="8"/>
      <name val="Arial"/>
    </font>
    <font>
      <sz val="12"/>
      <color indexed="8"/>
      <name val="Times New Roman"/>
    </font>
    <font>
      <b/>
      <sz val="12"/>
      <color indexed="8"/>
      <name val="Arial"/>
    </font>
    <font>
      <sz val="12"/>
      <color indexed="8"/>
      <name val="Helvetica"/>
    </font>
  </fonts>
  <fills count="2">
    <fill>
      <patternFill patternType="none"/>
    </fill>
    <fill>
      <patternFill patternType="gray125"/>
    </fill>
  </fills>
  <borders count="18">
    <border>
      <left/>
      <right/>
      <top/>
      <bottom/>
      <diagonal/>
    </border>
    <border>
      <left style="medium">
        <color indexed="8"/>
      </left>
      <right style="thin">
        <color indexed="10"/>
      </right>
      <top style="thin">
        <color indexed="10"/>
      </top>
      <bottom style="thin">
        <color indexed="10"/>
      </bottom>
      <diagonal/>
    </border>
    <border>
      <left style="thin">
        <color indexed="8"/>
      </left>
      <right style="medium">
        <color indexed="8"/>
      </right>
      <top style="thin">
        <color indexed="8"/>
      </top>
      <bottom style="medium">
        <color indexed="8"/>
      </bottom>
      <diagonal/>
    </border>
    <border>
      <left style="medium">
        <color indexed="8"/>
      </left>
      <right style="thin">
        <color indexed="8"/>
      </right>
      <top style="thin">
        <color indexed="8"/>
      </top>
      <bottom style="medium">
        <color indexed="8"/>
      </bottom>
      <diagonal/>
    </border>
    <border>
      <left style="medium">
        <color indexed="8"/>
      </left>
      <right style="medium">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medium">
        <color indexed="8"/>
      </top>
      <bottom style="thin">
        <color indexed="8"/>
      </bottom>
      <diagonal/>
    </border>
    <border>
      <left style="medium">
        <color indexed="8"/>
      </left>
      <right style="medium">
        <color indexed="8"/>
      </right>
      <top style="medium">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medium">
        <color indexed="8"/>
      </right>
      <top style="thin">
        <color indexed="8"/>
      </top>
      <bottom style="thin">
        <color indexed="8"/>
      </bottom>
      <diagonal/>
    </border>
    <border>
      <left style="thin">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style="thin">
        <color indexed="10"/>
      </left>
      <right style="medium">
        <color indexed="8"/>
      </right>
      <top style="medium">
        <color indexed="8"/>
      </top>
      <bottom style="medium">
        <color indexed="8"/>
      </bottom>
      <diagonal/>
    </border>
    <border>
      <left style="medium">
        <color indexed="8"/>
      </left>
      <right style="thin">
        <color indexed="10"/>
      </right>
      <top style="medium">
        <color indexed="8"/>
      </top>
      <bottom style="medium">
        <color indexed="8"/>
      </bottom>
      <diagonal/>
    </border>
    <border>
      <left style="medium">
        <color indexed="8"/>
      </left>
      <right style="medium">
        <color indexed="8"/>
      </right>
      <top style="medium">
        <color indexed="8"/>
      </top>
      <bottom/>
      <diagonal/>
    </border>
  </borders>
  <cellStyleXfs count="2">
    <xf numFmtId="0" fontId="0" fillId="0" borderId="0"/>
    <xf numFmtId="0" fontId="1" fillId="0" borderId="0" applyNumberFormat="0" applyFill="0" applyBorder="0" applyProtection="0"/>
  </cellStyleXfs>
  <cellXfs count="37">
    <xf numFmtId="0" fontId="0" fillId="0" borderId="0" xfId="0"/>
    <xf numFmtId="0" fontId="1" fillId="0" borderId="0" xfId="1" applyFont="1" applyAlignment="1"/>
    <xf numFmtId="0" fontId="1" fillId="0" borderId="0" xfId="1" applyNumberFormat="1" applyFont="1" applyAlignment="1"/>
    <xf numFmtId="0" fontId="2" fillId="0" borderId="1" xfId="1" applyFont="1" applyBorder="1" applyAlignment="1"/>
    <xf numFmtId="164" fontId="1" fillId="0" borderId="2" xfId="1" applyNumberFormat="1" applyFont="1" applyBorder="1" applyAlignment="1"/>
    <xf numFmtId="1" fontId="1" fillId="0" borderId="3" xfId="1" applyNumberFormat="1" applyFont="1" applyBorder="1" applyAlignment="1"/>
    <xf numFmtId="164" fontId="1" fillId="0" borderId="4" xfId="1" applyNumberFormat="1" applyFont="1" applyBorder="1" applyAlignment="1"/>
    <xf numFmtId="1" fontId="1" fillId="0" borderId="2" xfId="1" applyNumberFormat="1" applyFont="1" applyBorder="1" applyAlignment="1"/>
    <xf numFmtId="49" fontId="1" fillId="0" borderId="4" xfId="1" applyNumberFormat="1" applyFont="1" applyBorder="1" applyAlignment="1"/>
    <xf numFmtId="164" fontId="3" fillId="0" borderId="5" xfId="1" applyNumberFormat="1" applyFont="1" applyBorder="1" applyAlignment="1"/>
    <xf numFmtId="1" fontId="3" fillId="0" borderId="6" xfId="1" applyNumberFormat="1" applyFont="1" applyBorder="1" applyAlignment="1"/>
    <xf numFmtId="164" fontId="3" fillId="0" borderId="7" xfId="1" applyNumberFormat="1" applyFont="1" applyBorder="1" applyAlignment="1"/>
    <xf numFmtId="1" fontId="3" fillId="0" borderId="5" xfId="1" applyNumberFormat="1" applyFont="1" applyBorder="1" applyAlignment="1"/>
    <xf numFmtId="49" fontId="3" fillId="0" borderId="7" xfId="1" applyNumberFormat="1" applyFont="1" applyBorder="1" applyAlignment="1"/>
    <xf numFmtId="0" fontId="4" fillId="0" borderId="2" xfId="1" applyNumberFormat="1" applyFont="1" applyBorder="1" applyAlignment="1">
      <alignment vertical="top" readingOrder="1"/>
    </xf>
    <xf numFmtId="0" fontId="4" fillId="0" borderId="3" xfId="1" applyNumberFormat="1" applyFont="1" applyBorder="1" applyAlignment="1">
      <alignment vertical="top" readingOrder="1"/>
    </xf>
    <xf numFmtId="164" fontId="1" fillId="0" borderId="8" xfId="1" applyNumberFormat="1" applyFont="1" applyBorder="1" applyAlignment="1"/>
    <xf numFmtId="1" fontId="1" fillId="0" borderId="9" xfId="1" applyNumberFormat="1" applyFont="1" applyBorder="1" applyAlignment="1"/>
    <xf numFmtId="164" fontId="1" fillId="0" borderId="10" xfId="1" applyNumberFormat="1" applyFont="1" applyBorder="1" applyAlignment="1"/>
    <xf numFmtId="0" fontId="4" fillId="0" borderId="8" xfId="1" applyNumberFormat="1" applyFont="1" applyBorder="1" applyAlignment="1">
      <alignment vertical="top" readingOrder="1"/>
    </xf>
    <xf numFmtId="0" fontId="4" fillId="0" borderId="9" xfId="1" applyNumberFormat="1" applyFont="1" applyBorder="1" applyAlignment="1">
      <alignment vertical="top" readingOrder="1"/>
    </xf>
    <xf numFmtId="49" fontId="1" fillId="0" borderId="10" xfId="1" applyNumberFormat="1" applyFont="1" applyBorder="1" applyAlignment="1"/>
    <xf numFmtId="0" fontId="2" fillId="0" borderId="1" xfId="1" applyNumberFormat="1" applyFont="1" applyBorder="1" applyAlignment="1"/>
    <xf numFmtId="164" fontId="1" fillId="0" borderId="5" xfId="1" applyNumberFormat="1" applyFont="1" applyBorder="1" applyAlignment="1"/>
    <xf numFmtId="1" fontId="1" fillId="0" borderId="6" xfId="1" applyNumberFormat="1" applyFont="1" applyBorder="1" applyAlignment="1"/>
    <xf numFmtId="164" fontId="1" fillId="0" borderId="7" xfId="1" applyNumberFormat="1" applyFont="1" applyBorder="1" applyAlignment="1"/>
    <xf numFmtId="0" fontId="4" fillId="0" borderId="5" xfId="1" applyNumberFormat="1" applyFont="1" applyBorder="1" applyAlignment="1">
      <alignment vertical="top" readingOrder="1"/>
    </xf>
    <xf numFmtId="0" fontId="4" fillId="0" borderId="6" xfId="1" applyNumberFormat="1" applyFont="1" applyBorder="1" applyAlignment="1">
      <alignment vertical="top" readingOrder="1"/>
    </xf>
    <xf numFmtId="49" fontId="1" fillId="0" borderId="7" xfId="1" applyNumberFormat="1" applyFont="1" applyBorder="1" applyAlignment="1"/>
    <xf numFmtId="49" fontId="1" fillId="0" borderId="12" xfId="1" applyNumberFormat="1" applyFont="1" applyBorder="1" applyAlignment="1">
      <alignment horizontal="center" vertical="center"/>
    </xf>
    <xf numFmtId="0" fontId="1" fillId="0" borderId="13" xfId="1" applyFont="1" applyBorder="1" applyAlignment="1">
      <alignment horizontal="center" vertical="center"/>
    </xf>
    <xf numFmtId="0" fontId="1" fillId="0" borderId="14" xfId="1" applyFont="1" applyBorder="1" applyAlignment="1"/>
    <xf numFmtId="0" fontId="1" fillId="0" borderId="15" xfId="1" applyFont="1" applyBorder="1" applyAlignment="1"/>
    <xf numFmtId="49" fontId="1" fillId="0" borderId="16" xfId="1" applyNumberFormat="1" applyFont="1" applyBorder="1" applyAlignment="1">
      <alignment horizontal="center" vertical="center" wrapText="1"/>
    </xf>
    <xf numFmtId="49" fontId="1" fillId="0" borderId="13" xfId="1" applyNumberFormat="1" applyFont="1" applyBorder="1" applyAlignment="1">
      <alignment horizontal="center" vertical="center" wrapText="1"/>
    </xf>
    <xf numFmtId="0" fontId="1" fillId="0" borderId="17" xfId="1" applyFont="1" applyBorder="1" applyAlignment="1"/>
    <xf numFmtId="49" fontId="1" fillId="0" borderId="11" xfId="1" applyNumberFormat="1" applyFont="1" applyFill="1" applyBorder="1" applyAlignment="1">
      <alignment horizontal="center" vertical="center" wrapText="1"/>
    </xf>
  </cellXfs>
  <cellStyles count="2">
    <cellStyle name="Standard" xfId="0" builtinId="0"/>
    <cellStyle name="Standard 2" xfId="1"/>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57903</xdr:colOff>
      <xdr:row>0</xdr:row>
      <xdr:rowOff>1412160</xdr:rowOff>
    </xdr:to>
    <xdr:sp macro="" textlink="">
      <xdr:nvSpPr>
        <xdr:cNvPr id="2" name="Shape 10"/>
        <xdr:cNvSpPr txBox="1"/>
      </xdr:nvSpPr>
      <xdr:spPr>
        <a:xfrm>
          <a:off x="0" y="0"/>
          <a:ext cx="6725403" cy="192960"/>
        </a:xfrm>
        <a:prstGeom prst="rect">
          <a:avLst/>
        </a:prstGeom>
        <a:noFill/>
        <a:ln w="12700" cap="flat">
          <a:noFill/>
          <a:miter lim="400000"/>
        </a:ln>
        <a:effectLst/>
        <a:extLst>
          <a:ext uri="{C572A759-6A51-4108-AA02-DFA0A04FC94B}">
            <ma14:wrappingTextBoxFlag xmlns:ma14="http://schemas.microsoft.com/office/mac/drawingml/2011/main" val="1"/>
          </a:ext>
        </a:extLst>
      </xdr:spPr>
      <xdr:txBody>
        <a:bodyPr wrap="square" lIns="45719" tIns="45719" rIns="45719" bIns="45719" numCol="1" anchor="t">
          <a:spAutoFit/>
        </a:bodyPr>
        <a:lstStyle/>
        <a:p>
          <a:pPr marL="0" marR="0" indent="0" algn="l" defTabSz="914400" latinLnBrk="0">
            <a:lnSpc>
              <a:spcPct val="100000"/>
            </a:lnSpc>
            <a:spcBef>
              <a:spcPts val="0"/>
            </a:spcBef>
            <a:spcAft>
              <a:spcPts val="0"/>
            </a:spcAft>
            <a:buClrTx/>
            <a:buSzTx/>
            <a:buFontTx/>
            <a:buNone/>
            <a:tabLst/>
            <a:defRPr sz="1200" b="0" i="0" u="none" strike="noStrike" cap="none" spc="0" baseline="0">
              <a:ln>
                <a:noFill/>
              </a:ln>
              <a:solidFill>
                <a:srgbClr val="000000"/>
              </a:solidFill>
              <a:uFillTx/>
              <a:latin typeface="Times New Roman"/>
              <a:ea typeface="Times New Roman"/>
              <a:cs typeface="Times New Roman"/>
              <a:sym typeface="Times New Roman"/>
            </a:defRPr>
          </a:pPr>
          <a:r>
            <a:rPr sz="1200" b="1" i="0" u="none" strike="noStrike" cap="none" spc="0" baseline="0">
              <a:ln>
                <a:noFill/>
              </a:ln>
              <a:solidFill>
                <a:srgbClr val="000000"/>
              </a:solidFill>
              <a:uFillTx/>
              <a:latin typeface="Times New Roman"/>
              <a:ea typeface="Times New Roman"/>
              <a:cs typeface="Times New Roman"/>
              <a:sym typeface="Times New Roman"/>
            </a:rPr>
            <a:t>Figure 4-Source Data 5. Numerical values used to generate the graphs in Figure 4F. </a:t>
          </a:r>
          <a:r>
            <a:rPr sz="1200" b="0" i="0" u="none" strike="noStrike" cap="none" spc="0" baseline="0">
              <a:ln>
                <a:noFill/>
              </a:ln>
              <a:solidFill>
                <a:srgbClr val="000000"/>
              </a:solidFill>
              <a:uFillTx/>
              <a:latin typeface="Times New Roman"/>
              <a:ea typeface="Times New Roman"/>
              <a:cs typeface="Times New Roman"/>
              <a:sym typeface="Times New Roman"/>
            </a:rPr>
            <a:t>Luciferase acitivity (units) for each assay was calculated by subtraction of the E14 background values. Normalized activation (fold change) was obtained by normalization to DLL1 activity and correction for protein and cell surface levels based on the values for relative protein expression (Figure 4-Source Data 2) and cell surface presentation (Figure 4-Source Data 3). Normalized activation = normalized activation x [prot level DLL1/prot level DLL4] x [rel surface level DLL1/ rel surface level DLL4].</a:t>
          </a:r>
        </a:p>
      </xdr:txBody>
    </xdr:sp>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showGridLines="0" tabSelected="1" workbookViewId="0">
      <selection activeCell="F3" activeCellId="1" sqref="C3 F3"/>
    </sheetView>
  </sheetViews>
  <sheetFormatPr baseColWidth="10" defaultColWidth="12.5" defaultRowHeight="15.75" customHeight="1" x14ac:dyDescent="0"/>
  <cols>
    <col min="1" max="1" width="11.83203125" style="2" customWidth="1"/>
    <col min="2" max="2" width="14.5" style="2" customWidth="1"/>
    <col min="3" max="3" width="14.83203125" style="2" customWidth="1"/>
    <col min="4" max="6" width="14.5" style="2" customWidth="1"/>
    <col min="7" max="7" width="12.5" style="2" hidden="1" customWidth="1"/>
    <col min="8" max="256" width="12.5" style="2" customWidth="1"/>
    <col min="257" max="16384" width="12.5" style="1"/>
  </cols>
  <sheetData>
    <row r="1" spans="1:7" ht="120.25" customHeight="1" thickBot="1"/>
    <row r="2" spans="1:7" ht="53.75" customHeight="1" thickBot="1">
      <c r="A2" s="35"/>
      <c r="B2" s="33" t="s">
        <v>45</v>
      </c>
      <c r="C2" s="32"/>
      <c r="D2" s="34" t="s">
        <v>44</v>
      </c>
      <c r="E2" s="33" t="s">
        <v>43</v>
      </c>
      <c r="F2" s="32"/>
      <c r="G2" s="3"/>
    </row>
    <row r="3" spans="1:7" ht="23.5" customHeight="1" thickBot="1">
      <c r="A3" s="31"/>
      <c r="B3" s="29" t="s">
        <v>42</v>
      </c>
      <c r="C3" s="36" t="s">
        <v>41</v>
      </c>
      <c r="D3" s="30"/>
      <c r="E3" s="29" t="s">
        <v>42</v>
      </c>
      <c r="F3" s="36" t="s">
        <v>41</v>
      </c>
      <c r="G3" s="3"/>
    </row>
    <row r="4" spans="1:7" ht="17" customHeight="1">
      <c r="A4" s="28" t="s">
        <v>40</v>
      </c>
      <c r="B4" s="27">
        <v>232.5</v>
      </c>
      <c r="C4" s="26">
        <v>90</v>
      </c>
      <c r="D4" s="25">
        <f>C4/B4</f>
        <v>0.38709677419354838</v>
      </c>
      <c r="E4" s="24">
        <v>1</v>
      </c>
      <c r="F4" s="23">
        <v>0.29287248354930701</v>
      </c>
      <c r="G4" s="22">
        <v>1.1639999999999999</v>
      </c>
    </row>
    <row r="5" spans="1:7" ht="16.5" customHeight="1">
      <c r="A5" s="21" t="s">
        <v>39</v>
      </c>
      <c r="B5" s="20">
        <v>191</v>
      </c>
      <c r="C5" s="19">
        <v>48</v>
      </c>
      <c r="D5" s="18">
        <f>C5/B5</f>
        <v>0.2513089005235602</v>
      </c>
      <c r="E5" s="17">
        <v>1</v>
      </c>
      <c r="F5" s="16">
        <v>0.19013710973881709</v>
      </c>
      <c r="G5" s="22">
        <v>1.1639999999999999</v>
      </c>
    </row>
    <row r="6" spans="1:7" ht="16.5" customHeight="1">
      <c r="A6" s="21" t="s">
        <v>38</v>
      </c>
      <c r="B6" s="20">
        <v>369.5</v>
      </c>
      <c r="C6" s="19">
        <v>145.5</v>
      </c>
      <c r="D6" s="18">
        <f>C6/B6</f>
        <v>0.39377537212449254</v>
      </c>
      <c r="E6" s="17">
        <v>1</v>
      </c>
      <c r="F6" s="16">
        <v>0.29792542558618601</v>
      </c>
      <c r="G6" s="22">
        <v>1.1639999999999999</v>
      </c>
    </row>
    <row r="7" spans="1:7" ht="16.5" customHeight="1">
      <c r="A7" s="21" t="s">
        <v>37</v>
      </c>
      <c r="B7" s="20">
        <v>259</v>
      </c>
      <c r="C7" s="19">
        <v>76.5</v>
      </c>
      <c r="D7" s="18">
        <f>C7/B7</f>
        <v>0.29536679536679539</v>
      </c>
      <c r="E7" s="17">
        <v>1</v>
      </c>
      <c r="F7" s="16">
        <v>0.22347075120243931</v>
      </c>
      <c r="G7" s="22">
        <v>1.1639999999999999</v>
      </c>
    </row>
    <row r="8" spans="1:7" ht="16.5" customHeight="1">
      <c r="A8" s="21" t="s">
        <v>36</v>
      </c>
      <c r="B8" s="20">
        <v>185</v>
      </c>
      <c r="C8" s="19">
        <v>58.5</v>
      </c>
      <c r="D8" s="18">
        <f>C8/B8</f>
        <v>0.31621621621621621</v>
      </c>
      <c r="E8" s="17">
        <v>1</v>
      </c>
      <c r="F8" s="16">
        <v>0.23924515716967029</v>
      </c>
      <c r="G8" s="22">
        <v>1.1639999999999999</v>
      </c>
    </row>
    <row r="9" spans="1:7" ht="16.5" customHeight="1">
      <c r="A9" s="21" t="s">
        <v>35</v>
      </c>
      <c r="B9" s="20">
        <v>156</v>
      </c>
      <c r="C9" s="19">
        <v>88.5</v>
      </c>
      <c r="D9" s="18">
        <f>C9/B9</f>
        <v>0.56730769230769229</v>
      </c>
      <c r="E9" s="17">
        <v>1</v>
      </c>
      <c r="F9" s="16">
        <v>0.42921776635551467</v>
      </c>
      <c r="G9" s="22">
        <v>1.1639999999999999</v>
      </c>
    </row>
    <row r="10" spans="1:7" ht="16.5" customHeight="1">
      <c r="A10" s="21" t="s">
        <v>34</v>
      </c>
      <c r="B10" s="20">
        <v>318</v>
      </c>
      <c r="C10" s="19">
        <v>119</v>
      </c>
      <c r="D10" s="18">
        <f>C10/B10</f>
        <v>0.37421383647798739</v>
      </c>
      <c r="E10" s="17">
        <v>1</v>
      </c>
      <c r="F10" s="16">
        <v>0.28312541714187461</v>
      </c>
      <c r="G10" s="22">
        <v>1.1639999999999999</v>
      </c>
    </row>
    <row r="11" spans="1:7" ht="16.5" customHeight="1">
      <c r="A11" s="21" t="s">
        <v>33</v>
      </c>
      <c r="B11" s="20">
        <v>350.5</v>
      </c>
      <c r="C11" s="19">
        <v>125</v>
      </c>
      <c r="D11" s="18">
        <f>C11/B11</f>
        <v>0.35663338088445079</v>
      </c>
      <c r="E11" s="17">
        <v>1</v>
      </c>
      <c r="F11" s="16">
        <v>0.26982426860522207</v>
      </c>
      <c r="G11" s="22">
        <v>1.1639999999999999</v>
      </c>
    </row>
    <row r="12" spans="1:7" ht="16.5" customHeight="1">
      <c r="A12" s="21" t="s">
        <v>32</v>
      </c>
      <c r="B12" s="20">
        <v>612</v>
      </c>
      <c r="C12" s="19">
        <v>175</v>
      </c>
      <c r="D12" s="18">
        <f>C12/B12</f>
        <v>0.28594771241830064</v>
      </c>
      <c r="E12" s="17">
        <v>1</v>
      </c>
      <c r="F12" s="16">
        <v>0.2163443931447426</v>
      </c>
      <c r="G12" s="22">
        <v>1.1639999999999999</v>
      </c>
    </row>
    <row r="13" spans="1:7" ht="16.5" customHeight="1">
      <c r="A13" s="21" t="s">
        <v>31</v>
      </c>
      <c r="B13" s="20">
        <v>297.5</v>
      </c>
      <c r="C13" s="19">
        <v>110.5</v>
      </c>
      <c r="D13" s="18">
        <f>C13/B13</f>
        <v>0.37142857142857144</v>
      </c>
      <c r="E13" s="17">
        <v>1</v>
      </c>
      <c r="F13" s="16">
        <v>0.28101812111993019</v>
      </c>
      <c r="G13" s="22">
        <v>1.1639999999999999</v>
      </c>
    </row>
    <row r="14" spans="1:7" ht="16.5" customHeight="1">
      <c r="A14" s="21" t="s">
        <v>30</v>
      </c>
      <c r="B14" s="20">
        <v>539.5</v>
      </c>
      <c r="C14" s="19">
        <v>290</v>
      </c>
      <c r="D14" s="18">
        <f>C14/B14</f>
        <v>0.53753475440222431</v>
      </c>
      <c r="E14" s="17">
        <v>1</v>
      </c>
      <c r="F14" s="16">
        <v>0.40669194116593588</v>
      </c>
      <c r="G14" s="22">
        <v>1.1639999999999999</v>
      </c>
    </row>
    <row r="15" spans="1:7" ht="16.5" customHeight="1">
      <c r="A15" s="21" t="s">
        <v>29</v>
      </c>
      <c r="B15" s="20">
        <v>591.5</v>
      </c>
      <c r="C15" s="19">
        <v>241.5</v>
      </c>
      <c r="D15" s="18">
        <f>C15/B15</f>
        <v>0.40828402366863903</v>
      </c>
      <c r="E15" s="17">
        <v>1</v>
      </c>
      <c r="F15" s="16">
        <v>0.30890248634712397</v>
      </c>
      <c r="G15" s="22">
        <v>1.1639999999999999</v>
      </c>
    </row>
    <row r="16" spans="1:7" ht="16.5" customHeight="1">
      <c r="A16" s="21" t="s">
        <v>28</v>
      </c>
      <c r="B16" s="20">
        <v>654</v>
      </c>
      <c r="C16" s="19">
        <v>237.5</v>
      </c>
      <c r="D16" s="18">
        <f>C16/B16</f>
        <v>0.36314984709480125</v>
      </c>
      <c r="E16" s="17">
        <v>1</v>
      </c>
      <c r="F16" s="16">
        <v>0.27475454384961417</v>
      </c>
      <c r="G16" s="22">
        <v>1.1639999999999999</v>
      </c>
    </row>
    <row r="17" spans="1:7" ht="16.5" customHeight="1">
      <c r="A17" s="21" t="s">
        <v>27</v>
      </c>
      <c r="B17" s="20">
        <v>728.5</v>
      </c>
      <c r="C17" s="19">
        <v>296.5</v>
      </c>
      <c r="D17" s="18">
        <f>C17/B17</f>
        <v>0.4070006863417982</v>
      </c>
      <c r="E17" s="17">
        <v>1</v>
      </c>
      <c r="F17" s="16">
        <v>0.30793152968925352</v>
      </c>
      <c r="G17" s="22">
        <v>1.1639999999999999</v>
      </c>
    </row>
    <row r="18" spans="1:7" ht="16.5" customHeight="1">
      <c r="A18" s="21" t="s">
        <v>26</v>
      </c>
      <c r="B18" s="20">
        <v>599</v>
      </c>
      <c r="C18" s="19">
        <v>300.5</v>
      </c>
      <c r="D18" s="18">
        <f>C18/B18</f>
        <v>0.501669449081803</v>
      </c>
      <c r="E18" s="17">
        <v>1</v>
      </c>
      <c r="F18" s="16">
        <v>0.37955670847295048</v>
      </c>
      <c r="G18" s="22">
        <v>1.1639999999999999</v>
      </c>
    </row>
    <row r="19" spans="1:7" ht="16.5" customHeight="1">
      <c r="A19" s="21" t="s">
        <v>25</v>
      </c>
      <c r="B19" s="20">
        <v>825</v>
      </c>
      <c r="C19" s="19">
        <v>300</v>
      </c>
      <c r="D19" s="18">
        <f>C19/B19</f>
        <v>0.36363636363636365</v>
      </c>
      <c r="E19" s="17">
        <v>1</v>
      </c>
      <c r="F19" s="16">
        <v>0.27512263606147019</v>
      </c>
      <c r="G19" s="22">
        <v>1.1639999999999999</v>
      </c>
    </row>
    <row r="20" spans="1:7" ht="16.5" customHeight="1">
      <c r="A20" s="21" t="s">
        <v>24</v>
      </c>
      <c r="B20" s="20">
        <v>597.5</v>
      </c>
      <c r="C20" s="19">
        <v>458.5</v>
      </c>
      <c r="D20" s="18">
        <f>C20/B20</f>
        <v>0.76736401673640164</v>
      </c>
      <c r="E20" s="17">
        <v>1</v>
      </c>
      <c r="F20" s="16">
        <v>0.58057783053390155</v>
      </c>
      <c r="G20" s="22">
        <v>1.1639999999999999</v>
      </c>
    </row>
    <row r="21" spans="1:7" ht="16.5" customHeight="1">
      <c r="A21" s="21" t="s">
        <v>23</v>
      </c>
      <c r="B21" s="20">
        <v>614.5</v>
      </c>
      <c r="C21" s="19">
        <v>310</v>
      </c>
      <c r="D21" s="18">
        <f>C21/B21</f>
        <v>0.5044751830756713</v>
      </c>
      <c r="E21" s="17">
        <v>1</v>
      </c>
      <c r="F21" s="16">
        <v>0.38167949103727139</v>
      </c>
      <c r="G21" s="22">
        <v>1.1639999999999999</v>
      </c>
    </row>
    <row r="22" spans="1:7" ht="16.5" customHeight="1">
      <c r="A22" s="21" t="s">
        <v>22</v>
      </c>
      <c r="B22" s="20">
        <v>479.5</v>
      </c>
      <c r="C22" s="19">
        <v>288</v>
      </c>
      <c r="D22" s="18">
        <f>C22/B22</f>
        <v>0.60062565172054228</v>
      </c>
      <c r="E22" s="17">
        <v>1</v>
      </c>
      <c r="F22" s="16">
        <v>0.45442570961560858</v>
      </c>
      <c r="G22" s="22">
        <v>1.1639999999999999</v>
      </c>
    </row>
    <row r="23" spans="1:7" ht="16.5" customHeight="1">
      <c r="A23" s="21" t="s">
        <v>21</v>
      </c>
      <c r="B23" s="20">
        <v>673</v>
      </c>
      <c r="C23" s="19">
        <v>331</v>
      </c>
      <c r="D23" s="18">
        <f>C23/B23</f>
        <v>0.49182763744427932</v>
      </c>
      <c r="E23" s="17">
        <v>1</v>
      </c>
      <c r="F23" s="16">
        <v>0.37211051927927657</v>
      </c>
      <c r="G23" s="22">
        <v>1.1639999999999999</v>
      </c>
    </row>
    <row r="24" spans="1:7" ht="16.5" customHeight="1">
      <c r="A24" s="21" t="s">
        <v>20</v>
      </c>
      <c r="B24" s="20">
        <v>442.5</v>
      </c>
      <c r="C24" s="19">
        <v>209</v>
      </c>
      <c r="D24" s="18">
        <f>C24/B24</f>
        <v>0.47231638418079097</v>
      </c>
      <c r="E24" s="17">
        <v>1</v>
      </c>
      <c r="F24" s="16">
        <v>0.35734855384481351</v>
      </c>
      <c r="G24" s="22">
        <v>1.1639999999999999</v>
      </c>
    </row>
    <row r="25" spans="1:7" ht="16.5" customHeight="1">
      <c r="A25" s="21" t="s">
        <v>19</v>
      </c>
      <c r="B25" s="20">
        <v>345.5</v>
      </c>
      <c r="C25" s="19">
        <v>186</v>
      </c>
      <c r="D25" s="18">
        <f>C25/B25</f>
        <v>0.53835021707670039</v>
      </c>
      <c r="E25" s="17">
        <v>1</v>
      </c>
      <c r="F25" s="16">
        <v>0.40730890982761792</v>
      </c>
      <c r="G25" s="22">
        <v>1.1639999999999999</v>
      </c>
    </row>
    <row r="26" spans="1:7" ht="16.5" customHeight="1">
      <c r="A26" s="21" t="s">
        <v>18</v>
      </c>
      <c r="B26" s="20">
        <v>234</v>
      </c>
      <c r="C26" s="19">
        <v>143</v>
      </c>
      <c r="D26" s="18">
        <f>C26/B26</f>
        <v>0.61111111111111116</v>
      </c>
      <c r="E26" s="17">
        <v>1</v>
      </c>
      <c r="F26" s="16">
        <v>0.46235887449219287</v>
      </c>
      <c r="G26" s="22">
        <v>1.1639999999999999</v>
      </c>
    </row>
    <row r="27" spans="1:7" ht="16.5" customHeight="1">
      <c r="A27" s="21" t="s">
        <v>17</v>
      </c>
      <c r="B27" s="20">
        <v>330</v>
      </c>
      <c r="C27" s="19">
        <v>251</v>
      </c>
      <c r="D27" s="18">
        <f>C27/B27</f>
        <v>0.76060606060606062</v>
      </c>
      <c r="E27" s="17">
        <v>1</v>
      </c>
      <c r="F27" s="16">
        <v>0.5754648470952417</v>
      </c>
      <c r="G27" s="22">
        <v>1.1639999999999999</v>
      </c>
    </row>
    <row r="28" spans="1:7" ht="16.5" customHeight="1">
      <c r="A28" s="21" t="s">
        <v>16</v>
      </c>
      <c r="B28" s="20">
        <v>294.5</v>
      </c>
      <c r="C28" s="19">
        <v>244</v>
      </c>
      <c r="D28" s="18">
        <f>C28/B28</f>
        <v>0.82852292020373519</v>
      </c>
      <c r="E28" s="17">
        <v>1</v>
      </c>
      <c r="F28" s="16">
        <v>0.62684987707044637</v>
      </c>
      <c r="G28" s="22">
        <v>1.1639999999999999</v>
      </c>
    </row>
    <row r="29" spans="1:7" ht="16.5" customHeight="1">
      <c r="A29" s="21" t="s">
        <v>15</v>
      </c>
      <c r="B29" s="20">
        <v>310</v>
      </c>
      <c r="C29" s="19">
        <v>95</v>
      </c>
      <c r="D29" s="18">
        <f>C29/B29</f>
        <v>0.30645161290322581</v>
      </c>
      <c r="E29" s="17">
        <v>1</v>
      </c>
      <c r="F29" s="16">
        <v>0.23185738280986801</v>
      </c>
      <c r="G29" s="3"/>
    </row>
    <row r="30" spans="1:7" ht="16.5" customHeight="1">
      <c r="A30" s="21" t="s">
        <v>14</v>
      </c>
      <c r="B30" s="20">
        <v>292</v>
      </c>
      <c r="C30" s="19">
        <v>125</v>
      </c>
      <c r="D30" s="18">
        <f>C30/B30</f>
        <v>0.42808219178082191</v>
      </c>
      <c r="E30" s="17">
        <v>1</v>
      </c>
      <c r="F30" s="16">
        <v>0.32388152789770669</v>
      </c>
      <c r="G30" s="3"/>
    </row>
    <row r="31" spans="1:7" ht="16.5" customHeight="1">
      <c r="A31" s="21" t="s">
        <v>13</v>
      </c>
      <c r="B31" s="20">
        <v>230</v>
      </c>
      <c r="C31" s="19">
        <v>103</v>
      </c>
      <c r="D31" s="18">
        <f>C31/B31</f>
        <v>0.44782608695652176</v>
      </c>
      <c r="E31" s="17">
        <v>1</v>
      </c>
      <c r="F31" s="16">
        <v>0.33881950723657139</v>
      </c>
      <c r="G31" s="3"/>
    </row>
    <row r="32" spans="1:7" ht="16.5" customHeight="1">
      <c r="A32" s="21" t="s">
        <v>12</v>
      </c>
      <c r="B32" s="20">
        <v>205.5</v>
      </c>
      <c r="C32" s="19">
        <v>96.5</v>
      </c>
      <c r="D32" s="18">
        <f>C32/B32</f>
        <v>0.46958637469586373</v>
      </c>
      <c r="E32" s="17">
        <v>1</v>
      </c>
      <c r="F32" s="16">
        <v>0.35528306347840699</v>
      </c>
      <c r="G32" s="3"/>
    </row>
    <row r="33" spans="1:7" ht="16.5" customHeight="1">
      <c r="A33" s="21" t="s">
        <v>11</v>
      </c>
      <c r="B33" s="20">
        <v>171.5</v>
      </c>
      <c r="C33" s="19">
        <v>64.5</v>
      </c>
      <c r="D33" s="18">
        <f>C33/B33</f>
        <v>0.37609329446064138</v>
      </c>
      <c r="E33" s="17">
        <v>1</v>
      </c>
      <c r="F33" s="16">
        <v>0.28454739108689953</v>
      </c>
      <c r="G33" s="3"/>
    </row>
    <row r="34" spans="1:7" ht="17" customHeight="1">
      <c r="A34" s="21" t="s">
        <v>10</v>
      </c>
      <c r="B34" s="20">
        <v>106.5</v>
      </c>
      <c r="C34" s="19">
        <v>71.5</v>
      </c>
      <c r="D34" s="18">
        <f>C34/B34</f>
        <v>0.67136150234741787</v>
      </c>
      <c r="E34" s="17">
        <v>1</v>
      </c>
      <c r="F34" s="16">
        <v>0.50794355225902876</v>
      </c>
      <c r="G34" s="3"/>
    </row>
    <row r="35" spans="1:7" ht="16.5" customHeight="1">
      <c r="A35" s="21" t="s">
        <v>9</v>
      </c>
      <c r="B35" s="20">
        <v>192.5</v>
      </c>
      <c r="C35" s="19">
        <v>111</v>
      </c>
      <c r="D35" s="18">
        <f>C35/B35</f>
        <v>0.57662337662337659</v>
      </c>
      <c r="E35" s="17">
        <v>1</v>
      </c>
      <c r="F35" s="16">
        <v>0.43626589432604551</v>
      </c>
      <c r="G35" s="3"/>
    </row>
    <row r="36" spans="1:7" ht="16.5" customHeight="1">
      <c r="A36" s="21" t="s">
        <v>8</v>
      </c>
      <c r="B36" s="20">
        <v>233</v>
      </c>
      <c r="C36" s="19">
        <v>223.5</v>
      </c>
      <c r="D36" s="18">
        <f>C36/B36</f>
        <v>0.95922746781115875</v>
      </c>
      <c r="E36" s="17">
        <v>1</v>
      </c>
      <c r="F36" s="16">
        <v>0.72573927119863124</v>
      </c>
      <c r="G36" s="3"/>
    </row>
    <row r="37" spans="1:7" ht="16.5" customHeight="1">
      <c r="A37" s="21" t="s">
        <v>7</v>
      </c>
      <c r="B37" s="20">
        <v>581.5</v>
      </c>
      <c r="C37" s="19">
        <v>256</v>
      </c>
      <c r="D37" s="18">
        <f>C37/B37</f>
        <v>0.44024075666380053</v>
      </c>
      <c r="E37" s="17">
        <v>1</v>
      </c>
      <c r="F37" s="16">
        <v>0.33308054305636292</v>
      </c>
      <c r="G37" s="3"/>
    </row>
    <row r="38" spans="1:7" ht="16.5" customHeight="1">
      <c r="A38" s="21" t="s">
        <v>6</v>
      </c>
      <c r="B38" s="20">
        <v>214</v>
      </c>
      <c r="C38" s="19">
        <v>85</v>
      </c>
      <c r="D38" s="18">
        <f>C38/B38</f>
        <v>0.39719626168224298</v>
      </c>
      <c r="E38" s="17">
        <v>1</v>
      </c>
      <c r="F38" s="16">
        <v>0.30051362700639561</v>
      </c>
      <c r="G38" s="3"/>
    </row>
    <row r="39" spans="1:7" ht="16.5" customHeight="1">
      <c r="A39" s="21" t="s">
        <v>5</v>
      </c>
      <c r="B39" s="20">
        <v>422</v>
      </c>
      <c r="C39" s="19">
        <v>110</v>
      </c>
      <c r="D39" s="18">
        <f>C39/B39</f>
        <v>0.26066350710900477</v>
      </c>
      <c r="E39" s="17">
        <v>1</v>
      </c>
      <c r="F39" s="16">
        <v>0.19721468580235721</v>
      </c>
      <c r="G39" s="3"/>
    </row>
    <row r="40" spans="1:7" ht="16.5" customHeight="1">
      <c r="A40" s="21" t="s">
        <v>4</v>
      </c>
      <c r="B40" s="20">
        <v>413.5</v>
      </c>
      <c r="C40" s="19">
        <v>111.5</v>
      </c>
      <c r="D40" s="18">
        <f>C40/B40</f>
        <v>0.26964933494558646</v>
      </c>
      <c r="E40" s="17">
        <v>1</v>
      </c>
      <c r="F40" s="16">
        <v>0.20401324856674311</v>
      </c>
      <c r="G40" s="3"/>
    </row>
    <row r="41" spans="1:7" ht="16.5" customHeight="1">
      <c r="A41" s="21" t="s">
        <v>3</v>
      </c>
      <c r="B41" s="20">
        <v>99</v>
      </c>
      <c r="C41" s="19">
        <v>46</v>
      </c>
      <c r="D41" s="18">
        <f>C41/B41</f>
        <v>0.46464646464646464</v>
      </c>
      <c r="E41" s="17">
        <v>1</v>
      </c>
      <c r="F41" s="16">
        <v>0.35154559052298961</v>
      </c>
      <c r="G41" s="3"/>
    </row>
    <row r="42" spans="1:7" ht="17" customHeight="1" thickBot="1">
      <c r="A42" s="8" t="s">
        <v>2</v>
      </c>
      <c r="B42" s="15">
        <v>83</v>
      </c>
      <c r="C42" s="14">
        <v>37</v>
      </c>
      <c r="D42" s="6">
        <f>C42/B42</f>
        <v>0.44578313253012047</v>
      </c>
      <c r="E42" s="5">
        <v>1</v>
      </c>
      <c r="F42" s="4">
        <v>0.33727383396692268</v>
      </c>
      <c r="G42" s="3"/>
    </row>
    <row r="43" spans="1:7" ht="17" customHeight="1">
      <c r="A43" s="13" t="s">
        <v>1</v>
      </c>
      <c r="B43" s="10">
        <f>AVERAGE(B4:B42)</f>
        <v>371.11538461538464</v>
      </c>
      <c r="C43" s="12">
        <f>AVERAGE(C4:C42)</f>
        <v>170.73076923076923</v>
      </c>
      <c r="D43" s="11">
        <f>AVERAGE(D4:D42)</f>
        <v>0.46844104931996877</v>
      </c>
      <c r="E43" s="10">
        <f>AVERAGE(E4:E42)</f>
        <v>1</v>
      </c>
      <c r="F43" s="9">
        <f>AVERAGE(F4:F42)</f>
        <v>0.35441652490285519</v>
      </c>
      <c r="G43" s="3"/>
    </row>
    <row r="44" spans="1:7" ht="17" customHeight="1" thickBot="1">
      <c r="A44" s="8" t="s">
        <v>0</v>
      </c>
      <c r="B44" s="5">
        <f>STDEV(B4:B42)</f>
        <v>195.23934237165574</v>
      </c>
      <c r="C44" s="7">
        <f>STDEV(C4:C42)</f>
        <v>101.11456804261857</v>
      </c>
      <c r="D44" s="6">
        <f>STDEV(D4:D42)</f>
        <v>0.16143193676808953</v>
      </c>
      <c r="E44" s="5">
        <f>STDEV(E4:E42)</f>
        <v>0</v>
      </c>
      <c r="F44" s="4">
        <f>STDEV(F4:F42)</f>
        <v>0.12213734496739952</v>
      </c>
      <c r="G44" s="3"/>
    </row>
  </sheetData>
  <mergeCells count="2">
    <mergeCell ref="B2:C2"/>
    <mergeCell ref="E2:F2"/>
  </mergeCells>
  <pageMargins left="0.7" right="0.7" top="0.75" bottom="0.75" header="0.3" footer="0.3"/>
  <pageSetup scale="81" orientation="portrait"/>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Arbeitsblätter</vt:lpstr>
      </vt:variant>
      <vt:variant>
        <vt:i4>1</vt:i4>
      </vt:variant>
    </vt:vector>
  </HeadingPairs>
  <TitlesOfParts>
    <vt:vector size="1" baseType="lpstr">
      <vt:lpstr>Figure 4-Source Data 5</vt:lpstr>
    </vt:vector>
  </TitlesOfParts>
  <Company>Medizinische Hochschule Institute for Molecular Biol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Achim Gossler</dc:creator>
  <cp:lastModifiedBy>Achim Gossler</cp:lastModifiedBy>
  <dcterms:created xsi:type="dcterms:W3CDTF">2018-09-19T11:00:26Z</dcterms:created>
  <dcterms:modified xsi:type="dcterms:W3CDTF">2018-09-19T11:37:40Z</dcterms:modified>
</cp:coreProperties>
</file>