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796/Desktop/Revision/second revision-2018/Source data files/"/>
    </mc:Choice>
  </mc:AlternateContent>
  <xr:revisionPtr revIDLastSave="0" documentId="8_{3E5F574F-C305-034C-9741-93245C2C2C1F}" xr6:coauthVersionLast="36" xr6:coauthVersionMax="36" xr10:uidLastSave="{00000000-0000-0000-0000-000000000000}"/>
  <bookViews>
    <workbookView xWindow="1160" yWindow="920" windowWidth="27640" windowHeight="16080" xr2:uid="{00000000-000D-0000-FFFF-FFFF00000000}"/>
  </bookViews>
  <sheets>
    <sheet name="PLsi2d PLsi2dvsCtsi2d" sheetId="1" r:id="rId1"/>
    <sheet name="Ctrlsi Undiff" sheetId="2" r:id="rId2"/>
    <sheet name="Plsi Undiff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1" l="1"/>
  <c r="AR138" i="1"/>
  <c r="AQ138" i="1"/>
  <c r="AR100" i="1"/>
  <c r="AQ100" i="1"/>
  <c r="AR95" i="1"/>
  <c r="AQ95" i="1"/>
  <c r="AR83" i="1"/>
  <c r="AQ83" i="1"/>
  <c r="AR75" i="1"/>
  <c r="AQ75" i="1"/>
  <c r="AR60" i="1"/>
  <c r="AQ60" i="1"/>
  <c r="AR43" i="1"/>
  <c r="AQ43" i="1"/>
  <c r="AR36" i="1"/>
  <c r="AQ36" i="1"/>
  <c r="AR30" i="1"/>
  <c r="AQ30" i="1"/>
  <c r="AR14" i="1"/>
  <c r="AQ14" i="1"/>
  <c r="AR10" i="1"/>
  <c r="AQ10" i="1"/>
  <c r="AP10" i="1"/>
  <c r="AR6" i="1"/>
  <c r="AQ6" i="1"/>
  <c r="AP138" i="1"/>
  <c r="AO138" i="1"/>
  <c r="AP100" i="1"/>
  <c r="AO100" i="1"/>
  <c r="AP95" i="1"/>
  <c r="AO95" i="1"/>
  <c r="AP83" i="1"/>
  <c r="AO83" i="1"/>
  <c r="AP75" i="1"/>
  <c r="AO75" i="1"/>
  <c r="AP60" i="1"/>
  <c r="AO60" i="1"/>
  <c r="AP43" i="1"/>
  <c r="AO43" i="1"/>
  <c r="AP36" i="1"/>
  <c r="AO36" i="1"/>
  <c r="AO30" i="1"/>
  <c r="AO14" i="1"/>
  <c r="AP14" i="1"/>
  <c r="AO10" i="1"/>
  <c r="AP73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O73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6" i="1"/>
  <c r="AP6" i="1"/>
  <c r="AN33" i="1"/>
  <c r="AN36" i="1"/>
  <c r="AN37" i="1"/>
  <c r="AN38" i="1"/>
  <c r="AN39" i="1"/>
  <c r="AN40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3" i="1"/>
  <c r="AN75" i="1"/>
  <c r="AN76" i="1"/>
  <c r="AN77" i="1"/>
  <c r="AN78" i="1"/>
  <c r="AN79" i="1"/>
  <c r="AN80" i="1"/>
  <c r="AN83" i="1"/>
  <c r="AN84" i="1"/>
  <c r="AN85" i="1"/>
  <c r="AN86" i="1"/>
  <c r="AN87" i="1"/>
  <c r="AN88" i="1"/>
  <c r="AN89" i="1"/>
  <c r="AN90" i="1"/>
  <c r="AN91" i="1"/>
  <c r="AN92" i="1"/>
  <c r="AN95" i="1"/>
  <c r="AN96" i="1"/>
  <c r="AN97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8" i="1"/>
  <c r="AN139" i="1"/>
  <c r="AN140" i="1"/>
  <c r="AN141" i="1"/>
  <c r="AN142" i="1"/>
  <c r="AN143" i="1"/>
  <c r="AN144" i="1"/>
  <c r="AN145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7" i="1"/>
  <c r="AN10" i="1"/>
  <c r="AN11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31" i="1"/>
  <c r="AM10" i="1"/>
  <c r="AM11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31" i="1"/>
  <c r="AM33" i="1"/>
  <c r="AM36" i="1"/>
  <c r="AM37" i="1"/>
  <c r="AM38" i="1"/>
  <c r="AM39" i="1"/>
  <c r="AM40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3" i="1"/>
  <c r="AM75" i="1"/>
  <c r="AM76" i="1"/>
  <c r="AM77" i="1"/>
  <c r="AM78" i="1"/>
  <c r="AM79" i="1"/>
  <c r="AM80" i="1"/>
  <c r="AM83" i="1"/>
  <c r="AM84" i="1"/>
  <c r="AM85" i="1"/>
  <c r="AM86" i="1"/>
  <c r="AM87" i="1"/>
  <c r="AM88" i="1"/>
  <c r="AM89" i="1"/>
  <c r="AM90" i="1"/>
  <c r="AM91" i="1"/>
  <c r="AM92" i="1"/>
  <c r="AM95" i="1"/>
  <c r="AM96" i="1"/>
  <c r="AM97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8" i="1"/>
  <c r="AM139" i="1"/>
  <c r="AM140" i="1"/>
  <c r="AM141" i="1"/>
  <c r="AM142" i="1"/>
  <c r="AM143" i="1"/>
  <c r="AM144" i="1"/>
  <c r="AM145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N7" i="1"/>
  <c r="AN8" i="1"/>
  <c r="AN6" i="1"/>
  <c r="AM7" i="1"/>
  <c r="AM8" i="1"/>
  <c r="AM6" i="1"/>
  <c r="AK138" i="1"/>
  <c r="AI138" i="1"/>
  <c r="AJ138" i="1"/>
  <c r="AH138" i="1"/>
  <c r="AK100" i="1"/>
  <c r="AI100" i="1"/>
  <c r="AJ100" i="1"/>
  <c r="AH100" i="1"/>
  <c r="AJ95" i="1"/>
  <c r="AH95" i="1"/>
  <c r="AK95" i="1"/>
  <c r="AI95" i="1"/>
  <c r="AK83" i="1"/>
  <c r="AJ83" i="1"/>
  <c r="AI83" i="1"/>
  <c r="AH83" i="1"/>
  <c r="AK75" i="1"/>
  <c r="AJ75" i="1"/>
  <c r="AI75" i="1"/>
  <c r="AH75" i="1"/>
  <c r="AK60" i="1"/>
  <c r="AJ60" i="1"/>
  <c r="AI60" i="1"/>
  <c r="AH60" i="1"/>
  <c r="AK43" i="1"/>
  <c r="AI43" i="1"/>
  <c r="AH43" i="1"/>
  <c r="AJ43" i="1"/>
  <c r="AJ36" i="1"/>
  <c r="AK36" i="1"/>
  <c r="AI36" i="1"/>
  <c r="AH36" i="1"/>
  <c r="AK30" i="1"/>
  <c r="AJ30" i="1"/>
  <c r="AI30" i="1"/>
  <c r="AH30" i="1"/>
  <c r="AK14" i="1"/>
  <c r="AJ14" i="1"/>
  <c r="AI14" i="1"/>
  <c r="AH14" i="1"/>
  <c r="AK10" i="1"/>
  <c r="AJ10" i="1"/>
  <c r="AI10" i="1"/>
  <c r="AH10" i="1"/>
  <c r="AK6" i="1"/>
  <c r="AJ6" i="1"/>
  <c r="AI6" i="1"/>
  <c r="AH6" i="1"/>
</calcChain>
</file>

<file path=xl/sharedStrings.xml><?xml version="1.0" encoding="utf-8"?>
<sst xmlns="http://schemas.openxmlformats.org/spreadsheetml/2006/main" count="1636" uniqueCount="352">
  <si>
    <t>GXT_22737047</t>
  </si>
  <si>
    <t>ENST00000262878</t>
  </si>
  <si>
    <t>GXL_122630</t>
  </si>
  <si>
    <t>SAMHD1</t>
  </si>
  <si>
    <t>NC_000020</t>
  </si>
  <si>
    <t>chr20</t>
  </si>
  <si>
    <t>-</t>
  </si>
  <si>
    <t>down</t>
  </si>
  <si>
    <t>TranscriptId</t>
  </si>
  <si>
    <t>Accn</t>
  </si>
  <si>
    <t>LocusId</t>
  </si>
  <si>
    <t>Symbol</t>
  </si>
  <si>
    <t>GeneId</t>
  </si>
  <si>
    <t>ContigAccn</t>
  </si>
  <si>
    <t>Chromosome</t>
  </si>
  <si>
    <t>Strand</t>
  </si>
  <si>
    <t>Start</t>
  </si>
  <si>
    <t>End</t>
  </si>
  <si>
    <t>Transcript length</t>
  </si>
  <si>
    <t>#exons</t>
  </si>
  <si>
    <t>p-value</t>
  </si>
  <si>
    <t>adj. p-value</t>
  </si>
  <si>
    <t>log2(fold change)</t>
  </si>
  <si>
    <t>Regulation</t>
  </si>
  <si>
    <t>#reads treat1</t>
  </si>
  <si>
    <t>#reads treat2</t>
  </si>
  <si>
    <t>#reads treat3</t>
  </si>
  <si>
    <t>#reads ctrl1</t>
  </si>
  <si>
    <t>#reads ctrl2</t>
  </si>
  <si>
    <t>#reads ctrl3</t>
  </si>
  <si>
    <t>NE treat1</t>
  </si>
  <si>
    <t>NE treat2</t>
  </si>
  <si>
    <t>NE treat3</t>
  </si>
  <si>
    <t>NE ctrl1</t>
  </si>
  <si>
    <t>NE ctrl2</t>
  </si>
  <si>
    <t>NE ctrl3</t>
  </si>
  <si>
    <t>mean NE(treat)</t>
  </si>
  <si>
    <t>stddev NE(treat)</t>
  </si>
  <si>
    <t>mean NE(ctrl)</t>
  </si>
  <si>
    <t>stddev NE(ctrl)</t>
  </si>
  <si>
    <t>GXT_22783968</t>
  </si>
  <si>
    <t>AK309204</t>
  </si>
  <si>
    <t>GXL_122721</t>
  </si>
  <si>
    <t>AHCY</t>
  </si>
  <si>
    <t>+</t>
  </si>
  <si>
    <t>NC_000009</t>
  </si>
  <si>
    <t>chr9</t>
  </si>
  <si>
    <t>GXT_24511062</t>
  </si>
  <si>
    <t>ENSOCUT00000008592</t>
  </si>
  <si>
    <t>PLZFkd 2d/Control2d</t>
  </si>
  <si>
    <t>GXT_2771700</t>
  </si>
  <si>
    <t>AK097610</t>
  </si>
  <si>
    <t>GXT_23535494</t>
  </si>
  <si>
    <t>NM_001161766</t>
  </si>
  <si>
    <t>GXT_24441799</t>
  </si>
  <si>
    <t>ENST00000217426</t>
  </si>
  <si>
    <t>GXT_2837408</t>
  </si>
  <si>
    <t>NM_000687</t>
  </si>
  <si>
    <t>GXT_24441800</t>
  </si>
  <si>
    <t>ENST00000480653</t>
  </si>
  <si>
    <t>GXT_23388598</t>
  </si>
  <si>
    <t>AK316180</t>
  </si>
  <si>
    <t>GXT_22784060</t>
  </si>
  <si>
    <t>AK290422</t>
  </si>
  <si>
    <t>GXT_24441801</t>
  </si>
  <si>
    <t>ENST00000468908</t>
  </si>
  <si>
    <t>GXT_23211489</t>
  </si>
  <si>
    <t>AK304187</t>
  </si>
  <si>
    <t>GXT_2782290</t>
  </si>
  <si>
    <t>AK027811</t>
  </si>
  <si>
    <t>GXT_22792518</t>
  </si>
  <si>
    <t>AK313553</t>
  </si>
  <si>
    <t>GXL_78423</t>
  </si>
  <si>
    <t>LEP</t>
  </si>
  <si>
    <t>NC_000007</t>
  </si>
  <si>
    <t>chr7</t>
  </si>
  <si>
    <t>GXT_2809221</t>
  </si>
  <si>
    <t>NM_000230</t>
  </si>
  <si>
    <t>GXT_23211470</t>
  </si>
  <si>
    <t>AK300014</t>
  </si>
  <si>
    <t>GXT_24424014</t>
  </si>
  <si>
    <t>ENST00000512005</t>
  </si>
  <si>
    <t>GXT_24441802</t>
  </si>
  <si>
    <t>ENST00000473516</t>
  </si>
  <si>
    <t>GXT_24508968</t>
  </si>
  <si>
    <t>AK075629</t>
  </si>
  <si>
    <t>GXT_22774615</t>
  </si>
  <si>
    <t>ENST00000374830</t>
  </si>
  <si>
    <t>GXL_59104</t>
  </si>
  <si>
    <t>ALPL</t>
  </si>
  <si>
    <t>NC_000001</t>
  </si>
  <si>
    <t>chr1</t>
  </si>
  <si>
    <t>GXT_22790010</t>
  </si>
  <si>
    <t>AK312667</t>
  </si>
  <si>
    <t>GXT_23390265</t>
  </si>
  <si>
    <t>AK295608</t>
  </si>
  <si>
    <t>GXT_23390302</t>
  </si>
  <si>
    <t>AK293184</t>
  </si>
  <si>
    <t>GXT_23745766</t>
  </si>
  <si>
    <t>NM_001177520</t>
  </si>
  <si>
    <t>GXT_23749921</t>
  </si>
  <si>
    <t>XR_024938</t>
  </si>
  <si>
    <t>GXT_2739368</t>
  </si>
  <si>
    <t>AK097413</t>
  </si>
  <si>
    <t>GXT_2807833</t>
  </si>
  <si>
    <t>NM_000478</t>
  </si>
  <si>
    <t>GXT_22784708</t>
  </si>
  <si>
    <t>AK290844</t>
  </si>
  <si>
    <t>GXL_75690</t>
  </si>
  <si>
    <t>APOB</t>
  </si>
  <si>
    <t>NC_000002</t>
  </si>
  <si>
    <t>chr2</t>
  </si>
  <si>
    <t>GXT_22814177</t>
  </si>
  <si>
    <t>ENSECAT00000009311</t>
  </si>
  <si>
    <t>GXT_23205255</t>
  </si>
  <si>
    <t>ENST00000399256</t>
  </si>
  <si>
    <t>GXT_2816566</t>
  </si>
  <si>
    <t>NM_000384</t>
  </si>
  <si>
    <t>GXT_22219804</t>
  </si>
  <si>
    <t>NM_001854</t>
  </si>
  <si>
    <t>GXL_481456</t>
  </si>
  <si>
    <t>COL11A1</t>
  </si>
  <si>
    <t>GXT_22221020</t>
  </si>
  <si>
    <t>NM_080629</t>
  </si>
  <si>
    <t>GXT_23211170</t>
  </si>
  <si>
    <t>AK299025</t>
  </si>
  <si>
    <t>GXT_23512308</t>
  </si>
  <si>
    <t>ENST00000370090</t>
  </si>
  <si>
    <t>GXT_23512309</t>
  </si>
  <si>
    <t>ENST00000427239</t>
  </si>
  <si>
    <t>GXT_23734983</t>
  </si>
  <si>
    <t>ENST00000447608</t>
  </si>
  <si>
    <t>GXT_23743676</t>
  </si>
  <si>
    <t>NM_080630</t>
  </si>
  <si>
    <t>GXT_23743677</t>
  </si>
  <si>
    <t>NM_001190709</t>
  </si>
  <si>
    <t>GXT_23749942</t>
  </si>
  <si>
    <t>XM_001139718</t>
  </si>
  <si>
    <t>GXT_24435947</t>
  </si>
  <si>
    <t>ENST00000470170</t>
  </si>
  <si>
    <t>GXT_24435948</t>
  </si>
  <si>
    <t>ENST00000465209</t>
  </si>
  <si>
    <t>GXT_24435949</t>
  </si>
  <si>
    <t>ENST00000461720</t>
  </si>
  <si>
    <t>GXT_24435950</t>
  </si>
  <si>
    <t>ENST00000475980</t>
  </si>
  <si>
    <t>GXT_24512256</t>
  </si>
  <si>
    <t>ENSSSCT00000007510</t>
  </si>
  <si>
    <t>GXT_22215141</t>
  </si>
  <si>
    <t>AK225922</t>
  </si>
  <si>
    <t>GXL_190231</t>
  </si>
  <si>
    <t>OMD</t>
  </si>
  <si>
    <t>GXT_22744885</t>
  </si>
  <si>
    <t>ENST00000375550</t>
  </si>
  <si>
    <t>GXT_22786526</t>
  </si>
  <si>
    <t>AK313055</t>
  </si>
  <si>
    <t>GXT_24511843</t>
  </si>
  <si>
    <t>XM_001146269</t>
  </si>
  <si>
    <t>GXT_2835077</t>
  </si>
  <si>
    <t>NM_005014</t>
  </si>
  <si>
    <t>GXT_22018608</t>
  </si>
  <si>
    <t>NM_000094</t>
  </si>
  <si>
    <t>GXL_382925</t>
  </si>
  <si>
    <t>COL7A1</t>
  </si>
  <si>
    <t>NC_000003</t>
  </si>
  <si>
    <t>chr3</t>
  </si>
  <si>
    <t>GXT_23509316</t>
  </si>
  <si>
    <t>ENST00000454817</t>
  </si>
  <si>
    <t>GXT_23509317</t>
  </si>
  <si>
    <t>ENST00000422991</t>
  </si>
  <si>
    <t>GXT_24416929</t>
  </si>
  <si>
    <t>ENST00000470076</t>
  </si>
  <si>
    <t>GXT_24416930</t>
  </si>
  <si>
    <t>ENST00000465238</t>
  </si>
  <si>
    <t>GXT_24416931</t>
  </si>
  <si>
    <t>ENST00000487017</t>
  </si>
  <si>
    <t>GXT_24416932</t>
  </si>
  <si>
    <t>ENST00000328333</t>
  </si>
  <si>
    <t>GXT_24416933</t>
  </si>
  <si>
    <t>ENST00000466591</t>
  </si>
  <si>
    <t>GXT_24416934</t>
  </si>
  <si>
    <t>ENST00000474432</t>
  </si>
  <si>
    <t>GXT_24416935</t>
  </si>
  <si>
    <t>ENST00000459756</t>
  </si>
  <si>
    <t>GXT_24416936</t>
  </si>
  <si>
    <t>ENST00000467985</t>
  </si>
  <si>
    <t>GXT_24416937</t>
  </si>
  <si>
    <t>ENST00000462475</t>
  </si>
  <si>
    <t>GXT_2835660</t>
  </si>
  <si>
    <t>NM_031866</t>
  </si>
  <si>
    <t>GXL_228013</t>
  </si>
  <si>
    <t>FZD8</t>
  </si>
  <si>
    <t>NC_000010</t>
  </si>
  <si>
    <t>chr10</t>
  </si>
  <si>
    <t>GXT_22755550</t>
  </si>
  <si>
    <t>ENST00000295417</t>
  </si>
  <si>
    <t>GXL_482333</t>
  </si>
  <si>
    <t>FZD5</t>
  </si>
  <si>
    <t>GXT_22784418</t>
  </si>
  <si>
    <t>AK315338</t>
  </si>
  <si>
    <t>GXT_22784605</t>
  </si>
  <si>
    <t>AK290386</t>
  </si>
  <si>
    <t>GXT_2778021</t>
  </si>
  <si>
    <t>AK024850</t>
  </si>
  <si>
    <t>GXT_2782931</t>
  </si>
  <si>
    <t>AK000125</t>
  </si>
  <si>
    <t>GXT_2817161</t>
  </si>
  <si>
    <t>NM_003468</t>
  </si>
  <si>
    <t>GXT_22784955</t>
  </si>
  <si>
    <t>AK290375</t>
  </si>
  <si>
    <t>GXL_171122</t>
  </si>
  <si>
    <t>WNT5A</t>
  </si>
  <si>
    <t>GXT_22785042</t>
  </si>
  <si>
    <t>AK290869</t>
  </si>
  <si>
    <t>GXT_23509536</t>
  </si>
  <si>
    <t>ENST00000442038</t>
  </si>
  <si>
    <t>GXT_23733856</t>
  </si>
  <si>
    <t>ENST00000474267</t>
  </si>
  <si>
    <t>GXT_24436938</t>
  </si>
  <si>
    <t>ENST00000493406</t>
  </si>
  <si>
    <t>GXT_24436939</t>
  </si>
  <si>
    <t>ENST00000482079</t>
  </si>
  <si>
    <t>GXT_24436940</t>
  </si>
  <si>
    <t>ENST00000497817</t>
  </si>
  <si>
    <t>GXT_2772972</t>
  </si>
  <si>
    <t>AK090582</t>
  </si>
  <si>
    <t>GXT_2778175</t>
  </si>
  <si>
    <t>AK021503</t>
  </si>
  <si>
    <t>GXT_2828385</t>
  </si>
  <si>
    <t>NM_003392</t>
  </si>
  <si>
    <t>GXT_22814805</t>
  </si>
  <si>
    <t>ENSGALT00000040130</t>
  </si>
  <si>
    <t>GXL_134219</t>
  </si>
  <si>
    <t>WNT8B</t>
  </si>
  <si>
    <t>GXT_23221884</t>
  </si>
  <si>
    <t>XM_001500014</t>
  </si>
  <si>
    <t>GXT_23224387</t>
  </si>
  <si>
    <t>ENSMMUT00000009259</t>
  </si>
  <si>
    <t>GXT_22028799</t>
  </si>
  <si>
    <t>NM_033138</t>
  </si>
  <si>
    <t>GXL_78319</t>
  </si>
  <si>
    <t>CALD1</t>
  </si>
  <si>
    <t>GXT_22769194</t>
  </si>
  <si>
    <t>ENST00000361388</t>
  </si>
  <si>
    <t>GXT_22769195</t>
  </si>
  <si>
    <t>ENST00000361901</t>
  </si>
  <si>
    <t>GXT_22792653</t>
  </si>
  <si>
    <t>AK289686</t>
  </si>
  <si>
    <t>GXT_23217415</t>
  </si>
  <si>
    <t>AK298524</t>
  </si>
  <si>
    <t>GXT_23217445</t>
  </si>
  <si>
    <t>AK304729</t>
  </si>
  <si>
    <t>GXT_23390959</t>
  </si>
  <si>
    <t>AK300282</t>
  </si>
  <si>
    <t>GXT_23522668</t>
  </si>
  <si>
    <t>ENST00000417172</t>
  </si>
  <si>
    <t>GXT_23522671</t>
  </si>
  <si>
    <t>ENST00000432646</t>
  </si>
  <si>
    <t>GXT_23522674</t>
  </si>
  <si>
    <t>ENST00000445569</t>
  </si>
  <si>
    <t>GXT_23522675</t>
  </si>
  <si>
    <t>ENST00000435928</t>
  </si>
  <si>
    <t>GXT_23522676</t>
  </si>
  <si>
    <t>ENST00000443197</t>
  </si>
  <si>
    <t>GXT_23522677</t>
  </si>
  <si>
    <t>ENST00000424922</t>
  </si>
  <si>
    <t>GXT_23740105</t>
  </si>
  <si>
    <t>ENST00000436461</t>
  </si>
  <si>
    <t>GXT_23744917</t>
  </si>
  <si>
    <t>NM_033157</t>
  </si>
  <si>
    <t>GXT_24494713</t>
  </si>
  <si>
    <t>ENST00000454108</t>
  </si>
  <si>
    <t>GXT_24494714</t>
  </si>
  <si>
    <t>ENST00000475772</t>
  </si>
  <si>
    <t>GXT_24494715</t>
  </si>
  <si>
    <t>ENST00000462181</t>
  </si>
  <si>
    <t>GXT_24494716</t>
  </si>
  <si>
    <t>ENST00000361675</t>
  </si>
  <si>
    <t>GXT_24494717</t>
  </si>
  <si>
    <t>ENST00000482470</t>
  </si>
  <si>
    <t>GXT_24494718</t>
  </si>
  <si>
    <t>ENST00000498254</t>
  </si>
  <si>
    <t>GXT_24494719</t>
  </si>
  <si>
    <t>ENST00000489019</t>
  </si>
  <si>
    <t>GXT_24494720</t>
  </si>
  <si>
    <t>ENST00000495522</t>
  </si>
  <si>
    <t>GXT_24494721</t>
  </si>
  <si>
    <t>ENST00000496024</t>
  </si>
  <si>
    <t>GXT_24494722</t>
  </si>
  <si>
    <t>ENST00000478075</t>
  </si>
  <si>
    <t>GXT_24494723</t>
  </si>
  <si>
    <t>ENST00000472096</t>
  </si>
  <si>
    <t>GXT_24494724</t>
  </si>
  <si>
    <t>ENST00000466704</t>
  </si>
  <si>
    <t>GXT_24494725</t>
  </si>
  <si>
    <t>ENST00000473714</t>
  </si>
  <si>
    <t>GXT_24494726</t>
  </si>
  <si>
    <t>ENST00000480638</t>
  </si>
  <si>
    <t>GXT_24510355</t>
  </si>
  <si>
    <t>ENSMUST00000132331</t>
  </si>
  <si>
    <t>GXT_2760700</t>
  </si>
  <si>
    <t>AK022456</t>
  </si>
  <si>
    <t>GXL_78281</t>
  </si>
  <si>
    <t>GXT_2760709</t>
  </si>
  <si>
    <t>AK022222</t>
  </si>
  <si>
    <t>GXT_2760722</t>
  </si>
  <si>
    <t>AK021691</t>
  </si>
  <si>
    <t>GXT_2792305</t>
  </si>
  <si>
    <t>NM_033139</t>
  </si>
  <si>
    <t>GXT_2792306</t>
  </si>
  <si>
    <t>NM_033140</t>
  </si>
  <si>
    <t>GXT_2813481</t>
  </si>
  <si>
    <t>NM_004342</t>
  </si>
  <si>
    <t>PLZFsi 2d A</t>
  </si>
  <si>
    <t>PLZFsi 2d B</t>
  </si>
  <si>
    <t>PLZFsi 2d C</t>
  </si>
  <si>
    <t>CrlSi 2d A</t>
  </si>
  <si>
    <t>CrlSi 2d B</t>
  </si>
  <si>
    <t>CrlSi 2d C</t>
  </si>
  <si>
    <t>PLZFsi2d</t>
  </si>
  <si>
    <t>Ctrlsi 2d</t>
  </si>
  <si>
    <t>Mean NE between transcripts</t>
  </si>
  <si>
    <t>Ctrlsi2d</t>
  </si>
  <si>
    <t>SD PLSi</t>
  </si>
  <si>
    <t>SD ctrl si</t>
  </si>
  <si>
    <t>up</t>
  </si>
  <si>
    <t>GXT_22778506</t>
  </si>
  <si>
    <t>ENST00000373694</t>
  </si>
  <si>
    <t>GXT_22783996</t>
  </si>
  <si>
    <t>AK311150</t>
  </si>
  <si>
    <t>GXT_22784010</t>
  </si>
  <si>
    <t>AK315169</t>
  </si>
  <si>
    <t>GXT_22815242</t>
  </si>
  <si>
    <t>ENSMODT00000001575</t>
  </si>
  <si>
    <t>GXT_23211476</t>
  </si>
  <si>
    <t>AK304795</t>
  </si>
  <si>
    <t>GXT_24430838</t>
  </si>
  <si>
    <t>ENST00000465985</t>
  </si>
  <si>
    <t>GXT_2840671</t>
  </si>
  <si>
    <t>NM_015474</t>
  </si>
  <si>
    <t>Inf</t>
  </si>
  <si>
    <t>GXT_22774614</t>
  </si>
  <si>
    <t>ENST00000374832</t>
  </si>
  <si>
    <t>GXT_23390228</t>
  </si>
  <si>
    <t>AK298085</t>
  </si>
  <si>
    <t>GXT_23527211</t>
  </si>
  <si>
    <t>ENST00000425315</t>
  </si>
  <si>
    <t>GXT_23745440</t>
  </si>
  <si>
    <t>NM_001127501</t>
  </si>
  <si>
    <t>GXT_24510881</t>
  </si>
  <si>
    <t>ENSOCUT00000004453</t>
  </si>
  <si>
    <t>Normalisation to ct si 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</si>
</sst>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003399"/>
      <color rgb="FF190D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399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'PLsi2d PLsi2dvsCtsi2d'!$AW$5:$AW$16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1.7700000000000001E-3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'PLsi2d PLsi2dvsCtsi2d'!$AT$5:$AT$16</c:f>
              <c:strCache>
                <c:ptCount val="12"/>
                <c:pt idx="0">
                  <c:v>SAMHD1</c:v>
                </c:pt>
                <c:pt idx="1">
                  <c:v>LEP</c:v>
                </c:pt>
                <c:pt idx="2">
                  <c:v>AHCY</c:v>
                </c:pt>
                <c:pt idx="3">
                  <c:v>APOB</c:v>
                </c:pt>
                <c:pt idx="4">
                  <c:v>OMD</c:v>
                </c:pt>
                <c:pt idx="5">
                  <c:v>COL11A1</c:v>
                </c:pt>
                <c:pt idx="6">
                  <c:v>COL7A1</c:v>
                </c:pt>
                <c:pt idx="7">
                  <c:v>FZD8</c:v>
                </c:pt>
                <c:pt idx="8">
                  <c:v>FZD5</c:v>
                </c:pt>
                <c:pt idx="9">
                  <c:v>WNT5A</c:v>
                </c:pt>
                <c:pt idx="10">
                  <c:v>WNT8B</c:v>
                </c:pt>
                <c:pt idx="11">
                  <c:v>CALD1</c:v>
                </c:pt>
              </c:strCache>
            </c:strRef>
          </c:cat>
          <c:val>
            <c:numRef>
              <c:f>'PLsi2d PLsi2dvsCtsi2d'!$AU$5:$AU$16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7-4D46-B406-913CE89CCB87}"/>
            </c:ext>
          </c:extLst>
        </c:ser>
        <c:ser>
          <c:idx val="1"/>
          <c:order val="1"/>
          <c:spPr>
            <a:solidFill>
              <a:srgbClr val="CC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'PLsi2d PLsi2dvsCtsi2d'!$AX$5:$AX$16</c:f>
                <c:numCache>
                  <c:formatCode>General</c:formatCode>
                  <c:ptCount val="12"/>
                  <c:pt idx="0">
                    <c:v>6.4928620883732604E-3</c:v>
                  </c:pt>
                  <c:pt idx="1">
                    <c:v>4.8182933788227279E-3</c:v>
                  </c:pt>
                  <c:pt idx="2">
                    <c:v>1.793471451145482E-2</c:v>
                  </c:pt>
                  <c:pt idx="3">
                    <c:v>4.6633284484274319E-3</c:v>
                  </c:pt>
                  <c:pt idx="4">
                    <c:v>1.1187196519050762E-2</c:v>
                  </c:pt>
                  <c:pt idx="5">
                    <c:v>3.6513849289665112E-2</c:v>
                  </c:pt>
                  <c:pt idx="6">
                    <c:v>2.6387431250943637E-2</c:v>
                  </c:pt>
                  <c:pt idx="7">
                    <c:v>2.63E-3</c:v>
                  </c:pt>
                  <c:pt idx="8">
                    <c:v>1.8014263011145722E-2</c:v>
                  </c:pt>
                  <c:pt idx="9">
                    <c:v>3.8890369138989682E-2</c:v>
                  </c:pt>
                  <c:pt idx="10">
                    <c:v>1.1526307626004893E-2</c:v>
                  </c:pt>
                  <c:pt idx="11">
                    <c:v>5.9941197936465421E-2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'PLsi2d PLsi2dvsCtsi2d'!$AT$5:$AT$16</c:f>
              <c:strCache>
                <c:ptCount val="12"/>
                <c:pt idx="0">
                  <c:v>SAMHD1</c:v>
                </c:pt>
                <c:pt idx="1">
                  <c:v>LEP</c:v>
                </c:pt>
                <c:pt idx="2">
                  <c:v>AHCY</c:v>
                </c:pt>
                <c:pt idx="3">
                  <c:v>APOB</c:v>
                </c:pt>
                <c:pt idx="4">
                  <c:v>OMD</c:v>
                </c:pt>
                <c:pt idx="5">
                  <c:v>COL11A1</c:v>
                </c:pt>
                <c:pt idx="6">
                  <c:v>COL7A1</c:v>
                </c:pt>
                <c:pt idx="7">
                  <c:v>FZD8</c:v>
                </c:pt>
                <c:pt idx="8">
                  <c:v>FZD5</c:v>
                </c:pt>
                <c:pt idx="9">
                  <c:v>WNT5A</c:v>
                </c:pt>
                <c:pt idx="10">
                  <c:v>WNT8B</c:v>
                </c:pt>
                <c:pt idx="11">
                  <c:v>CALD1</c:v>
                </c:pt>
              </c:strCache>
            </c:strRef>
          </c:cat>
          <c:val>
            <c:numRef>
              <c:f>'PLsi2d PLsi2dvsCtsi2d'!$AV$5:$AV$16</c:f>
              <c:numCache>
                <c:formatCode>General</c:formatCode>
                <c:ptCount val="12"/>
                <c:pt idx="0">
                  <c:v>0.24396013282570964</c:v>
                </c:pt>
                <c:pt idx="1">
                  <c:v>0.15179373732015641</c:v>
                </c:pt>
                <c:pt idx="2">
                  <c:v>0.65331833491448843</c:v>
                </c:pt>
                <c:pt idx="3">
                  <c:v>0.47622471313155812</c:v>
                </c:pt>
                <c:pt idx="4">
                  <c:v>0.69353302461154409</c:v>
                </c:pt>
                <c:pt idx="5">
                  <c:v>0.62412783605636801</c:v>
                </c:pt>
                <c:pt idx="6">
                  <c:v>0.55242763830205865</c:v>
                </c:pt>
                <c:pt idx="7">
                  <c:v>0.42253167070310516</c:v>
                </c:pt>
                <c:pt idx="8">
                  <c:v>0.33786386031415133</c:v>
                </c:pt>
                <c:pt idx="9">
                  <c:v>0.61077841853807158</c:v>
                </c:pt>
                <c:pt idx="10">
                  <c:v>0.73752228163992861</c:v>
                </c:pt>
                <c:pt idx="11">
                  <c:v>0.66677258172134601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7-4D46-B406-913CE89C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146207"/>
        <c:axId val="485278335"/>
      </c:barChart>
      <c:catAx>
        <c:axId val="37514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278335"/>
        <c:crosses val="autoZero"/>
        <c:auto val="1"/>
        <c:lblAlgn val="ctr"/>
        <c:lblOffset val="100"/>
        <c:noMultiLvlLbl val="0"/>
      </c:catAx>
      <c:valAx>
        <c:axId val="485278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14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393389</xdr:colOff>
      <xdr:row>19</xdr:row>
      <xdr:rowOff>107486</xdr:rowOff>
    </xdr:from>
    <xdr:to>
      <xdr:col>53</xdr:col>
      <xdr:colOff>387194</xdr:colOff>
      <xdr:row>45</xdr:row>
      <xdr:rowOff>61952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DBBE81-34B7-5F49-9600-233C0F213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30"/>
  <sheetViews>
    <sheetView tabSelected="1" topLeftCell="X1" zoomScale="82" zoomScaleNormal="94" workbookViewId="0">
      <selection activeCell="AR34" sqref="AR34"/>
    </sheetView>
  </sheetViews>
  <sheetFormatPr baseColWidth="10" defaultColWidth="11" defaultRowHeight="16" x14ac:dyDescent="0.2"/>
  <cols>
    <col min="1" max="1" width="15.5" customWidth="1"/>
    <col min="35" max="35" width="12.1640625" bestFit="1" customWidth="1"/>
    <col min="38" max="38" width="10.83203125" style="3"/>
  </cols>
  <sheetData>
    <row r="1" spans="1:50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H1" s="2" t="s">
        <v>321</v>
      </c>
      <c r="AM1" s="4" t="s">
        <v>351</v>
      </c>
      <c r="AN1" s="4"/>
      <c r="AO1" s="4"/>
    </row>
    <row r="2" spans="1:50" x14ac:dyDescent="0.2">
      <c r="W2" t="s">
        <v>313</v>
      </c>
      <c r="X2" t="s">
        <v>314</v>
      </c>
      <c r="Y2" t="s">
        <v>315</v>
      </c>
      <c r="Z2" t="s">
        <v>316</v>
      </c>
      <c r="AA2" t="s">
        <v>317</v>
      </c>
      <c r="AB2" t="s">
        <v>318</v>
      </c>
      <c r="AC2" s="2" t="s">
        <v>319</v>
      </c>
      <c r="AD2" s="2" t="s">
        <v>319</v>
      </c>
      <c r="AE2" s="2" t="s">
        <v>320</v>
      </c>
      <c r="AF2" s="2" t="s">
        <v>320</v>
      </c>
      <c r="AH2" s="2" t="s">
        <v>319</v>
      </c>
      <c r="AI2" s="2" t="s">
        <v>323</v>
      </c>
      <c r="AJ2" s="2" t="s">
        <v>322</v>
      </c>
      <c r="AK2" s="2" t="s">
        <v>324</v>
      </c>
      <c r="AM2" s="2" t="s">
        <v>322</v>
      </c>
      <c r="AN2" s="2" t="s">
        <v>319</v>
      </c>
      <c r="AO2" s="2" t="s">
        <v>322</v>
      </c>
      <c r="AP2" s="2" t="s">
        <v>319</v>
      </c>
      <c r="AQ2" s="2" t="s">
        <v>324</v>
      </c>
      <c r="AR2" s="2" t="s">
        <v>323</v>
      </c>
    </row>
    <row r="3" spans="1:50" x14ac:dyDescent="0.2">
      <c r="C3" t="s">
        <v>49</v>
      </c>
      <c r="AU3" s="2" t="s">
        <v>322</v>
      </c>
      <c r="AV3" s="2" t="s">
        <v>319</v>
      </c>
      <c r="AW3" s="2" t="s">
        <v>324</v>
      </c>
      <c r="AX3" s="2" t="s">
        <v>323</v>
      </c>
    </row>
    <row r="5" spans="1:50" x14ac:dyDescent="0.2">
      <c r="AT5" s="3" t="s">
        <v>3</v>
      </c>
      <c r="AU5">
        <v>1</v>
      </c>
      <c r="AV5">
        <v>0.24396013282570964</v>
      </c>
      <c r="AW5">
        <v>0</v>
      </c>
      <c r="AX5">
        <v>6.4928620883732604E-3</v>
      </c>
    </row>
    <row r="6" spans="1:50" x14ac:dyDescent="0.2">
      <c r="A6" t="s">
        <v>0</v>
      </c>
      <c r="B6" t="s">
        <v>1</v>
      </c>
      <c r="C6" t="s">
        <v>2</v>
      </c>
      <c r="D6" t="s">
        <v>3</v>
      </c>
      <c r="E6">
        <v>25939</v>
      </c>
      <c r="F6" t="s">
        <v>4</v>
      </c>
      <c r="G6" t="s">
        <v>5</v>
      </c>
      <c r="H6" t="s">
        <v>6</v>
      </c>
      <c r="I6">
        <v>35518632</v>
      </c>
      <c r="J6">
        <v>35580246</v>
      </c>
      <c r="K6">
        <v>4784</v>
      </c>
      <c r="L6">
        <v>16</v>
      </c>
      <c r="M6" s="1">
        <v>0</v>
      </c>
      <c r="N6" s="1">
        <v>0</v>
      </c>
      <c r="O6">
        <v>-2.06</v>
      </c>
      <c r="P6" t="s">
        <v>7</v>
      </c>
      <c r="Q6">
        <v>786</v>
      </c>
      <c r="R6">
        <v>561</v>
      </c>
      <c r="S6">
        <v>1238</v>
      </c>
      <c r="T6">
        <v>3490</v>
      </c>
      <c r="U6">
        <v>1526</v>
      </c>
      <c r="V6">
        <v>3214</v>
      </c>
      <c r="W6">
        <v>8.1040000000000001E-2</v>
      </c>
      <c r="X6">
        <v>7.5109999999999996E-2</v>
      </c>
      <c r="Y6">
        <v>8.8410000000000002E-2</v>
      </c>
      <c r="Z6">
        <v>0.34297</v>
      </c>
      <c r="AA6">
        <v>0.37067</v>
      </c>
      <c r="AB6">
        <v>0.31957999999999998</v>
      </c>
      <c r="AC6">
        <v>8.1519999999999995E-2</v>
      </c>
      <c r="AD6">
        <v>5.4400000000000004E-3</v>
      </c>
      <c r="AE6">
        <v>0.34440999999999999</v>
      </c>
      <c r="AF6">
        <v>2.0879999999999999E-2</v>
      </c>
      <c r="AH6">
        <f>AVERAGE(AC6:AC8)</f>
        <v>8.1053333333333324E-2</v>
      </c>
      <c r="AI6">
        <f>STDEV(AC6:AC8)</f>
        <v>1.2757089532230055E-3</v>
      </c>
      <c r="AJ6">
        <f>AVERAGE(AE6:AE8)</f>
        <v>0.33240666666666663</v>
      </c>
      <c r="AK6">
        <f>STDEV(AE6:AE8)</f>
        <v>1.0759211557234739E-2</v>
      </c>
      <c r="AL6" s="3" t="s">
        <v>3</v>
      </c>
      <c r="AM6">
        <f>AE6/$AE6</f>
        <v>1</v>
      </c>
      <c r="AN6">
        <f>AC6/$AE6</f>
        <v>0.23669463720565603</v>
      </c>
      <c r="AO6">
        <f>AVERAGE(AM6:AM8)</f>
        <v>1</v>
      </c>
      <c r="AP6">
        <f>AVERAGE(AN6:AN8)</f>
        <v>0.24396013282570964</v>
      </c>
      <c r="AQ6">
        <f>STDEV(AM6:AM8)</f>
        <v>0</v>
      </c>
      <c r="AR6">
        <f>STDEV(AN6:AN8)</f>
        <v>6.4928620883732604E-3</v>
      </c>
      <c r="AT6" s="3" t="s">
        <v>73</v>
      </c>
      <c r="AU6">
        <v>1</v>
      </c>
      <c r="AV6">
        <v>0.15179373732015641</v>
      </c>
      <c r="AW6">
        <v>0</v>
      </c>
      <c r="AX6">
        <v>4.8182933788227279E-3</v>
      </c>
    </row>
    <row r="7" spans="1:50" x14ac:dyDescent="0.2">
      <c r="A7" t="s">
        <v>66</v>
      </c>
      <c r="B7" t="s">
        <v>67</v>
      </c>
      <c r="C7" t="s">
        <v>2</v>
      </c>
      <c r="D7" t="s">
        <v>3</v>
      </c>
      <c r="E7">
        <v>25939</v>
      </c>
      <c r="F7" t="s">
        <v>4</v>
      </c>
      <c r="G7" t="s">
        <v>5</v>
      </c>
      <c r="H7" t="s">
        <v>6</v>
      </c>
      <c r="I7">
        <v>35521054</v>
      </c>
      <c r="J7">
        <v>35580075</v>
      </c>
      <c r="K7">
        <v>2121</v>
      </c>
      <c r="L7">
        <v>16</v>
      </c>
      <c r="M7" s="1">
        <v>0</v>
      </c>
      <c r="N7" s="1">
        <v>0</v>
      </c>
      <c r="O7">
        <v>-1.99</v>
      </c>
      <c r="P7" t="s">
        <v>7</v>
      </c>
      <c r="Q7">
        <v>396</v>
      </c>
      <c r="R7">
        <v>255</v>
      </c>
      <c r="S7">
        <v>570</v>
      </c>
      <c r="T7">
        <v>1600</v>
      </c>
      <c r="U7">
        <v>680</v>
      </c>
      <c r="V7">
        <v>1433</v>
      </c>
      <c r="W7">
        <v>8.6809999999999998E-2</v>
      </c>
      <c r="X7">
        <v>7.2789999999999994E-2</v>
      </c>
      <c r="Y7">
        <v>8.6489999999999997E-2</v>
      </c>
      <c r="Z7">
        <v>0.33362999999999998</v>
      </c>
      <c r="AA7">
        <v>0.34932000000000002</v>
      </c>
      <c r="AB7">
        <v>0.30459000000000003</v>
      </c>
      <c r="AC7">
        <v>8.2030000000000006E-2</v>
      </c>
      <c r="AD7">
        <v>6.5300000000000002E-3</v>
      </c>
      <c r="AE7">
        <v>0.32917999999999997</v>
      </c>
      <c r="AF7">
        <v>1.8530000000000001E-2</v>
      </c>
      <c r="AM7">
        <f>AE7/$AE7</f>
        <v>1</v>
      </c>
      <c r="AN7">
        <f>AC7/$AE7</f>
        <v>0.24919496931769855</v>
      </c>
      <c r="AT7" s="3" t="s">
        <v>43</v>
      </c>
      <c r="AU7">
        <v>1</v>
      </c>
      <c r="AV7">
        <v>0.65331833491448843</v>
      </c>
      <c r="AW7">
        <v>0</v>
      </c>
      <c r="AX7">
        <v>1.793471451145482E-2</v>
      </c>
    </row>
    <row r="8" spans="1:50" x14ac:dyDescent="0.2">
      <c r="A8" t="s">
        <v>68</v>
      </c>
      <c r="B8" t="s">
        <v>69</v>
      </c>
      <c r="C8" t="s">
        <v>2</v>
      </c>
      <c r="D8" t="s">
        <v>3</v>
      </c>
      <c r="E8">
        <v>25939</v>
      </c>
      <c r="F8" t="s">
        <v>4</v>
      </c>
      <c r="G8" t="s">
        <v>5</v>
      </c>
      <c r="H8" t="s">
        <v>6</v>
      </c>
      <c r="I8">
        <v>35521097</v>
      </c>
      <c r="J8">
        <v>35580219</v>
      </c>
      <c r="K8">
        <v>2292</v>
      </c>
      <c r="L8">
        <v>16</v>
      </c>
      <c r="M8" s="1">
        <v>0</v>
      </c>
      <c r="N8" s="1">
        <v>0</v>
      </c>
      <c r="O8">
        <v>-2</v>
      </c>
      <c r="P8" t="s">
        <v>7</v>
      </c>
      <c r="Q8">
        <v>410</v>
      </c>
      <c r="R8">
        <v>264</v>
      </c>
      <c r="S8">
        <v>615</v>
      </c>
      <c r="T8">
        <v>1692</v>
      </c>
      <c r="U8">
        <v>719</v>
      </c>
      <c r="V8">
        <v>1533</v>
      </c>
      <c r="W8">
        <v>8.3080000000000001E-2</v>
      </c>
      <c r="X8">
        <v>6.9419999999999996E-2</v>
      </c>
      <c r="Y8">
        <v>8.634E-2</v>
      </c>
      <c r="Z8">
        <v>0.32701999999999998</v>
      </c>
      <c r="AA8">
        <v>0.34200999999999998</v>
      </c>
      <c r="AB8">
        <v>0.30186000000000002</v>
      </c>
      <c r="AC8">
        <v>7.961E-2</v>
      </c>
      <c r="AD8">
        <v>7.3299999999999997E-3</v>
      </c>
      <c r="AE8">
        <v>0.32362999999999997</v>
      </c>
      <c r="AF8">
        <v>1.6570000000000001E-2</v>
      </c>
      <c r="AM8">
        <f>AE8/$AE8</f>
        <v>1</v>
      </c>
      <c r="AN8">
        <f>AC8/$AE8</f>
        <v>0.24599079195377438</v>
      </c>
      <c r="AT8" s="3" t="s">
        <v>109</v>
      </c>
      <c r="AU8">
        <v>1</v>
      </c>
      <c r="AV8">
        <v>0.47622471313155812</v>
      </c>
      <c r="AW8">
        <v>0</v>
      </c>
      <c r="AX8">
        <v>4.6633284484274319E-3</v>
      </c>
    </row>
    <row r="9" spans="1:50" x14ac:dyDescent="0.2">
      <c r="AT9" s="3" t="s">
        <v>151</v>
      </c>
      <c r="AU9">
        <v>1</v>
      </c>
      <c r="AV9">
        <v>0.69353302461154409</v>
      </c>
      <c r="AW9">
        <v>0</v>
      </c>
      <c r="AX9">
        <v>1.1187196519050762E-2</v>
      </c>
    </row>
    <row r="10" spans="1:50" x14ac:dyDescent="0.2">
      <c r="A10" t="s">
        <v>70</v>
      </c>
      <c r="B10" t="s">
        <v>71</v>
      </c>
      <c r="C10" t="s">
        <v>72</v>
      </c>
      <c r="D10" t="s">
        <v>73</v>
      </c>
      <c r="E10">
        <v>3952</v>
      </c>
      <c r="F10" t="s">
        <v>74</v>
      </c>
      <c r="G10" t="s">
        <v>75</v>
      </c>
      <c r="H10" t="s">
        <v>44</v>
      </c>
      <c r="I10">
        <v>127881333</v>
      </c>
      <c r="J10">
        <v>127894816</v>
      </c>
      <c r="K10">
        <v>559</v>
      </c>
      <c r="L10">
        <v>3</v>
      </c>
      <c r="M10" s="1">
        <v>2.2299999999999999E-213</v>
      </c>
      <c r="N10" s="1">
        <v>9.1800000000000001E-210</v>
      </c>
      <c r="O10">
        <v>-2.65</v>
      </c>
      <c r="P10" t="s">
        <v>7</v>
      </c>
      <c r="Q10">
        <v>56</v>
      </c>
      <c r="R10">
        <v>52</v>
      </c>
      <c r="S10">
        <v>83</v>
      </c>
      <c r="T10">
        <v>434</v>
      </c>
      <c r="U10">
        <v>165</v>
      </c>
      <c r="V10">
        <v>366</v>
      </c>
      <c r="W10">
        <v>4.9739999999999999E-2</v>
      </c>
      <c r="X10">
        <v>5.79E-2</v>
      </c>
      <c r="Y10">
        <v>5.3650000000000003E-2</v>
      </c>
      <c r="Z10">
        <v>0.37140000000000001</v>
      </c>
      <c r="AA10">
        <v>0.35145999999999999</v>
      </c>
      <c r="AB10">
        <v>0.31630000000000003</v>
      </c>
      <c r="AC10">
        <v>5.3760000000000002E-2</v>
      </c>
      <c r="AD10">
        <v>3.3300000000000001E-3</v>
      </c>
      <c r="AE10">
        <v>0.34638999999999998</v>
      </c>
      <c r="AF10">
        <v>2.2780000000000002E-2</v>
      </c>
      <c r="AH10">
        <f>AVERAGE(AC10:AC11)</f>
        <v>5.0380000000000001E-2</v>
      </c>
      <c r="AI10">
        <f>STDEV(AC10:AC11)</f>
        <v>4.7800418408210626E-3</v>
      </c>
      <c r="AJ10">
        <f>AVERAGE(AE10:AE11)</f>
        <v>0.331565</v>
      </c>
      <c r="AK10">
        <f>STDEV(AE10:AE11)</f>
        <v>2.0965716062181103E-2</v>
      </c>
      <c r="AL10" s="3" t="s">
        <v>73</v>
      </c>
      <c r="AM10">
        <f t="shared" ref="AM10:AM71" si="0">AE10/$AE10</f>
        <v>1</v>
      </c>
      <c r="AN10">
        <f t="shared" ref="AN10:AN71" si="1">AC10/$AE10</f>
        <v>0.15520078524206821</v>
      </c>
      <c r="AO10">
        <f>AVERAGE(AM10:AM11)</f>
        <v>1</v>
      </c>
      <c r="AP10">
        <f t="shared" ref="AP10" si="2">AVERAGE(AN10:AN12)</f>
        <v>0.15179373732015641</v>
      </c>
      <c r="AQ10">
        <f>STDEV(AM10:AM11)</f>
        <v>0</v>
      </c>
      <c r="AR10">
        <f>STDEV(AN10:AN11)</f>
        <v>4.8182933788227279E-3</v>
      </c>
      <c r="AT10" s="3" t="s">
        <v>121</v>
      </c>
      <c r="AU10">
        <v>1</v>
      </c>
      <c r="AV10">
        <v>0.62412783605636801</v>
      </c>
      <c r="AW10">
        <v>0</v>
      </c>
      <c r="AX10">
        <v>3.6513849289665112E-2</v>
      </c>
    </row>
    <row r="11" spans="1:50" x14ac:dyDescent="0.2">
      <c r="A11" t="s">
        <v>76</v>
      </c>
      <c r="B11" t="s">
        <v>77</v>
      </c>
      <c r="C11" t="s">
        <v>72</v>
      </c>
      <c r="D11" t="s">
        <v>73</v>
      </c>
      <c r="E11">
        <v>3952</v>
      </c>
      <c r="F11" t="s">
        <v>74</v>
      </c>
      <c r="G11" t="s">
        <v>75</v>
      </c>
      <c r="H11" t="s">
        <v>44</v>
      </c>
      <c r="I11">
        <v>127881331</v>
      </c>
      <c r="J11">
        <v>127897682</v>
      </c>
      <c r="K11">
        <v>3427</v>
      </c>
      <c r="L11">
        <v>3</v>
      </c>
      <c r="M11" s="1">
        <v>3.1699999999999997E-246</v>
      </c>
      <c r="N11" s="1">
        <v>1.9200000000000001E-242</v>
      </c>
      <c r="O11">
        <v>-2.74</v>
      </c>
      <c r="P11" t="s">
        <v>7</v>
      </c>
      <c r="Q11">
        <v>333</v>
      </c>
      <c r="R11">
        <v>226</v>
      </c>
      <c r="S11">
        <v>444</v>
      </c>
      <c r="T11">
        <v>2303</v>
      </c>
      <c r="U11">
        <v>909</v>
      </c>
      <c r="V11">
        <v>2045</v>
      </c>
      <c r="W11">
        <v>5.0520000000000002E-2</v>
      </c>
      <c r="X11">
        <v>4.3679999999999997E-2</v>
      </c>
      <c r="Y11">
        <v>4.6809999999999997E-2</v>
      </c>
      <c r="Z11">
        <v>0.33076</v>
      </c>
      <c r="AA11">
        <v>0.32385000000000003</v>
      </c>
      <c r="AB11">
        <v>0.29560999999999998</v>
      </c>
      <c r="AC11">
        <v>4.7E-2</v>
      </c>
      <c r="AD11">
        <v>2.8E-3</v>
      </c>
      <c r="AE11">
        <v>0.31674000000000002</v>
      </c>
      <c r="AF11">
        <v>1.521E-2</v>
      </c>
      <c r="AM11">
        <f t="shared" si="0"/>
        <v>1</v>
      </c>
      <c r="AN11">
        <f t="shared" si="1"/>
        <v>0.14838668939824462</v>
      </c>
      <c r="AT11" s="3" t="s">
        <v>163</v>
      </c>
      <c r="AU11">
        <v>1</v>
      </c>
      <c r="AV11">
        <v>0.55242763830205865</v>
      </c>
      <c r="AW11">
        <v>0</v>
      </c>
      <c r="AX11">
        <v>2.6387431250943637E-2</v>
      </c>
    </row>
    <row r="12" spans="1:50" x14ac:dyDescent="0.2">
      <c r="AT12" s="3" t="s">
        <v>191</v>
      </c>
      <c r="AU12">
        <v>1</v>
      </c>
      <c r="AV12">
        <v>0.42253167070310516</v>
      </c>
      <c r="AW12">
        <v>1.7700000000000001E-3</v>
      </c>
      <c r="AX12">
        <v>2.63E-3</v>
      </c>
    </row>
    <row r="13" spans="1:50" x14ac:dyDescent="0.2">
      <c r="AT13" s="3" t="s">
        <v>197</v>
      </c>
      <c r="AU13">
        <v>1</v>
      </c>
      <c r="AV13">
        <v>0.33786386031415133</v>
      </c>
      <c r="AW13">
        <v>0</v>
      </c>
      <c r="AX13">
        <v>1.8014263011145722E-2</v>
      </c>
    </row>
    <row r="14" spans="1:50" x14ac:dyDescent="0.2">
      <c r="A14" t="s">
        <v>40</v>
      </c>
      <c r="B14" t="s">
        <v>41</v>
      </c>
      <c r="C14" t="s">
        <v>42</v>
      </c>
      <c r="D14" t="s">
        <v>43</v>
      </c>
      <c r="E14">
        <v>191</v>
      </c>
      <c r="F14" t="s">
        <v>4</v>
      </c>
      <c r="G14" t="s">
        <v>5</v>
      </c>
      <c r="H14" t="s">
        <v>6</v>
      </c>
      <c r="I14">
        <v>32881272</v>
      </c>
      <c r="J14">
        <v>32891163</v>
      </c>
      <c r="K14">
        <v>1170</v>
      </c>
      <c r="L14">
        <v>3</v>
      </c>
      <c r="M14" s="1">
        <v>4.04E-10</v>
      </c>
      <c r="N14" s="1">
        <v>8.3799999999999996E-9</v>
      </c>
      <c r="O14">
        <v>-0.65</v>
      </c>
      <c r="P14" t="s">
        <v>7</v>
      </c>
      <c r="Q14">
        <v>169</v>
      </c>
      <c r="R14">
        <v>119</v>
      </c>
      <c r="S14">
        <v>254</v>
      </c>
      <c r="T14">
        <v>262</v>
      </c>
      <c r="U14">
        <v>113</v>
      </c>
      <c r="V14">
        <v>289</v>
      </c>
      <c r="W14">
        <v>6.8739999999999996E-2</v>
      </c>
      <c r="X14">
        <v>6.2059999999999997E-2</v>
      </c>
      <c r="Y14">
        <v>7.2470000000000007E-2</v>
      </c>
      <c r="Z14">
        <v>0.10102999999999999</v>
      </c>
      <c r="AA14">
        <v>0.11042</v>
      </c>
      <c r="AB14">
        <v>0.11216</v>
      </c>
      <c r="AC14">
        <v>6.7760000000000001E-2</v>
      </c>
      <c r="AD14">
        <v>4.3099999999999996E-3</v>
      </c>
      <c r="AE14">
        <v>0.10786999999999999</v>
      </c>
      <c r="AF14">
        <v>4.8900000000000002E-3</v>
      </c>
      <c r="AH14">
        <f>AVERAGE(AC14:AC27)</f>
        <v>0.19650214285714282</v>
      </c>
      <c r="AI14">
        <f>STDEV(AD14:AD27)</f>
        <v>1.7850736433234096E-3</v>
      </c>
      <c r="AJ14">
        <f>AVERAGE(AE14:AE27)</f>
        <v>0.29904928571428574</v>
      </c>
      <c r="AK14">
        <f>STDEV(AF14:AF27)</f>
        <v>2.094742896442855E-3</v>
      </c>
      <c r="AL14" s="3" t="s">
        <v>43</v>
      </c>
      <c r="AM14">
        <f t="shared" si="0"/>
        <v>1</v>
      </c>
      <c r="AN14">
        <f t="shared" si="1"/>
        <v>0.62816353017521098</v>
      </c>
      <c r="AO14">
        <f>AVERAGE(AM14:AM27)</f>
        <v>1</v>
      </c>
      <c r="AP14">
        <f>AVERAGE(AN14:AN27)</f>
        <v>0.65331833491448843</v>
      </c>
      <c r="AQ14">
        <f>STDEV(AM14:AM27)</f>
        <v>0</v>
      </c>
      <c r="AR14">
        <f>STDEV(AN14:AN27)</f>
        <v>1.793471451145482E-2</v>
      </c>
      <c r="AT14" s="3" t="s">
        <v>211</v>
      </c>
      <c r="AU14">
        <v>1</v>
      </c>
      <c r="AV14">
        <v>0.61077841853807158</v>
      </c>
      <c r="AW14">
        <v>0</v>
      </c>
      <c r="AX14">
        <v>3.8890369138989682E-2</v>
      </c>
    </row>
    <row r="15" spans="1:50" x14ac:dyDescent="0.2">
      <c r="A15" t="s">
        <v>62</v>
      </c>
      <c r="B15" t="s">
        <v>63</v>
      </c>
      <c r="C15" t="s">
        <v>42</v>
      </c>
      <c r="D15" t="s">
        <v>43</v>
      </c>
      <c r="E15">
        <v>191</v>
      </c>
      <c r="F15" t="s">
        <v>4</v>
      </c>
      <c r="G15" t="s">
        <v>5</v>
      </c>
      <c r="H15" t="s">
        <v>6</v>
      </c>
      <c r="I15">
        <v>32868549</v>
      </c>
      <c r="J15">
        <v>32891161</v>
      </c>
      <c r="K15">
        <v>1675</v>
      </c>
      <c r="L15">
        <v>10</v>
      </c>
      <c r="M15" s="1">
        <v>1.73E-18</v>
      </c>
      <c r="N15" s="1">
        <v>6.72E-17</v>
      </c>
      <c r="O15">
        <v>-0.6</v>
      </c>
      <c r="P15" t="s">
        <v>7</v>
      </c>
      <c r="Q15">
        <v>899</v>
      </c>
      <c r="R15">
        <v>661</v>
      </c>
      <c r="S15">
        <v>1247</v>
      </c>
      <c r="T15">
        <v>1354</v>
      </c>
      <c r="U15">
        <v>586</v>
      </c>
      <c r="V15">
        <v>1402</v>
      </c>
      <c r="W15">
        <v>0.26040000000000002</v>
      </c>
      <c r="X15">
        <v>0.24978</v>
      </c>
      <c r="Y15">
        <v>0.25196000000000002</v>
      </c>
      <c r="Z15">
        <v>0.37214999999999998</v>
      </c>
      <c r="AA15">
        <v>0.39901999999999999</v>
      </c>
      <c r="AB15">
        <v>0.38711000000000001</v>
      </c>
      <c r="AC15">
        <v>0.25405</v>
      </c>
      <c r="AD15">
        <v>4.5799999999999999E-3</v>
      </c>
      <c r="AE15">
        <v>0.38608999999999999</v>
      </c>
      <c r="AF15">
        <v>1.099E-2</v>
      </c>
      <c r="AM15">
        <f t="shared" si="0"/>
        <v>1</v>
      </c>
      <c r="AN15">
        <f t="shared" si="1"/>
        <v>0.65800720039369065</v>
      </c>
      <c r="AT15" s="3" t="s">
        <v>233</v>
      </c>
      <c r="AU15">
        <v>1</v>
      </c>
      <c r="AV15">
        <v>0.73752228163992861</v>
      </c>
      <c r="AW15">
        <v>0</v>
      </c>
      <c r="AX15">
        <v>1.1526307626004893E-2</v>
      </c>
    </row>
    <row r="16" spans="1:50" x14ac:dyDescent="0.2">
      <c r="A16" t="s">
        <v>78</v>
      </c>
      <c r="B16" t="s">
        <v>79</v>
      </c>
      <c r="C16" t="s">
        <v>42</v>
      </c>
      <c r="D16" t="s">
        <v>43</v>
      </c>
      <c r="E16">
        <v>191</v>
      </c>
      <c r="F16" t="s">
        <v>4</v>
      </c>
      <c r="G16" t="s">
        <v>5</v>
      </c>
      <c r="H16" t="s">
        <v>6</v>
      </c>
      <c r="I16">
        <v>32868656</v>
      </c>
      <c r="J16">
        <v>32891159</v>
      </c>
      <c r="K16">
        <v>1506</v>
      </c>
      <c r="L16">
        <v>10</v>
      </c>
      <c r="M16" s="1">
        <v>1.56E-19</v>
      </c>
      <c r="N16" s="1">
        <v>6.4299999999999997E-18</v>
      </c>
      <c r="O16">
        <v>-0.57999999999999996</v>
      </c>
      <c r="P16" t="s">
        <v>7</v>
      </c>
      <c r="Q16">
        <v>798</v>
      </c>
      <c r="R16">
        <v>602</v>
      </c>
      <c r="S16">
        <v>1125</v>
      </c>
      <c r="T16">
        <v>1206</v>
      </c>
      <c r="U16">
        <v>517</v>
      </c>
      <c r="V16">
        <v>1254</v>
      </c>
      <c r="W16">
        <v>0.25584000000000001</v>
      </c>
      <c r="X16">
        <v>0.25274000000000002</v>
      </c>
      <c r="Y16">
        <v>0.25264999999999999</v>
      </c>
      <c r="Z16">
        <v>0.36781999999999998</v>
      </c>
      <c r="AA16">
        <v>0.38836999999999999</v>
      </c>
      <c r="AB16">
        <v>0.38424999999999998</v>
      </c>
      <c r="AC16">
        <v>0.25374000000000002</v>
      </c>
      <c r="AD16">
        <v>1.48E-3</v>
      </c>
      <c r="AE16">
        <v>0.38014999999999999</v>
      </c>
      <c r="AF16">
        <v>8.8800000000000007E-3</v>
      </c>
      <c r="AM16">
        <f t="shared" si="0"/>
        <v>1</v>
      </c>
      <c r="AN16">
        <f t="shared" si="1"/>
        <v>0.66747336577666716</v>
      </c>
      <c r="AT16" s="3" t="s">
        <v>241</v>
      </c>
      <c r="AU16">
        <v>1</v>
      </c>
      <c r="AV16">
        <v>0.66677258172134601</v>
      </c>
      <c r="AW16">
        <v>0</v>
      </c>
      <c r="AX16">
        <v>5.9941197936465421E-2</v>
      </c>
    </row>
    <row r="17" spans="1:44" x14ac:dyDescent="0.2">
      <c r="A17" t="s">
        <v>60</v>
      </c>
      <c r="B17" t="s">
        <v>61</v>
      </c>
      <c r="C17" t="s">
        <v>42</v>
      </c>
      <c r="D17" t="s">
        <v>43</v>
      </c>
      <c r="E17">
        <v>191</v>
      </c>
      <c r="F17" t="s">
        <v>4</v>
      </c>
      <c r="G17" t="s">
        <v>5</v>
      </c>
      <c r="H17" t="s">
        <v>6</v>
      </c>
      <c r="I17">
        <v>32868686</v>
      </c>
      <c r="J17">
        <v>32891159</v>
      </c>
      <c r="K17">
        <v>1448</v>
      </c>
      <c r="L17">
        <v>10</v>
      </c>
      <c r="M17" s="1">
        <v>5.9500000000000001E-20</v>
      </c>
      <c r="N17" s="1">
        <v>2.5100000000000001E-18</v>
      </c>
      <c r="O17">
        <v>-0.57999999999999996</v>
      </c>
      <c r="P17" t="s">
        <v>7</v>
      </c>
      <c r="Q17">
        <v>752</v>
      </c>
      <c r="R17">
        <v>571</v>
      </c>
      <c r="S17">
        <v>1078</v>
      </c>
      <c r="T17">
        <v>1152</v>
      </c>
      <c r="U17">
        <v>490</v>
      </c>
      <c r="V17">
        <v>1192</v>
      </c>
      <c r="W17">
        <v>0.24942</v>
      </c>
      <c r="X17">
        <v>0.24843000000000001</v>
      </c>
      <c r="Y17">
        <v>0.25103999999999999</v>
      </c>
      <c r="Z17">
        <v>0.36405999999999999</v>
      </c>
      <c r="AA17">
        <v>0.38102999999999998</v>
      </c>
      <c r="AB17">
        <v>0.37830999999999998</v>
      </c>
      <c r="AC17">
        <v>0.24962999999999999</v>
      </c>
      <c r="AD17">
        <v>1.08E-3</v>
      </c>
      <c r="AE17">
        <v>0.37447000000000003</v>
      </c>
      <c r="AF17">
        <v>7.4400000000000004E-3</v>
      </c>
      <c r="AM17">
        <f t="shared" si="0"/>
        <v>1</v>
      </c>
      <c r="AN17">
        <f t="shared" si="1"/>
        <v>0.66662215931850344</v>
      </c>
    </row>
    <row r="18" spans="1:44" x14ac:dyDescent="0.2">
      <c r="A18" t="s">
        <v>52</v>
      </c>
      <c r="B18" t="s">
        <v>53</v>
      </c>
      <c r="C18" t="s">
        <v>42</v>
      </c>
      <c r="D18" t="s">
        <v>43</v>
      </c>
      <c r="E18">
        <v>191</v>
      </c>
      <c r="F18" t="s">
        <v>4</v>
      </c>
      <c r="G18" t="s">
        <v>5</v>
      </c>
      <c r="H18" t="s">
        <v>6</v>
      </c>
      <c r="I18">
        <v>32868071</v>
      </c>
      <c r="J18">
        <v>32899608</v>
      </c>
      <c r="K18">
        <v>2371</v>
      </c>
      <c r="L18">
        <v>10</v>
      </c>
      <c r="M18" s="1">
        <v>2.62E-27</v>
      </c>
      <c r="N18" s="1">
        <v>1.6399999999999999E-25</v>
      </c>
      <c r="O18">
        <v>-0.59</v>
      </c>
      <c r="P18" t="s">
        <v>7</v>
      </c>
      <c r="Q18">
        <v>1044</v>
      </c>
      <c r="R18">
        <v>835</v>
      </c>
      <c r="S18">
        <v>1486</v>
      </c>
      <c r="T18">
        <v>1634</v>
      </c>
      <c r="U18">
        <v>685</v>
      </c>
      <c r="V18">
        <v>1712</v>
      </c>
      <c r="W18">
        <v>0.21648000000000001</v>
      </c>
      <c r="X18">
        <v>0.22636000000000001</v>
      </c>
      <c r="Y18">
        <v>0.21462000000000001</v>
      </c>
      <c r="Z18">
        <v>0.32184000000000001</v>
      </c>
      <c r="AA18">
        <v>0.33356999999999998</v>
      </c>
      <c r="AB18">
        <v>0.33907999999999999</v>
      </c>
      <c r="AC18">
        <v>0.21915000000000001</v>
      </c>
      <c r="AD18">
        <v>5.1500000000000001E-3</v>
      </c>
      <c r="AE18">
        <v>0.33150000000000002</v>
      </c>
      <c r="AF18">
        <v>7.1900000000000002E-3</v>
      </c>
      <c r="AM18">
        <f t="shared" si="0"/>
        <v>1</v>
      </c>
      <c r="AN18">
        <f t="shared" si="1"/>
        <v>0.66108597285067872</v>
      </c>
    </row>
    <row r="19" spans="1:44" x14ac:dyDescent="0.2">
      <c r="A19" t="s">
        <v>80</v>
      </c>
      <c r="B19" t="s">
        <v>81</v>
      </c>
      <c r="C19" t="s">
        <v>42</v>
      </c>
      <c r="D19" t="s">
        <v>43</v>
      </c>
      <c r="E19">
        <v>191</v>
      </c>
      <c r="F19" t="s">
        <v>4</v>
      </c>
      <c r="G19" t="s">
        <v>5</v>
      </c>
      <c r="H19" t="s">
        <v>6</v>
      </c>
      <c r="I19">
        <v>32822646</v>
      </c>
      <c r="J19">
        <v>32868979</v>
      </c>
      <c r="K19">
        <v>478</v>
      </c>
      <c r="L19">
        <v>3</v>
      </c>
      <c r="M19" s="1">
        <v>2.4600000000000002E-5</v>
      </c>
      <c r="N19" s="1">
        <v>2.5700000000000001E-4</v>
      </c>
      <c r="O19">
        <v>-0.68</v>
      </c>
      <c r="P19" t="s">
        <v>7</v>
      </c>
      <c r="Q19">
        <v>62</v>
      </c>
      <c r="R19">
        <v>51</v>
      </c>
      <c r="S19">
        <v>101</v>
      </c>
      <c r="T19">
        <v>96</v>
      </c>
      <c r="U19">
        <v>48</v>
      </c>
      <c r="V19">
        <v>123</v>
      </c>
      <c r="W19">
        <v>6.5000000000000002E-2</v>
      </c>
      <c r="X19">
        <v>6.8739999999999996E-2</v>
      </c>
      <c r="Y19">
        <v>7.4730000000000005E-2</v>
      </c>
      <c r="Z19">
        <v>9.7390000000000004E-2</v>
      </c>
      <c r="AA19">
        <v>0.11838</v>
      </c>
      <c r="AB19">
        <v>0.12553</v>
      </c>
      <c r="AC19">
        <v>6.9489999999999996E-2</v>
      </c>
      <c r="AD19">
        <v>4.0099999999999997E-3</v>
      </c>
      <c r="AE19">
        <v>0.11377</v>
      </c>
      <c r="AF19">
        <v>1.1939999999999999E-2</v>
      </c>
      <c r="AM19">
        <f t="shared" si="0"/>
        <v>1</v>
      </c>
      <c r="AN19">
        <f t="shared" si="1"/>
        <v>0.61079370660103716</v>
      </c>
    </row>
    <row r="20" spans="1:44" x14ac:dyDescent="0.2">
      <c r="A20" t="s">
        <v>54</v>
      </c>
      <c r="B20" t="s">
        <v>55</v>
      </c>
      <c r="C20" t="s">
        <v>42</v>
      </c>
      <c r="D20" t="s">
        <v>43</v>
      </c>
      <c r="E20">
        <v>191</v>
      </c>
      <c r="F20" t="s">
        <v>4</v>
      </c>
      <c r="G20" t="s">
        <v>5</v>
      </c>
      <c r="H20" t="s">
        <v>6</v>
      </c>
      <c r="I20">
        <v>32868074</v>
      </c>
      <c r="J20">
        <v>32891154</v>
      </c>
      <c r="K20">
        <v>2143</v>
      </c>
      <c r="L20">
        <v>10</v>
      </c>
      <c r="M20" s="1">
        <v>4.0099999999999997E-27</v>
      </c>
      <c r="N20" s="1">
        <v>2.4799999999999999E-25</v>
      </c>
      <c r="O20">
        <v>-0.6</v>
      </c>
      <c r="P20" t="s">
        <v>7</v>
      </c>
      <c r="Q20">
        <v>1073</v>
      </c>
      <c r="R20">
        <v>846</v>
      </c>
      <c r="S20">
        <v>1540</v>
      </c>
      <c r="T20">
        <v>1681</v>
      </c>
      <c r="U20">
        <v>710</v>
      </c>
      <c r="V20">
        <v>1766</v>
      </c>
      <c r="W20">
        <v>0.24612999999999999</v>
      </c>
      <c r="X20">
        <v>0.25344</v>
      </c>
      <c r="Y20">
        <v>0.24626000000000001</v>
      </c>
      <c r="Z20">
        <v>0.36653999999999998</v>
      </c>
      <c r="AA20">
        <v>0.38269999999999998</v>
      </c>
      <c r="AB20">
        <v>0.38718000000000002</v>
      </c>
      <c r="AC20">
        <v>0.24861</v>
      </c>
      <c r="AD20">
        <v>3.4199999999999999E-3</v>
      </c>
      <c r="AE20">
        <v>0.37880999999999998</v>
      </c>
      <c r="AF20">
        <v>8.8599999999999998E-3</v>
      </c>
      <c r="AM20">
        <f t="shared" si="0"/>
        <v>1</v>
      </c>
      <c r="AN20">
        <f t="shared" si="1"/>
        <v>0.65629207254296351</v>
      </c>
    </row>
    <row r="21" spans="1:44" x14ac:dyDescent="0.2">
      <c r="A21" t="s">
        <v>58</v>
      </c>
      <c r="B21" t="s">
        <v>59</v>
      </c>
      <c r="C21" t="s">
        <v>42</v>
      </c>
      <c r="D21" t="s">
        <v>43</v>
      </c>
      <c r="E21">
        <v>191</v>
      </c>
      <c r="F21" t="s">
        <v>4</v>
      </c>
      <c r="G21" t="s">
        <v>5</v>
      </c>
      <c r="H21" t="s">
        <v>6</v>
      </c>
      <c r="I21">
        <v>32868076</v>
      </c>
      <c r="J21">
        <v>32891123</v>
      </c>
      <c r="K21">
        <v>2211</v>
      </c>
      <c r="L21">
        <v>9</v>
      </c>
      <c r="M21" s="1">
        <v>5.8699999999999997E-27</v>
      </c>
      <c r="N21" s="1">
        <v>3.5899999999999999E-25</v>
      </c>
      <c r="O21">
        <v>-0.59</v>
      </c>
      <c r="P21" t="s">
        <v>7</v>
      </c>
      <c r="Q21">
        <v>1070</v>
      </c>
      <c r="R21">
        <v>853</v>
      </c>
      <c r="S21">
        <v>1557</v>
      </c>
      <c r="T21">
        <v>1691</v>
      </c>
      <c r="U21">
        <v>707</v>
      </c>
      <c r="V21">
        <v>1778</v>
      </c>
      <c r="W21">
        <v>0.23784</v>
      </c>
      <c r="X21">
        <v>0.24778</v>
      </c>
      <c r="Y21">
        <v>0.24146999999999999</v>
      </c>
      <c r="Z21">
        <v>0.35750999999999999</v>
      </c>
      <c r="AA21">
        <v>0.36926999999999999</v>
      </c>
      <c r="AB21">
        <v>0.37796999999999997</v>
      </c>
      <c r="AC21">
        <v>0.24235999999999999</v>
      </c>
      <c r="AD21">
        <v>4.1099999999999999E-3</v>
      </c>
      <c r="AE21">
        <v>0.36825000000000002</v>
      </c>
      <c r="AF21">
        <v>8.3800000000000003E-3</v>
      </c>
      <c r="AM21">
        <f t="shared" si="0"/>
        <v>1</v>
      </c>
      <c r="AN21">
        <f t="shared" si="1"/>
        <v>0.65813985064494218</v>
      </c>
    </row>
    <row r="22" spans="1:44" x14ac:dyDescent="0.2">
      <c r="A22" t="s">
        <v>64</v>
      </c>
      <c r="B22" t="s">
        <v>65</v>
      </c>
      <c r="C22" t="s">
        <v>42</v>
      </c>
      <c r="D22" t="s">
        <v>43</v>
      </c>
      <c r="E22">
        <v>191</v>
      </c>
      <c r="F22" t="s">
        <v>4</v>
      </c>
      <c r="G22" t="s">
        <v>5</v>
      </c>
      <c r="H22" t="s">
        <v>6</v>
      </c>
      <c r="I22">
        <v>32879271</v>
      </c>
      <c r="J22">
        <v>32889754</v>
      </c>
      <c r="K22">
        <v>675</v>
      </c>
      <c r="L22">
        <v>5</v>
      </c>
      <c r="M22" s="1">
        <v>5.6900000000000002E-14</v>
      </c>
      <c r="N22" s="1">
        <v>1.65E-12</v>
      </c>
      <c r="O22">
        <v>-0.66</v>
      </c>
      <c r="P22" t="s">
        <v>7</v>
      </c>
      <c r="Q22">
        <v>229</v>
      </c>
      <c r="R22">
        <v>172</v>
      </c>
      <c r="S22">
        <v>326</v>
      </c>
      <c r="T22">
        <v>384</v>
      </c>
      <c r="U22">
        <v>147</v>
      </c>
      <c r="V22">
        <v>385</v>
      </c>
      <c r="W22">
        <v>0.15229000000000001</v>
      </c>
      <c r="X22">
        <v>0.15185999999999999</v>
      </c>
      <c r="Y22">
        <v>0.15189</v>
      </c>
      <c r="Z22">
        <v>0.24748999999999999</v>
      </c>
      <c r="AA22">
        <v>0.23677999999999999</v>
      </c>
      <c r="AB22">
        <v>0.24349999999999999</v>
      </c>
      <c r="AC22">
        <v>0.15201000000000001</v>
      </c>
      <c r="AD22">
        <v>2.0000000000000001E-4</v>
      </c>
      <c r="AE22">
        <v>0.24259</v>
      </c>
      <c r="AF22">
        <v>4.4200000000000003E-3</v>
      </c>
      <c r="AM22">
        <f t="shared" si="0"/>
        <v>1</v>
      </c>
      <c r="AN22">
        <f t="shared" si="1"/>
        <v>0.62661280349560988</v>
      </c>
    </row>
    <row r="23" spans="1:44" x14ac:dyDescent="0.2">
      <c r="A23" t="s">
        <v>82</v>
      </c>
      <c r="B23" t="s">
        <v>83</v>
      </c>
      <c r="C23" t="s">
        <v>42</v>
      </c>
      <c r="D23" t="s">
        <v>43</v>
      </c>
      <c r="E23">
        <v>191</v>
      </c>
      <c r="F23" t="s">
        <v>4</v>
      </c>
      <c r="G23" t="s">
        <v>5</v>
      </c>
      <c r="H23" t="s">
        <v>6</v>
      </c>
      <c r="I23">
        <v>32883235</v>
      </c>
      <c r="J23">
        <v>32890481</v>
      </c>
      <c r="K23">
        <v>488</v>
      </c>
      <c r="L23">
        <v>2</v>
      </c>
      <c r="M23" s="1">
        <v>4.9599999999999999E-5</v>
      </c>
      <c r="N23" s="1">
        <v>4.7899999999999999E-4</v>
      </c>
      <c r="O23">
        <v>-0.56999999999999995</v>
      </c>
      <c r="P23" t="s">
        <v>7</v>
      </c>
      <c r="Q23">
        <v>72</v>
      </c>
      <c r="R23">
        <v>68</v>
      </c>
      <c r="S23">
        <v>116</v>
      </c>
      <c r="T23">
        <v>124</v>
      </c>
      <c r="U23">
        <v>49</v>
      </c>
      <c r="V23">
        <v>133</v>
      </c>
      <c r="W23">
        <v>7.5200000000000003E-2</v>
      </c>
      <c r="X23">
        <v>9.1219999999999996E-2</v>
      </c>
      <c r="Y23">
        <v>8.4239999999999995E-2</v>
      </c>
      <c r="Z23">
        <v>0.12241</v>
      </c>
      <c r="AA23">
        <v>0.1187</v>
      </c>
      <c r="AB23">
        <v>0.13267999999999999</v>
      </c>
      <c r="AC23">
        <v>8.3549999999999999E-2</v>
      </c>
      <c r="AD23">
        <v>6.5599999999999999E-3</v>
      </c>
      <c r="AE23">
        <v>0.1246</v>
      </c>
      <c r="AF23">
        <v>5.9100000000000003E-3</v>
      </c>
      <c r="AM23">
        <f t="shared" si="0"/>
        <v>1</v>
      </c>
      <c r="AN23">
        <f t="shared" si="1"/>
        <v>0.670545746388443</v>
      </c>
    </row>
    <row r="24" spans="1:44" x14ac:dyDescent="0.2">
      <c r="A24" t="s">
        <v>84</v>
      </c>
      <c r="B24" t="s">
        <v>85</v>
      </c>
      <c r="C24" t="s">
        <v>42</v>
      </c>
      <c r="D24" t="s">
        <v>43</v>
      </c>
      <c r="E24">
        <v>191</v>
      </c>
      <c r="F24" t="s">
        <v>4</v>
      </c>
      <c r="G24" t="s">
        <v>5</v>
      </c>
      <c r="H24" t="s">
        <v>6</v>
      </c>
      <c r="I24">
        <v>32867497</v>
      </c>
      <c r="J24">
        <v>32880285</v>
      </c>
      <c r="K24">
        <v>2313</v>
      </c>
      <c r="L24">
        <v>7</v>
      </c>
      <c r="M24" s="1">
        <v>3.8600000000000003E-18</v>
      </c>
      <c r="N24" s="1">
        <v>1.47E-16</v>
      </c>
      <c r="O24">
        <v>-0.59</v>
      </c>
      <c r="P24" t="s">
        <v>7</v>
      </c>
      <c r="Q24">
        <v>882</v>
      </c>
      <c r="R24">
        <v>702</v>
      </c>
      <c r="S24">
        <v>1270</v>
      </c>
      <c r="T24">
        <v>1382</v>
      </c>
      <c r="U24">
        <v>583</v>
      </c>
      <c r="V24">
        <v>1444</v>
      </c>
      <c r="W24">
        <v>0.19056999999999999</v>
      </c>
      <c r="X24">
        <v>0.1983</v>
      </c>
      <c r="Y24">
        <v>0.19062000000000001</v>
      </c>
      <c r="Z24">
        <v>0.28310000000000002</v>
      </c>
      <c r="AA24">
        <v>0.29369000000000001</v>
      </c>
      <c r="AB24">
        <v>0.29808000000000001</v>
      </c>
      <c r="AC24">
        <v>0.19316</v>
      </c>
      <c r="AD24">
        <v>3.63E-3</v>
      </c>
      <c r="AE24">
        <v>0.29161999999999999</v>
      </c>
      <c r="AF24">
        <v>6.2899999999999996E-3</v>
      </c>
      <c r="AM24">
        <f t="shared" si="0"/>
        <v>1</v>
      </c>
      <c r="AN24">
        <f t="shared" si="1"/>
        <v>0.66236883615664222</v>
      </c>
    </row>
    <row r="25" spans="1:44" x14ac:dyDescent="0.2">
      <c r="A25" t="s">
        <v>47</v>
      </c>
      <c r="B25" t="s">
        <v>48</v>
      </c>
      <c r="C25" t="s">
        <v>42</v>
      </c>
      <c r="D25" t="s">
        <v>43</v>
      </c>
      <c r="E25">
        <v>191</v>
      </c>
      <c r="F25" t="s">
        <v>4</v>
      </c>
      <c r="G25" t="s">
        <v>5</v>
      </c>
      <c r="H25" t="s">
        <v>6</v>
      </c>
      <c r="I25">
        <v>32868143</v>
      </c>
      <c r="J25">
        <v>32883423</v>
      </c>
      <c r="K25">
        <v>1983</v>
      </c>
      <c r="L25">
        <v>9</v>
      </c>
      <c r="M25" s="1">
        <v>1.0299999999999999E-27</v>
      </c>
      <c r="N25" s="1">
        <v>6.5799999999999997E-26</v>
      </c>
      <c r="O25">
        <v>-0.59</v>
      </c>
      <c r="P25" t="s">
        <v>7</v>
      </c>
      <c r="Q25">
        <v>1020</v>
      </c>
      <c r="R25">
        <v>811</v>
      </c>
      <c r="S25">
        <v>1449</v>
      </c>
      <c r="T25">
        <v>1598</v>
      </c>
      <c r="U25">
        <v>663</v>
      </c>
      <c r="V25">
        <v>1671</v>
      </c>
      <c r="W25">
        <v>0.25385999999999997</v>
      </c>
      <c r="X25">
        <v>0.26384999999999997</v>
      </c>
      <c r="Y25">
        <v>0.25094</v>
      </c>
      <c r="Z25">
        <v>0.37751000000000001</v>
      </c>
      <c r="AA25">
        <v>0.38634000000000002</v>
      </c>
      <c r="AB25">
        <v>0.39684999999999998</v>
      </c>
      <c r="AC25">
        <v>0.25622</v>
      </c>
      <c r="AD25">
        <v>5.5300000000000002E-3</v>
      </c>
      <c r="AE25">
        <v>0.38690000000000002</v>
      </c>
      <c r="AF25">
        <v>7.9100000000000004E-3</v>
      </c>
      <c r="AM25">
        <f t="shared" si="0"/>
        <v>1</v>
      </c>
      <c r="AN25">
        <f t="shared" si="1"/>
        <v>0.66223830447143961</v>
      </c>
    </row>
    <row r="26" spans="1:44" x14ac:dyDescent="0.2">
      <c r="A26" t="s">
        <v>50</v>
      </c>
      <c r="B26" t="s">
        <v>51</v>
      </c>
      <c r="C26" t="s">
        <v>42</v>
      </c>
      <c r="D26" t="s">
        <v>43</v>
      </c>
      <c r="E26">
        <v>191</v>
      </c>
      <c r="F26" t="s">
        <v>4</v>
      </c>
      <c r="G26" t="s">
        <v>5</v>
      </c>
      <c r="H26" t="s">
        <v>6</v>
      </c>
      <c r="I26">
        <v>32868076</v>
      </c>
      <c r="J26">
        <v>32899608</v>
      </c>
      <c r="K26">
        <v>2366</v>
      </c>
      <c r="L26">
        <v>10</v>
      </c>
      <c r="M26" s="1">
        <v>2.6100000000000001E-27</v>
      </c>
      <c r="N26" s="1">
        <v>1.63E-25</v>
      </c>
      <c r="O26">
        <v>-0.59</v>
      </c>
      <c r="P26" t="s">
        <v>7</v>
      </c>
      <c r="Q26">
        <v>1044</v>
      </c>
      <c r="R26">
        <v>835</v>
      </c>
      <c r="S26">
        <v>1486</v>
      </c>
      <c r="T26">
        <v>1634</v>
      </c>
      <c r="U26">
        <v>684</v>
      </c>
      <c r="V26">
        <v>1712</v>
      </c>
      <c r="W26">
        <v>0.21693000000000001</v>
      </c>
      <c r="X26">
        <v>0.22684000000000001</v>
      </c>
      <c r="Y26">
        <v>0.21507000000000001</v>
      </c>
      <c r="Z26">
        <v>0.32251999999999997</v>
      </c>
      <c r="AA26">
        <v>0.33374999999999999</v>
      </c>
      <c r="AB26">
        <v>0.33979999999999999</v>
      </c>
      <c r="AC26">
        <v>0.21961</v>
      </c>
      <c r="AD26">
        <v>5.1700000000000001E-3</v>
      </c>
      <c r="AE26">
        <v>0.33201999999999998</v>
      </c>
      <c r="AF26">
        <v>7.1599999999999997E-3</v>
      </c>
      <c r="AM26">
        <f t="shared" si="0"/>
        <v>1</v>
      </c>
      <c r="AN26">
        <f t="shared" si="1"/>
        <v>0.66143605806879102</v>
      </c>
    </row>
    <row r="27" spans="1:44" x14ac:dyDescent="0.2">
      <c r="A27" t="s">
        <v>56</v>
      </c>
      <c r="B27" t="s">
        <v>57</v>
      </c>
      <c r="C27" t="s">
        <v>42</v>
      </c>
      <c r="D27" t="s">
        <v>43</v>
      </c>
      <c r="E27">
        <v>191</v>
      </c>
      <c r="F27" t="s">
        <v>4</v>
      </c>
      <c r="G27" t="s">
        <v>5</v>
      </c>
      <c r="H27" t="s">
        <v>6</v>
      </c>
      <c r="I27">
        <v>32868071</v>
      </c>
      <c r="J27">
        <v>32891215</v>
      </c>
      <c r="K27">
        <v>2207</v>
      </c>
      <c r="L27">
        <v>10</v>
      </c>
      <c r="M27" s="1">
        <v>4.6900000000000001E-27</v>
      </c>
      <c r="N27" s="1">
        <v>2.8900000000000001E-25</v>
      </c>
      <c r="O27">
        <v>-0.6</v>
      </c>
      <c r="P27" t="s">
        <v>7</v>
      </c>
      <c r="Q27">
        <v>1074</v>
      </c>
      <c r="R27">
        <v>847</v>
      </c>
      <c r="S27">
        <v>1542</v>
      </c>
      <c r="T27">
        <v>1683</v>
      </c>
      <c r="U27">
        <v>710</v>
      </c>
      <c r="V27">
        <v>1767</v>
      </c>
      <c r="W27">
        <v>0.23923</v>
      </c>
      <c r="X27">
        <v>0.24640000000000001</v>
      </c>
      <c r="Y27">
        <v>0.23943999999999999</v>
      </c>
      <c r="Z27">
        <v>0.35636000000000001</v>
      </c>
      <c r="AA27">
        <v>0.37159999999999999</v>
      </c>
      <c r="AB27">
        <v>0.37618000000000001</v>
      </c>
      <c r="AC27">
        <v>0.24168999999999999</v>
      </c>
      <c r="AD27">
        <v>3.3300000000000001E-3</v>
      </c>
      <c r="AE27">
        <v>0.36804999999999999</v>
      </c>
      <c r="AF27">
        <v>8.4700000000000001E-3</v>
      </c>
      <c r="AM27">
        <f t="shared" si="0"/>
        <v>1</v>
      </c>
      <c r="AN27">
        <f>AC27/$AE27</f>
        <v>0.65667708191821761</v>
      </c>
    </row>
    <row r="30" spans="1:44" x14ac:dyDescent="0.2">
      <c r="A30" t="s">
        <v>106</v>
      </c>
      <c r="B30" t="s">
        <v>107</v>
      </c>
      <c r="C30" t="s">
        <v>108</v>
      </c>
      <c r="D30" t="s">
        <v>109</v>
      </c>
      <c r="E30">
        <v>338</v>
      </c>
      <c r="F30" t="s">
        <v>110</v>
      </c>
      <c r="G30" t="s">
        <v>111</v>
      </c>
      <c r="H30" t="s">
        <v>6</v>
      </c>
      <c r="I30">
        <v>21239311</v>
      </c>
      <c r="J30">
        <v>21266945</v>
      </c>
      <c r="K30">
        <v>3460</v>
      </c>
      <c r="L30">
        <v>21</v>
      </c>
      <c r="M30" s="1">
        <v>0.13500000000000001</v>
      </c>
      <c r="N30" s="1">
        <v>0.33200000000000002</v>
      </c>
      <c r="O30">
        <v>-0.34</v>
      </c>
      <c r="P30" t="s">
        <v>7</v>
      </c>
      <c r="Q30">
        <v>26</v>
      </c>
      <c r="R30">
        <v>18</v>
      </c>
      <c r="S30">
        <v>36</v>
      </c>
      <c r="T30">
        <v>31</v>
      </c>
      <c r="U30">
        <v>12</v>
      </c>
      <c r="V30">
        <v>39</v>
      </c>
      <c r="W30">
        <v>3.64E-3</v>
      </c>
      <c r="X30">
        <v>3.5100000000000001E-3</v>
      </c>
      <c r="Y30">
        <v>3.65E-3</v>
      </c>
      <c r="Z30">
        <v>4.3400000000000001E-3</v>
      </c>
      <c r="AA30">
        <v>3.8999999999999998E-3</v>
      </c>
      <c r="AB30">
        <v>5.1000000000000004E-3</v>
      </c>
      <c r="AC30">
        <v>3.5999999999999999E-3</v>
      </c>
      <c r="AD30">
        <v>6.0000000000000002E-5</v>
      </c>
      <c r="AE30">
        <v>4.45E-3</v>
      </c>
      <c r="AF30">
        <v>5.0000000000000001E-4</v>
      </c>
      <c r="AH30">
        <f>AVERAGE(AC30:AC33)</f>
        <v>4.4000000000000003E-3</v>
      </c>
      <c r="AI30">
        <f>STDEV(AD30:AD33)</f>
        <v>2.2618208004466961E-4</v>
      </c>
      <c r="AJ30">
        <f>AVERAGE(AE30:AE33)</f>
        <v>7.814999999999999E-3</v>
      </c>
      <c r="AK30">
        <f>STDEV(AF30:AF33)</f>
        <v>1.2685293322058682E-4</v>
      </c>
      <c r="AL30" s="3" t="s">
        <v>109</v>
      </c>
      <c r="AO30">
        <f>AVERAGE(AM30:AM33)</f>
        <v>1</v>
      </c>
      <c r="AP30">
        <f>AVERAGE(AN30:AN33)</f>
        <v>0.47622471313155812</v>
      </c>
      <c r="AQ30">
        <f>STDEV(AM30:AM33)</f>
        <v>0</v>
      </c>
      <c r="AR30">
        <f>STDEV(AN30:AN33)</f>
        <v>4.6633284484274319E-3</v>
      </c>
    </row>
    <row r="31" spans="1:44" x14ac:dyDescent="0.2">
      <c r="A31" t="s">
        <v>112</v>
      </c>
      <c r="B31" t="s">
        <v>113</v>
      </c>
      <c r="C31" t="s">
        <v>108</v>
      </c>
      <c r="D31" t="s">
        <v>109</v>
      </c>
      <c r="E31">
        <v>338</v>
      </c>
      <c r="F31" t="s">
        <v>110</v>
      </c>
      <c r="G31" t="s">
        <v>111</v>
      </c>
      <c r="H31" t="s">
        <v>6</v>
      </c>
      <c r="I31">
        <v>21224659</v>
      </c>
      <c r="J31">
        <v>21266427</v>
      </c>
      <c r="K31">
        <v>13509</v>
      </c>
      <c r="L31">
        <v>28</v>
      </c>
      <c r="M31" s="1">
        <v>1.3599999999999999E-26</v>
      </c>
      <c r="N31" s="1">
        <v>8.2099999999999997E-25</v>
      </c>
      <c r="O31">
        <v>-1.06</v>
      </c>
      <c r="P31" t="s">
        <v>7</v>
      </c>
      <c r="Q31">
        <v>149</v>
      </c>
      <c r="R31">
        <v>118</v>
      </c>
      <c r="S31">
        <v>199</v>
      </c>
      <c r="T31">
        <v>314</v>
      </c>
      <c r="U31">
        <v>131</v>
      </c>
      <c r="V31">
        <v>333</v>
      </c>
      <c r="W31">
        <v>5.7099999999999998E-3</v>
      </c>
      <c r="X31">
        <v>5.8900000000000003E-3</v>
      </c>
      <c r="Y31">
        <v>5.2599999999999999E-3</v>
      </c>
      <c r="Z31">
        <v>1.1440000000000001E-2</v>
      </c>
      <c r="AA31">
        <v>1.1679999999999999E-2</v>
      </c>
      <c r="AB31">
        <v>1.205E-2</v>
      </c>
      <c r="AC31">
        <v>5.62E-3</v>
      </c>
      <c r="AD31">
        <v>2.5999999999999998E-4</v>
      </c>
      <c r="AE31">
        <v>1.172E-2</v>
      </c>
      <c r="AF31">
        <v>2.5000000000000001E-4</v>
      </c>
      <c r="AM31">
        <f t="shared" si="0"/>
        <v>1</v>
      </c>
      <c r="AN31">
        <f t="shared" si="1"/>
        <v>0.47952218430034133</v>
      </c>
    </row>
    <row r="32" spans="1:44" x14ac:dyDescent="0.2">
      <c r="A32" t="s">
        <v>114</v>
      </c>
      <c r="B32" t="s">
        <v>115</v>
      </c>
      <c r="C32" t="s">
        <v>108</v>
      </c>
      <c r="D32" t="s">
        <v>109</v>
      </c>
      <c r="E32">
        <v>338</v>
      </c>
      <c r="F32" t="s">
        <v>110</v>
      </c>
      <c r="G32" t="s">
        <v>111</v>
      </c>
      <c r="H32" t="s">
        <v>6</v>
      </c>
      <c r="I32">
        <v>21247042</v>
      </c>
      <c r="J32">
        <v>21266834</v>
      </c>
      <c r="K32">
        <v>3128</v>
      </c>
      <c r="L32">
        <v>17</v>
      </c>
      <c r="M32" s="1">
        <v>0.34100000000000003</v>
      </c>
      <c r="N32" s="1">
        <v>0.60299999999999998</v>
      </c>
      <c r="O32">
        <v>-0.34</v>
      </c>
      <c r="P32" t="s">
        <v>7</v>
      </c>
      <c r="Q32">
        <v>20</v>
      </c>
      <c r="R32">
        <v>9</v>
      </c>
      <c r="S32">
        <v>28</v>
      </c>
      <c r="T32">
        <v>18</v>
      </c>
      <c r="U32">
        <v>9</v>
      </c>
      <c r="V32">
        <v>28</v>
      </c>
      <c r="W32">
        <v>3.1900000000000001E-3</v>
      </c>
      <c r="X32">
        <v>1.9400000000000001E-3</v>
      </c>
      <c r="Y32">
        <v>3.2299999999999998E-3</v>
      </c>
      <c r="Z32">
        <v>2.6900000000000001E-3</v>
      </c>
      <c r="AA32">
        <v>3.14E-3</v>
      </c>
      <c r="AB32">
        <v>3.98E-3</v>
      </c>
      <c r="AC32">
        <v>2.7899999999999999E-3</v>
      </c>
      <c r="AD32">
        <v>5.9999999999999995E-4</v>
      </c>
      <c r="AE32">
        <v>3.2699999999999999E-3</v>
      </c>
      <c r="AF32">
        <v>5.2999999999999998E-4</v>
      </c>
    </row>
    <row r="33" spans="1:44" x14ac:dyDescent="0.2">
      <c r="A33" t="s">
        <v>116</v>
      </c>
      <c r="B33" t="s">
        <v>117</v>
      </c>
      <c r="C33" t="s">
        <v>108</v>
      </c>
      <c r="D33" t="s">
        <v>109</v>
      </c>
      <c r="E33">
        <v>338</v>
      </c>
      <c r="F33" t="s">
        <v>110</v>
      </c>
      <c r="G33" t="s">
        <v>111</v>
      </c>
      <c r="H33" t="s">
        <v>6</v>
      </c>
      <c r="I33">
        <v>21224301</v>
      </c>
      <c r="J33">
        <v>21266945</v>
      </c>
      <c r="K33">
        <v>14121</v>
      </c>
      <c r="L33">
        <v>29</v>
      </c>
      <c r="M33" s="1">
        <v>9.9800000000000004E-26</v>
      </c>
      <c r="N33" s="1">
        <v>5.7700000000000002E-24</v>
      </c>
      <c r="O33">
        <v>-1.08</v>
      </c>
      <c r="P33" t="s">
        <v>7</v>
      </c>
      <c r="Q33">
        <v>156</v>
      </c>
      <c r="R33">
        <v>121</v>
      </c>
      <c r="S33">
        <v>209</v>
      </c>
      <c r="T33">
        <v>327</v>
      </c>
      <c r="U33">
        <v>138</v>
      </c>
      <c r="V33">
        <v>357</v>
      </c>
      <c r="W33">
        <v>5.7200000000000003E-3</v>
      </c>
      <c r="X33">
        <v>5.7800000000000004E-3</v>
      </c>
      <c r="Y33">
        <v>5.2700000000000004E-3</v>
      </c>
      <c r="Z33">
        <v>1.14E-2</v>
      </c>
      <c r="AA33">
        <v>1.1730000000000001E-2</v>
      </c>
      <c r="AB33">
        <v>1.234E-2</v>
      </c>
      <c r="AC33">
        <v>5.5900000000000004E-3</v>
      </c>
      <c r="AD33">
        <v>2.3000000000000001E-4</v>
      </c>
      <c r="AE33">
        <v>1.1820000000000001E-2</v>
      </c>
      <c r="AF33">
        <v>3.8999999999999999E-4</v>
      </c>
      <c r="AM33">
        <f t="shared" si="0"/>
        <v>1</v>
      </c>
      <c r="AN33">
        <f t="shared" si="1"/>
        <v>0.47292724196277497</v>
      </c>
    </row>
    <row r="36" spans="1:44" x14ac:dyDescent="0.2">
      <c r="A36" t="s">
        <v>148</v>
      </c>
      <c r="B36" t="s">
        <v>149</v>
      </c>
      <c r="C36" t="s">
        <v>150</v>
      </c>
      <c r="D36" t="s">
        <v>151</v>
      </c>
      <c r="E36">
        <v>4958</v>
      </c>
      <c r="F36" t="s">
        <v>45</v>
      </c>
      <c r="G36" t="s">
        <v>46</v>
      </c>
      <c r="H36" t="s">
        <v>6</v>
      </c>
      <c r="I36">
        <v>95177351</v>
      </c>
      <c r="J36">
        <v>95186681</v>
      </c>
      <c r="K36">
        <v>1563</v>
      </c>
      <c r="L36">
        <v>3</v>
      </c>
      <c r="M36" s="1">
        <v>1.9000000000000001E-8</v>
      </c>
      <c r="N36" s="1">
        <v>3.2500000000000001E-7</v>
      </c>
      <c r="O36">
        <v>-0.5</v>
      </c>
      <c r="P36" t="s">
        <v>7</v>
      </c>
      <c r="Q36">
        <v>348</v>
      </c>
      <c r="R36">
        <v>203</v>
      </c>
      <c r="S36">
        <v>495</v>
      </c>
      <c r="T36">
        <v>496</v>
      </c>
      <c r="U36">
        <v>185</v>
      </c>
      <c r="V36">
        <v>478</v>
      </c>
      <c r="W36">
        <v>0.11545999999999999</v>
      </c>
      <c r="X36">
        <v>8.6279999999999996E-2</v>
      </c>
      <c r="Y36">
        <v>0.11365</v>
      </c>
      <c r="Z36">
        <v>0.15390999999999999</v>
      </c>
      <c r="AA36">
        <v>0.14452999999999999</v>
      </c>
      <c r="AB36">
        <v>0.15135999999999999</v>
      </c>
      <c r="AC36">
        <v>0.10513</v>
      </c>
      <c r="AD36">
        <v>1.3350000000000001E-2</v>
      </c>
      <c r="AE36">
        <v>0.14993000000000001</v>
      </c>
      <c r="AF36">
        <v>3.96E-3</v>
      </c>
      <c r="AH36">
        <f>AVERAGE(AC36:AC40)</f>
        <v>9.0921999999999989E-2</v>
      </c>
      <c r="AI36">
        <f>STDEV(AD36:AD40)</f>
        <v>2.3951033380628906E-3</v>
      </c>
      <c r="AJ36">
        <f>AVERAGE(AE36:AE40)</f>
        <v>0.130856</v>
      </c>
      <c r="AK36">
        <f>STDEV(AF36:AF40)</f>
        <v>1.1064357188738986E-3</v>
      </c>
      <c r="AL36" s="3" t="s">
        <v>151</v>
      </c>
      <c r="AM36">
        <f t="shared" si="0"/>
        <v>1</v>
      </c>
      <c r="AN36">
        <f t="shared" si="1"/>
        <v>0.70119389048222502</v>
      </c>
      <c r="AO36">
        <f>AVERAGE(AM36:AM40)</f>
        <v>1</v>
      </c>
      <c r="AP36">
        <f>AVERAGE(AN36:AN40)</f>
        <v>0.69353302461154409</v>
      </c>
      <c r="AQ36">
        <f>STDEV(AM36:AM40)</f>
        <v>0</v>
      </c>
      <c r="AR36">
        <f>STDEV(AN36:AN40)</f>
        <v>1.1187196519050762E-2</v>
      </c>
    </row>
    <row r="37" spans="1:44" x14ac:dyDescent="0.2">
      <c r="A37" t="s">
        <v>152</v>
      </c>
      <c r="B37" t="s">
        <v>153</v>
      </c>
      <c r="C37" t="s">
        <v>150</v>
      </c>
      <c r="D37" t="s">
        <v>151</v>
      </c>
      <c r="E37">
        <v>4958</v>
      </c>
      <c r="F37" t="s">
        <v>45</v>
      </c>
      <c r="G37" t="s">
        <v>46</v>
      </c>
      <c r="H37" t="s">
        <v>6</v>
      </c>
      <c r="I37">
        <v>95176527</v>
      </c>
      <c r="J37">
        <v>95186743</v>
      </c>
      <c r="K37">
        <v>2449</v>
      </c>
      <c r="L37">
        <v>3</v>
      </c>
      <c r="M37" s="1">
        <v>2.74E-11</v>
      </c>
      <c r="N37" s="1">
        <v>6.3799999999999997E-10</v>
      </c>
      <c r="O37">
        <v>-0.52</v>
      </c>
      <c r="P37" t="s">
        <v>7</v>
      </c>
      <c r="Q37">
        <v>443</v>
      </c>
      <c r="R37">
        <v>272</v>
      </c>
      <c r="S37">
        <v>633</v>
      </c>
      <c r="T37">
        <v>657</v>
      </c>
      <c r="U37">
        <v>242</v>
      </c>
      <c r="V37">
        <v>624</v>
      </c>
      <c r="W37">
        <v>9.4039999999999999E-2</v>
      </c>
      <c r="X37">
        <v>7.4060000000000001E-2</v>
      </c>
      <c r="Y37">
        <v>9.289E-2</v>
      </c>
      <c r="Z37">
        <v>0.13081999999999999</v>
      </c>
      <c r="AA37">
        <v>0.12082</v>
      </c>
      <c r="AB37">
        <v>0.1263</v>
      </c>
      <c r="AC37">
        <v>8.6999999999999994E-2</v>
      </c>
      <c r="AD37">
        <v>9.1599999999999997E-3</v>
      </c>
      <c r="AE37">
        <v>0.12598000000000001</v>
      </c>
      <c r="AF37">
        <v>4.0899999999999999E-3</v>
      </c>
      <c r="AM37">
        <f t="shared" si="0"/>
        <v>1</v>
      </c>
      <c r="AN37">
        <f t="shared" si="1"/>
        <v>0.69058580727099528</v>
      </c>
    </row>
    <row r="38" spans="1:44" x14ac:dyDescent="0.2">
      <c r="A38" t="s">
        <v>154</v>
      </c>
      <c r="B38" t="s">
        <v>155</v>
      </c>
      <c r="C38" t="s">
        <v>150</v>
      </c>
      <c r="D38" t="s">
        <v>151</v>
      </c>
      <c r="E38">
        <v>4958</v>
      </c>
      <c r="F38" t="s">
        <v>45</v>
      </c>
      <c r="G38" t="s">
        <v>46</v>
      </c>
      <c r="H38" t="s">
        <v>6</v>
      </c>
      <c r="I38">
        <v>95177434</v>
      </c>
      <c r="J38">
        <v>95186674</v>
      </c>
      <c r="K38">
        <v>1473</v>
      </c>
      <c r="L38">
        <v>3</v>
      </c>
      <c r="M38" s="1">
        <v>4.7400000000000001E-8</v>
      </c>
      <c r="N38" s="1">
        <v>7.7800000000000001E-7</v>
      </c>
      <c r="O38">
        <v>-0.49</v>
      </c>
      <c r="P38" t="s">
        <v>7</v>
      </c>
      <c r="Q38">
        <v>331</v>
      </c>
      <c r="R38">
        <v>197</v>
      </c>
      <c r="S38">
        <v>472</v>
      </c>
      <c r="T38">
        <v>474</v>
      </c>
      <c r="U38">
        <v>173</v>
      </c>
      <c r="V38">
        <v>457</v>
      </c>
      <c r="W38">
        <v>0.11647</v>
      </c>
      <c r="X38">
        <v>8.8800000000000004E-2</v>
      </c>
      <c r="Y38">
        <v>0.11495</v>
      </c>
      <c r="Z38">
        <v>0.15590999999999999</v>
      </c>
      <c r="AA38">
        <v>0.14335999999999999</v>
      </c>
      <c r="AB38">
        <v>0.15351000000000001</v>
      </c>
      <c r="AC38">
        <v>0.10674</v>
      </c>
      <c r="AD38">
        <v>1.2699999999999999E-2</v>
      </c>
      <c r="AE38">
        <v>0.15093000000000001</v>
      </c>
      <c r="AF38">
        <v>5.4400000000000004E-3</v>
      </c>
      <c r="AM38">
        <f t="shared" si="0"/>
        <v>1</v>
      </c>
      <c r="AN38">
        <f t="shared" si="1"/>
        <v>0.70721526535480017</v>
      </c>
    </row>
    <row r="39" spans="1:44" x14ac:dyDescent="0.2">
      <c r="A39" t="s">
        <v>156</v>
      </c>
      <c r="B39" t="s">
        <v>157</v>
      </c>
      <c r="C39" t="s">
        <v>150</v>
      </c>
      <c r="D39" t="s">
        <v>151</v>
      </c>
      <c r="E39">
        <v>4958</v>
      </c>
      <c r="F39" t="s">
        <v>45</v>
      </c>
      <c r="G39" t="s">
        <v>46</v>
      </c>
      <c r="H39" t="s">
        <v>6</v>
      </c>
      <c r="I39">
        <v>95175266</v>
      </c>
      <c r="J39">
        <v>95179967</v>
      </c>
      <c r="K39">
        <v>3556</v>
      </c>
      <c r="L39">
        <v>2</v>
      </c>
      <c r="M39" s="1">
        <v>1.24E-14</v>
      </c>
      <c r="N39" s="1">
        <v>3.7500000000000002E-13</v>
      </c>
      <c r="O39">
        <v>-0.55000000000000004</v>
      </c>
      <c r="P39" t="s">
        <v>7</v>
      </c>
      <c r="Q39">
        <v>545</v>
      </c>
      <c r="R39">
        <v>322</v>
      </c>
      <c r="S39">
        <v>739</v>
      </c>
      <c r="T39">
        <v>787</v>
      </c>
      <c r="U39">
        <v>300</v>
      </c>
      <c r="V39">
        <v>757</v>
      </c>
      <c r="W39">
        <v>8.0149999999999999E-2</v>
      </c>
      <c r="X39">
        <v>6.0769999999999998E-2</v>
      </c>
      <c r="Y39">
        <v>7.4880000000000002E-2</v>
      </c>
      <c r="Z39">
        <v>0.10903</v>
      </c>
      <c r="AA39">
        <v>0.10335999999999999</v>
      </c>
      <c r="AB39">
        <v>0.10581</v>
      </c>
      <c r="AC39">
        <v>7.1929999999999994E-2</v>
      </c>
      <c r="AD39">
        <v>8.1799999999999998E-3</v>
      </c>
      <c r="AE39">
        <v>0.10607</v>
      </c>
      <c r="AF39">
        <v>2.32E-3</v>
      </c>
      <c r="AM39">
        <f t="shared" si="0"/>
        <v>1</v>
      </c>
      <c r="AN39">
        <f t="shared" si="1"/>
        <v>0.67813707928726308</v>
      </c>
    </row>
    <row r="40" spans="1:44" x14ac:dyDescent="0.2">
      <c r="A40" t="s">
        <v>158</v>
      </c>
      <c r="B40" t="s">
        <v>159</v>
      </c>
      <c r="C40" t="s">
        <v>150</v>
      </c>
      <c r="D40" t="s">
        <v>151</v>
      </c>
      <c r="E40">
        <v>4958</v>
      </c>
      <c r="F40" t="s">
        <v>45</v>
      </c>
      <c r="G40" t="s">
        <v>46</v>
      </c>
      <c r="H40" t="s">
        <v>6</v>
      </c>
      <c r="I40">
        <v>95176527</v>
      </c>
      <c r="J40">
        <v>95186836</v>
      </c>
      <c r="K40">
        <v>2542</v>
      </c>
      <c r="L40">
        <v>3</v>
      </c>
      <c r="M40" s="1">
        <v>2.74E-11</v>
      </c>
      <c r="N40" s="1">
        <v>6.3799999999999997E-10</v>
      </c>
      <c r="O40">
        <v>-0.52</v>
      </c>
      <c r="P40" t="s">
        <v>7</v>
      </c>
      <c r="Q40">
        <v>443</v>
      </c>
      <c r="R40">
        <v>272</v>
      </c>
      <c r="S40">
        <v>633</v>
      </c>
      <c r="T40">
        <v>657</v>
      </c>
      <c r="U40">
        <v>242</v>
      </c>
      <c r="V40">
        <v>624</v>
      </c>
      <c r="W40">
        <v>9.06E-2</v>
      </c>
      <c r="X40">
        <v>7.1349999999999997E-2</v>
      </c>
      <c r="Y40">
        <v>8.949E-2</v>
      </c>
      <c r="Z40">
        <v>0.12604000000000001</v>
      </c>
      <c r="AA40">
        <v>0.1164</v>
      </c>
      <c r="AB40">
        <v>0.12168</v>
      </c>
      <c r="AC40">
        <v>8.3809999999999996E-2</v>
      </c>
      <c r="AD40">
        <v>8.8199999999999997E-3</v>
      </c>
      <c r="AE40">
        <v>0.12137000000000001</v>
      </c>
      <c r="AF40">
        <v>3.9399999999999999E-3</v>
      </c>
      <c r="AM40">
        <f t="shared" si="0"/>
        <v>1</v>
      </c>
      <c r="AN40">
        <f t="shared" si="1"/>
        <v>0.69053308066243713</v>
      </c>
    </row>
    <row r="43" spans="1:44" x14ac:dyDescent="0.2">
      <c r="A43" t="s">
        <v>118</v>
      </c>
      <c r="B43" t="s">
        <v>119</v>
      </c>
      <c r="C43" t="s">
        <v>120</v>
      </c>
      <c r="D43" t="s">
        <v>121</v>
      </c>
      <c r="E43">
        <v>1301</v>
      </c>
      <c r="F43" t="s">
        <v>90</v>
      </c>
      <c r="G43" t="s">
        <v>91</v>
      </c>
      <c r="H43" t="s">
        <v>6</v>
      </c>
      <c r="I43">
        <v>103342023</v>
      </c>
      <c r="J43">
        <v>103574052</v>
      </c>
      <c r="K43">
        <v>7292</v>
      </c>
      <c r="L43">
        <v>67</v>
      </c>
      <c r="M43" s="1">
        <v>2.0299999999999999E-35</v>
      </c>
      <c r="N43" s="1">
        <v>1.8000000000000002E-33</v>
      </c>
      <c r="O43">
        <v>-0.68</v>
      </c>
      <c r="P43" t="s">
        <v>7</v>
      </c>
      <c r="Q43">
        <v>6935</v>
      </c>
      <c r="R43">
        <v>5461</v>
      </c>
      <c r="S43">
        <v>10863</v>
      </c>
      <c r="T43">
        <v>11767</v>
      </c>
      <c r="U43">
        <v>5012</v>
      </c>
      <c r="V43">
        <v>12550</v>
      </c>
      <c r="W43">
        <v>0.42126999999999998</v>
      </c>
      <c r="X43">
        <v>0.42394999999999999</v>
      </c>
      <c r="Y43">
        <v>0.45689999999999997</v>
      </c>
      <c r="Z43">
        <v>0.67239000000000004</v>
      </c>
      <c r="AA43">
        <v>0.71192999999999995</v>
      </c>
      <c r="AB43">
        <v>0.71943999999999997</v>
      </c>
      <c r="AC43">
        <v>0.43403999999999998</v>
      </c>
      <c r="AD43">
        <v>1.6199999999999999E-2</v>
      </c>
      <c r="AE43">
        <v>0.70125000000000004</v>
      </c>
      <c r="AF43">
        <v>2.0639999999999999E-2</v>
      </c>
      <c r="AH43">
        <f>AVERAGE(AC43:AC56)</f>
        <v>0.41510500000000006</v>
      </c>
      <c r="AI43">
        <f>STDEV(AD43:AD56)</f>
        <v>1.3144810282489327E-2</v>
      </c>
      <c r="AJ43">
        <f>AVERAGE(AE43:AE56)</f>
        <v>0.67166214285714276</v>
      </c>
      <c r="AK43">
        <f>STDEV(AF43:AF56)</f>
        <v>9.8711644658615663E-3</v>
      </c>
      <c r="AL43" s="3" t="s">
        <v>121</v>
      </c>
      <c r="AM43">
        <f t="shared" si="0"/>
        <v>1</v>
      </c>
      <c r="AN43">
        <f t="shared" si="1"/>
        <v>0.61895187165775389</v>
      </c>
      <c r="AO43">
        <f>AVERAGE(AM43:AM56)</f>
        <v>1</v>
      </c>
      <c r="AP43">
        <f>AVERAGE(AN43:AN56)</f>
        <v>0.62412783605636801</v>
      </c>
      <c r="AQ43">
        <f>STDEV(AM43:AM56)</f>
        <v>0</v>
      </c>
      <c r="AR43">
        <f>STDEV(AN43:AN56)</f>
        <v>3.6513849289665112E-2</v>
      </c>
    </row>
    <row r="44" spans="1:44" x14ac:dyDescent="0.2">
      <c r="A44" t="s">
        <v>122</v>
      </c>
      <c r="B44" t="s">
        <v>123</v>
      </c>
      <c r="C44" t="s">
        <v>120</v>
      </c>
      <c r="D44" t="s">
        <v>121</v>
      </c>
      <c r="E44">
        <v>1301</v>
      </c>
      <c r="F44" t="s">
        <v>90</v>
      </c>
      <c r="G44" t="s">
        <v>91</v>
      </c>
      <c r="H44" t="s">
        <v>6</v>
      </c>
      <c r="I44">
        <v>103342023</v>
      </c>
      <c r="J44">
        <v>103574052</v>
      </c>
      <c r="K44">
        <v>7328</v>
      </c>
      <c r="L44">
        <v>67</v>
      </c>
      <c r="M44" s="1">
        <v>4.3799999999999998E-36</v>
      </c>
      <c r="N44" s="1">
        <v>4.0100000000000004E-34</v>
      </c>
      <c r="O44">
        <v>-0.68</v>
      </c>
      <c r="P44" t="s">
        <v>7</v>
      </c>
      <c r="Q44">
        <v>6832</v>
      </c>
      <c r="R44">
        <v>5353</v>
      </c>
      <c r="S44">
        <v>10678</v>
      </c>
      <c r="T44">
        <v>11573</v>
      </c>
      <c r="U44">
        <v>4922</v>
      </c>
      <c r="V44">
        <v>12320</v>
      </c>
      <c r="W44">
        <v>0.41253000000000001</v>
      </c>
      <c r="X44">
        <v>0.41349999999999998</v>
      </c>
      <c r="Y44">
        <v>0.44685000000000002</v>
      </c>
      <c r="Z44">
        <v>0.65759000000000001</v>
      </c>
      <c r="AA44">
        <v>0.69550999999999996</v>
      </c>
      <c r="AB44">
        <v>0.70281000000000005</v>
      </c>
      <c r="AC44">
        <v>0.42429</v>
      </c>
      <c r="AD44">
        <v>1.5949999999999999E-2</v>
      </c>
      <c r="AE44">
        <v>0.68530000000000002</v>
      </c>
      <c r="AF44">
        <v>1.9820000000000001E-2</v>
      </c>
      <c r="AM44">
        <f t="shared" si="0"/>
        <v>1</v>
      </c>
      <c r="AN44">
        <f t="shared" si="1"/>
        <v>0.61913030789435286</v>
      </c>
    </row>
    <row r="45" spans="1:44" x14ac:dyDescent="0.2">
      <c r="A45" t="s">
        <v>124</v>
      </c>
      <c r="B45" t="s">
        <v>125</v>
      </c>
      <c r="C45" t="s">
        <v>120</v>
      </c>
      <c r="D45" t="s">
        <v>121</v>
      </c>
      <c r="E45">
        <v>1301</v>
      </c>
      <c r="F45" t="s">
        <v>90</v>
      </c>
      <c r="G45" t="s">
        <v>91</v>
      </c>
      <c r="H45" t="s">
        <v>6</v>
      </c>
      <c r="I45">
        <v>103343181</v>
      </c>
      <c r="J45">
        <v>103352471</v>
      </c>
      <c r="K45">
        <v>1067</v>
      </c>
      <c r="L45">
        <v>5</v>
      </c>
      <c r="M45" s="1">
        <v>1.37E-39</v>
      </c>
      <c r="N45" s="1">
        <v>1.46E-37</v>
      </c>
      <c r="O45">
        <v>-0.74</v>
      </c>
      <c r="P45" t="s">
        <v>7</v>
      </c>
      <c r="Q45">
        <v>1467</v>
      </c>
      <c r="R45">
        <v>1061</v>
      </c>
      <c r="S45">
        <v>2358</v>
      </c>
      <c r="T45">
        <v>2504</v>
      </c>
      <c r="U45">
        <v>1110</v>
      </c>
      <c r="V45">
        <v>2657</v>
      </c>
      <c r="W45">
        <v>0.66956000000000004</v>
      </c>
      <c r="X45">
        <v>0.62483</v>
      </c>
      <c r="Y45">
        <v>0.74002000000000001</v>
      </c>
      <c r="Z45">
        <v>1.0740799999999999</v>
      </c>
      <c r="AA45">
        <v>1.1570499999999999</v>
      </c>
      <c r="AB45">
        <v>1.1539200000000001</v>
      </c>
      <c r="AC45">
        <v>0.67813999999999997</v>
      </c>
      <c r="AD45">
        <v>4.7419999999999997E-2</v>
      </c>
      <c r="AE45">
        <v>1.12835</v>
      </c>
      <c r="AF45">
        <v>3.8399999999999997E-2</v>
      </c>
      <c r="AM45">
        <f t="shared" si="0"/>
        <v>1</v>
      </c>
      <c r="AN45">
        <f t="shared" si="1"/>
        <v>0.60100146231222584</v>
      </c>
    </row>
    <row r="46" spans="1:44" x14ac:dyDescent="0.2">
      <c r="A46" t="s">
        <v>126</v>
      </c>
      <c r="B46" t="s">
        <v>127</v>
      </c>
      <c r="C46" t="s">
        <v>120</v>
      </c>
      <c r="D46" t="s">
        <v>121</v>
      </c>
      <c r="E46">
        <v>1301</v>
      </c>
      <c r="F46" t="s">
        <v>90</v>
      </c>
      <c r="G46" t="s">
        <v>91</v>
      </c>
      <c r="H46" t="s">
        <v>6</v>
      </c>
      <c r="I46">
        <v>103343507</v>
      </c>
      <c r="J46">
        <v>103574035</v>
      </c>
      <c r="K46">
        <v>5443</v>
      </c>
      <c r="L46">
        <v>65</v>
      </c>
      <c r="M46" s="1">
        <v>1.8399999999999999E-42</v>
      </c>
      <c r="N46" s="1">
        <v>2.2000000000000001E-40</v>
      </c>
      <c r="O46">
        <v>-0.69</v>
      </c>
      <c r="P46" t="s">
        <v>7</v>
      </c>
      <c r="Q46">
        <v>5826</v>
      </c>
      <c r="R46">
        <v>4643</v>
      </c>
      <c r="S46">
        <v>9010</v>
      </c>
      <c r="T46">
        <v>9859</v>
      </c>
      <c r="U46">
        <v>4224</v>
      </c>
      <c r="V46">
        <v>10637</v>
      </c>
      <c r="W46">
        <v>0.46015</v>
      </c>
      <c r="X46">
        <v>0.46992</v>
      </c>
      <c r="Y46">
        <v>0.49308999999999997</v>
      </c>
      <c r="Z46">
        <v>0.73187999999999998</v>
      </c>
      <c r="AA46">
        <v>0.78061000000000003</v>
      </c>
      <c r="AB46">
        <v>0.79403999999999997</v>
      </c>
      <c r="AC46">
        <v>0.47438999999999998</v>
      </c>
      <c r="AD46">
        <v>1.3809999999999999E-2</v>
      </c>
      <c r="AE46">
        <v>0.76883999999999997</v>
      </c>
      <c r="AF46">
        <v>2.6710000000000001E-2</v>
      </c>
      <c r="AM46">
        <f t="shared" si="0"/>
        <v>1</v>
      </c>
      <c r="AN46">
        <f t="shared" si="1"/>
        <v>0.61702044638676445</v>
      </c>
    </row>
    <row r="47" spans="1:44" x14ac:dyDescent="0.2">
      <c r="A47" t="s">
        <v>128</v>
      </c>
      <c r="B47" t="s">
        <v>129</v>
      </c>
      <c r="C47" t="s">
        <v>120</v>
      </c>
      <c r="D47" t="s">
        <v>121</v>
      </c>
      <c r="E47">
        <v>1301</v>
      </c>
      <c r="F47" t="s">
        <v>90</v>
      </c>
      <c r="G47" t="s">
        <v>91</v>
      </c>
      <c r="H47" t="s">
        <v>6</v>
      </c>
      <c r="I47">
        <v>103474029</v>
      </c>
      <c r="J47">
        <v>103573734</v>
      </c>
      <c r="K47">
        <v>1709</v>
      </c>
      <c r="L47">
        <v>15</v>
      </c>
      <c r="M47" s="1">
        <v>1.6700000000000001E-20</v>
      </c>
      <c r="N47" s="1">
        <v>7.2699999999999996E-19</v>
      </c>
      <c r="O47">
        <v>-0.61</v>
      </c>
      <c r="P47" t="s">
        <v>7</v>
      </c>
      <c r="Q47">
        <v>1516</v>
      </c>
      <c r="R47">
        <v>1249</v>
      </c>
      <c r="S47">
        <v>2557</v>
      </c>
      <c r="T47">
        <v>2590</v>
      </c>
      <c r="U47">
        <v>1074</v>
      </c>
      <c r="V47">
        <v>2713</v>
      </c>
      <c r="W47">
        <v>0.40889999999999999</v>
      </c>
      <c r="X47">
        <v>0.43358000000000002</v>
      </c>
      <c r="Y47">
        <v>0.47253000000000001</v>
      </c>
      <c r="Z47">
        <v>0.66113</v>
      </c>
      <c r="AA47">
        <v>0.67118999999999995</v>
      </c>
      <c r="AB47">
        <v>0.68757000000000001</v>
      </c>
      <c r="AC47">
        <v>0.43834000000000001</v>
      </c>
      <c r="AD47">
        <v>2.6190000000000001E-2</v>
      </c>
      <c r="AE47">
        <v>0.67330000000000001</v>
      </c>
      <c r="AF47">
        <v>1.09E-2</v>
      </c>
      <c r="AM47">
        <f t="shared" si="0"/>
        <v>1</v>
      </c>
      <c r="AN47">
        <f t="shared" si="1"/>
        <v>0.65103222931828308</v>
      </c>
    </row>
    <row r="48" spans="1:44" x14ac:dyDescent="0.2">
      <c r="A48" t="s">
        <v>130</v>
      </c>
      <c r="B48" t="s">
        <v>131</v>
      </c>
      <c r="C48" t="s">
        <v>120</v>
      </c>
      <c r="D48" t="s">
        <v>121</v>
      </c>
      <c r="E48">
        <v>1301</v>
      </c>
      <c r="F48" t="s">
        <v>90</v>
      </c>
      <c r="G48" t="s">
        <v>91</v>
      </c>
      <c r="H48" t="s">
        <v>6</v>
      </c>
      <c r="I48">
        <v>103496457</v>
      </c>
      <c r="J48">
        <v>103548415</v>
      </c>
      <c r="K48">
        <v>776</v>
      </c>
      <c r="L48">
        <v>4</v>
      </c>
      <c r="M48" s="1">
        <v>1.6800000000000001E-20</v>
      </c>
      <c r="N48" s="1">
        <v>7.3299999999999997E-19</v>
      </c>
      <c r="O48">
        <v>-0.57999999999999996</v>
      </c>
      <c r="P48" t="s">
        <v>7</v>
      </c>
      <c r="Q48">
        <v>632</v>
      </c>
      <c r="R48">
        <v>542</v>
      </c>
      <c r="S48">
        <v>1123</v>
      </c>
      <c r="T48">
        <v>1060</v>
      </c>
      <c r="U48">
        <v>432</v>
      </c>
      <c r="V48">
        <v>1219</v>
      </c>
      <c r="W48">
        <v>0.39682000000000001</v>
      </c>
      <c r="X48">
        <v>0.42263000000000001</v>
      </c>
      <c r="Y48">
        <v>0.47493000000000002</v>
      </c>
      <c r="Z48">
        <v>0.62134999999999996</v>
      </c>
      <c r="AA48">
        <v>0.61653000000000002</v>
      </c>
      <c r="AB48">
        <v>0.70174999999999998</v>
      </c>
      <c r="AC48">
        <v>0.43146000000000001</v>
      </c>
      <c r="AD48">
        <v>3.2489999999999998E-2</v>
      </c>
      <c r="AE48">
        <v>0.64654</v>
      </c>
      <c r="AF48">
        <v>3.909E-2</v>
      </c>
      <c r="AM48">
        <f t="shared" si="0"/>
        <v>1</v>
      </c>
      <c r="AN48">
        <f t="shared" si="1"/>
        <v>0.66733690104247223</v>
      </c>
    </row>
    <row r="49" spans="1:44" x14ac:dyDescent="0.2">
      <c r="A49" t="s">
        <v>132</v>
      </c>
      <c r="B49" t="s">
        <v>133</v>
      </c>
      <c r="C49" t="s">
        <v>120</v>
      </c>
      <c r="D49" t="s">
        <v>121</v>
      </c>
      <c r="E49">
        <v>1301</v>
      </c>
      <c r="F49" t="s">
        <v>90</v>
      </c>
      <c r="G49" t="s">
        <v>91</v>
      </c>
      <c r="H49" t="s">
        <v>6</v>
      </c>
      <c r="I49">
        <v>103342023</v>
      </c>
      <c r="J49">
        <v>103574052</v>
      </c>
      <c r="K49">
        <v>6944</v>
      </c>
      <c r="L49">
        <v>65</v>
      </c>
      <c r="M49" s="1">
        <v>1.84E-37</v>
      </c>
      <c r="N49" s="1">
        <v>1.8000000000000001E-35</v>
      </c>
      <c r="O49">
        <v>-0.69</v>
      </c>
      <c r="P49" t="s">
        <v>7</v>
      </c>
      <c r="Q49">
        <v>6628</v>
      </c>
      <c r="R49">
        <v>5194</v>
      </c>
      <c r="S49">
        <v>10266</v>
      </c>
      <c r="T49">
        <v>11157</v>
      </c>
      <c r="U49">
        <v>4780</v>
      </c>
      <c r="V49">
        <v>12010</v>
      </c>
      <c r="W49">
        <v>0.42126000000000002</v>
      </c>
      <c r="X49">
        <v>0.42182999999999998</v>
      </c>
      <c r="Y49">
        <v>0.45184000000000002</v>
      </c>
      <c r="Z49">
        <v>0.66635</v>
      </c>
      <c r="AA49">
        <v>0.71014999999999995</v>
      </c>
      <c r="AB49">
        <v>0.72085999999999995</v>
      </c>
      <c r="AC49">
        <v>0.43164000000000002</v>
      </c>
      <c r="AD49">
        <v>1.4279999999999999E-2</v>
      </c>
      <c r="AE49">
        <v>0.69911999999999996</v>
      </c>
      <c r="AF49">
        <v>2.358E-2</v>
      </c>
      <c r="AM49">
        <f t="shared" si="0"/>
        <v>1</v>
      </c>
      <c r="AN49">
        <f t="shared" si="1"/>
        <v>0.61740473738414015</v>
      </c>
    </row>
    <row r="50" spans="1:44" x14ac:dyDescent="0.2">
      <c r="A50" t="s">
        <v>134</v>
      </c>
      <c r="B50" t="s">
        <v>135</v>
      </c>
      <c r="C50" t="s">
        <v>120</v>
      </c>
      <c r="D50" t="s">
        <v>121</v>
      </c>
      <c r="E50">
        <v>1301</v>
      </c>
      <c r="F50" t="s">
        <v>90</v>
      </c>
      <c r="G50" t="s">
        <v>91</v>
      </c>
      <c r="H50" t="s">
        <v>6</v>
      </c>
      <c r="I50">
        <v>103342023</v>
      </c>
      <c r="J50">
        <v>103574052</v>
      </c>
      <c r="K50">
        <v>7175</v>
      </c>
      <c r="L50">
        <v>66</v>
      </c>
      <c r="M50" s="1">
        <v>4.2699999999999997E-36</v>
      </c>
      <c r="N50" s="1">
        <v>3.9200000000000004E-34</v>
      </c>
      <c r="O50">
        <v>-0.68</v>
      </c>
      <c r="P50" t="s">
        <v>7</v>
      </c>
      <c r="Q50">
        <v>6830</v>
      </c>
      <c r="R50">
        <v>5353</v>
      </c>
      <c r="S50">
        <v>10672</v>
      </c>
      <c r="T50">
        <v>11568</v>
      </c>
      <c r="U50">
        <v>4922</v>
      </c>
      <c r="V50">
        <v>12318</v>
      </c>
      <c r="W50">
        <v>0.42118</v>
      </c>
      <c r="X50">
        <v>0.42231999999999997</v>
      </c>
      <c r="Y50">
        <v>0.45607999999999999</v>
      </c>
      <c r="Z50">
        <v>0.67125999999999997</v>
      </c>
      <c r="AA50">
        <v>0.71033999999999997</v>
      </c>
      <c r="AB50">
        <v>0.71765999999999996</v>
      </c>
      <c r="AC50">
        <v>0.43319000000000002</v>
      </c>
      <c r="AD50">
        <v>1.619E-2</v>
      </c>
      <c r="AE50">
        <v>0.69974999999999998</v>
      </c>
      <c r="AF50">
        <v>2.0369999999999999E-2</v>
      </c>
      <c r="AM50">
        <f t="shared" si="0"/>
        <v>1</v>
      </c>
      <c r="AN50">
        <f t="shared" si="1"/>
        <v>0.61906395141121828</v>
      </c>
    </row>
    <row r="51" spans="1:44" x14ac:dyDescent="0.2">
      <c r="A51" t="s">
        <v>136</v>
      </c>
      <c r="B51" t="s">
        <v>137</v>
      </c>
      <c r="C51" t="s">
        <v>120</v>
      </c>
      <c r="D51" t="s">
        <v>121</v>
      </c>
      <c r="E51">
        <v>1301</v>
      </c>
      <c r="F51" t="s">
        <v>90</v>
      </c>
      <c r="G51" t="s">
        <v>91</v>
      </c>
      <c r="H51" t="s">
        <v>6</v>
      </c>
      <c r="I51">
        <v>103342028</v>
      </c>
      <c r="J51">
        <v>103496769</v>
      </c>
      <c r="K51">
        <v>6301</v>
      </c>
      <c r="L51">
        <v>64</v>
      </c>
      <c r="M51" s="1">
        <v>1.6699999999999999E-42</v>
      </c>
      <c r="N51" s="1">
        <v>1.9999999999999999E-40</v>
      </c>
      <c r="O51">
        <v>-0.7</v>
      </c>
      <c r="P51" t="s">
        <v>7</v>
      </c>
      <c r="Q51">
        <v>5828</v>
      </c>
      <c r="R51">
        <v>4572</v>
      </c>
      <c r="S51">
        <v>9018</v>
      </c>
      <c r="T51">
        <v>9935</v>
      </c>
      <c r="U51">
        <v>4262</v>
      </c>
      <c r="V51">
        <v>10563</v>
      </c>
      <c r="W51">
        <v>0.40006999999999998</v>
      </c>
      <c r="X51">
        <v>0.40133999999999997</v>
      </c>
      <c r="Y51">
        <v>0.42986000000000002</v>
      </c>
      <c r="Z51">
        <v>0.64285000000000003</v>
      </c>
      <c r="AA51">
        <v>0.68696000000000002</v>
      </c>
      <c r="AB51">
        <v>0.68650999999999995</v>
      </c>
      <c r="AC51">
        <v>0.41042000000000001</v>
      </c>
      <c r="AD51">
        <v>1.375E-2</v>
      </c>
      <c r="AE51">
        <v>0.67210999999999999</v>
      </c>
      <c r="AF51">
        <v>2.069E-2</v>
      </c>
      <c r="AM51">
        <f t="shared" si="0"/>
        <v>1</v>
      </c>
      <c r="AN51">
        <f t="shared" si="1"/>
        <v>0.61064409099700945</v>
      </c>
    </row>
    <row r="52" spans="1:44" x14ac:dyDescent="0.2">
      <c r="A52" t="s">
        <v>138</v>
      </c>
      <c r="B52" t="s">
        <v>139</v>
      </c>
      <c r="C52" t="s">
        <v>120</v>
      </c>
      <c r="D52" t="s">
        <v>121</v>
      </c>
      <c r="E52">
        <v>1301</v>
      </c>
      <c r="F52" t="s">
        <v>90</v>
      </c>
      <c r="G52" t="s">
        <v>91</v>
      </c>
      <c r="H52" t="s">
        <v>6</v>
      </c>
      <c r="I52">
        <v>103343273</v>
      </c>
      <c r="J52">
        <v>103345574</v>
      </c>
      <c r="K52">
        <v>785</v>
      </c>
      <c r="L52">
        <v>2</v>
      </c>
      <c r="M52" s="1">
        <v>4.1600000000000003E-28</v>
      </c>
      <c r="N52" s="1">
        <v>2.6799999999999999E-26</v>
      </c>
      <c r="O52">
        <v>-0.75</v>
      </c>
      <c r="P52" t="s">
        <v>7</v>
      </c>
      <c r="Q52">
        <v>958</v>
      </c>
      <c r="R52">
        <v>701</v>
      </c>
      <c r="S52">
        <v>1579</v>
      </c>
      <c r="T52">
        <v>1679</v>
      </c>
      <c r="U52">
        <v>733</v>
      </c>
      <c r="V52">
        <v>1773</v>
      </c>
      <c r="W52">
        <v>0.61560000000000004</v>
      </c>
      <c r="X52">
        <v>0.58062999999999998</v>
      </c>
      <c r="Y52">
        <v>0.69781000000000004</v>
      </c>
      <c r="Z52">
        <v>1.0156000000000001</v>
      </c>
      <c r="AA52">
        <v>1.0858399999999999</v>
      </c>
      <c r="AB52">
        <v>1.0791200000000001</v>
      </c>
      <c r="AC52">
        <v>0.63134999999999997</v>
      </c>
      <c r="AD52">
        <v>4.9119999999999997E-2</v>
      </c>
      <c r="AE52">
        <v>1.06019</v>
      </c>
      <c r="AF52">
        <v>3.1649999999999998E-2</v>
      </c>
      <c r="AM52">
        <f t="shared" si="0"/>
        <v>1</v>
      </c>
      <c r="AN52">
        <f t="shared" si="1"/>
        <v>0.59550646582216393</v>
      </c>
    </row>
    <row r="53" spans="1:44" x14ac:dyDescent="0.2">
      <c r="A53" t="s">
        <v>140</v>
      </c>
      <c r="B53" t="s">
        <v>141</v>
      </c>
      <c r="C53" t="s">
        <v>120</v>
      </c>
      <c r="D53" t="s">
        <v>121</v>
      </c>
      <c r="E53">
        <v>1301</v>
      </c>
      <c r="F53" t="s">
        <v>90</v>
      </c>
      <c r="G53" t="s">
        <v>91</v>
      </c>
      <c r="H53" t="s">
        <v>6</v>
      </c>
      <c r="I53">
        <v>103427301</v>
      </c>
      <c r="J53">
        <v>103428240</v>
      </c>
      <c r="K53">
        <v>297</v>
      </c>
      <c r="L53">
        <v>3</v>
      </c>
      <c r="M53" s="1">
        <v>4.0199999999999996E-24</v>
      </c>
      <c r="N53" s="1">
        <v>2.1299999999999999E-22</v>
      </c>
      <c r="O53">
        <v>-0.84</v>
      </c>
      <c r="P53" t="s">
        <v>7</v>
      </c>
      <c r="Q53">
        <v>167</v>
      </c>
      <c r="R53">
        <v>133</v>
      </c>
      <c r="S53">
        <v>277</v>
      </c>
      <c r="T53">
        <v>314</v>
      </c>
      <c r="U53">
        <v>135</v>
      </c>
      <c r="V53">
        <v>359</v>
      </c>
      <c r="W53">
        <v>0.21890000000000001</v>
      </c>
      <c r="X53">
        <v>0.22311</v>
      </c>
      <c r="Y53">
        <v>0.24057000000000001</v>
      </c>
      <c r="Z53">
        <v>0.38423000000000002</v>
      </c>
      <c r="AA53">
        <v>0.41328999999999999</v>
      </c>
      <c r="AB53">
        <v>0.43864999999999998</v>
      </c>
      <c r="AC53">
        <v>0.22753000000000001</v>
      </c>
      <c r="AD53">
        <v>9.3799999999999994E-3</v>
      </c>
      <c r="AE53">
        <v>0.41205999999999998</v>
      </c>
      <c r="AF53">
        <v>2.223E-2</v>
      </c>
      <c r="AM53">
        <f t="shared" si="0"/>
        <v>1</v>
      </c>
      <c r="AN53">
        <f t="shared" si="1"/>
        <v>0.55217686744648842</v>
      </c>
    </row>
    <row r="54" spans="1:44" x14ac:dyDescent="0.2">
      <c r="A54" t="s">
        <v>142</v>
      </c>
      <c r="B54" t="s">
        <v>143</v>
      </c>
      <c r="C54" t="s">
        <v>120</v>
      </c>
      <c r="D54" t="s">
        <v>121</v>
      </c>
      <c r="E54">
        <v>1301</v>
      </c>
      <c r="F54" t="s">
        <v>90</v>
      </c>
      <c r="G54" t="s">
        <v>91</v>
      </c>
      <c r="H54" t="s">
        <v>6</v>
      </c>
      <c r="I54">
        <v>103466570</v>
      </c>
      <c r="J54">
        <v>103474049</v>
      </c>
      <c r="K54">
        <v>678</v>
      </c>
      <c r="L54">
        <v>11</v>
      </c>
      <c r="M54" s="1">
        <v>3.2600000000000002E-16</v>
      </c>
      <c r="N54" s="1">
        <v>1.11E-14</v>
      </c>
      <c r="O54">
        <v>-0.61</v>
      </c>
      <c r="P54" t="s">
        <v>7</v>
      </c>
      <c r="Q54">
        <v>451</v>
      </c>
      <c r="R54">
        <v>354</v>
      </c>
      <c r="S54">
        <v>612</v>
      </c>
      <c r="T54">
        <v>748</v>
      </c>
      <c r="U54">
        <v>278</v>
      </c>
      <c r="V54">
        <v>729</v>
      </c>
      <c r="W54">
        <v>0.21074000000000001</v>
      </c>
      <c r="X54">
        <v>0.23300999999999999</v>
      </c>
      <c r="Y54">
        <v>0.20812</v>
      </c>
      <c r="Z54">
        <v>0.35303000000000001</v>
      </c>
      <c r="AA54">
        <v>0.32418000000000002</v>
      </c>
      <c r="AB54">
        <v>0.34294999999999998</v>
      </c>
      <c r="AC54">
        <v>0.21729000000000001</v>
      </c>
      <c r="AD54">
        <v>1.1169999999999999E-2</v>
      </c>
      <c r="AE54">
        <v>0.34005000000000002</v>
      </c>
      <c r="AF54">
        <v>1.1950000000000001E-2</v>
      </c>
      <c r="AM54">
        <f t="shared" si="0"/>
        <v>1</v>
      </c>
      <c r="AN54">
        <f t="shared" si="1"/>
        <v>0.63899426554918393</v>
      </c>
    </row>
    <row r="55" spans="1:44" x14ac:dyDescent="0.2">
      <c r="A55" t="s">
        <v>144</v>
      </c>
      <c r="B55" t="s">
        <v>145</v>
      </c>
      <c r="C55" t="s">
        <v>120</v>
      </c>
      <c r="D55" t="s">
        <v>121</v>
      </c>
      <c r="E55">
        <v>1301</v>
      </c>
      <c r="F55" t="s">
        <v>90</v>
      </c>
      <c r="G55" t="s">
        <v>91</v>
      </c>
      <c r="H55" t="s">
        <v>6</v>
      </c>
      <c r="I55">
        <v>103466993</v>
      </c>
      <c r="J55">
        <v>103470037</v>
      </c>
      <c r="K55">
        <v>377</v>
      </c>
      <c r="L55">
        <v>5</v>
      </c>
      <c r="M55" s="1">
        <v>1.9699999999999999E-4</v>
      </c>
      <c r="N55" s="1">
        <v>1.6199999999999999E-3</v>
      </c>
      <c r="O55">
        <v>-0.45</v>
      </c>
      <c r="P55" t="s">
        <v>7</v>
      </c>
      <c r="Q55">
        <v>139</v>
      </c>
      <c r="R55">
        <v>88</v>
      </c>
      <c r="S55">
        <v>188</v>
      </c>
      <c r="T55">
        <v>189</v>
      </c>
      <c r="U55">
        <v>71</v>
      </c>
      <c r="V55">
        <v>191</v>
      </c>
      <c r="W55">
        <v>0.10600999999999999</v>
      </c>
      <c r="X55">
        <v>8.4589999999999999E-2</v>
      </c>
      <c r="Y55">
        <v>0.10387</v>
      </c>
      <c r="Z55">
        <v>0.14108000000000001</v>
      </c>
      <c r="AA55">
        <v>0.13358999999999999</v>
      </c>
      <c r="AB55">
        <v>0.13932</v>
      </c>
      <c r="AC55">
        <v>9.8159999999999997E-2</v>
      </c>
      <c r="AD55">
        <v>9.6299999999999997E-3</v>
      </c>
      <c r="AE55">
        <v>0.13800000000000001</v>
      </c>
      <c r="AF55">
        <v>3.2000000000000002E-3</v>
      </c>
      <c r="AM55">
        <f t="shared" si="0"/>
        <v>1</v>
      </c>
      <c r="AN55">
        <f t="shared" si="1"/>
        <v>0.71130434782608687</v>
      </c>
    </row>
    <row r="56" spans="1:44" x14ac:dyDescent="0.2">
      <c r="A56" t="s">
        <v>146</v>
      </c>
      <c r="B56" t="s">
        <v>147</v>
      </c>
      <c r="C56" t="s">
        <v>120</v>
      </c>
      <c r="D56" t="s">
        <v>121</v>
      </c>
      <c r="E56">
        <v>1301</v>
      </c>
      <c r="F56" t="s">
        <v>90</v>
      </c>
      <c r="G56" t="s">
        <v>91</v>
      </c>
      <c r="H56" t="s">
        <v>6</v>
      </c>
      <c r="I56">
        <v>103343192</v>
      </c>
      <c r="J56">
        <v>103574239</v>
      </c>
      <c r="K56">
        <v>5979</v>
      </c>
      <c r="L56">
        <v>68</v>
      </c>
      <c r="M56" s="1">
        <v>7.8599999999999997E-39</v>
      </c>
      <c r="N56" s="1">
        <v>8.0999999999999992E-37</v>
      </c>
      <c r="O56">
        <v>-0.68</v>
      </c>
      <c r="P56" t="s">
        <v>7</v>
      </c>
      <c r="Q56">
        <v>6360</v>
      </c>
      <c r="R56">
        <v>5052</v>
      </c>
      <c r="S56">
        <v>9947</v>
      </c>
      <c r="T56">
        <v>10854</v>
      </c>
      <c r="U56">
        <v>4582</v>
      </c>
      <c r="V56">
        <v>11584</v>
      </c>
      <c r="W56">
        <v>0.46592</v>
      </c>
      <c r="X56">
        <v>0.47294999999999998</v>
      </c>
      <c r="Y56">
        <v>0.50480999999999998</v>
      </c>
      <c r="Z56">
        <v>0.74804999999999999</v>
      </c>
      <c r="AA56">
        <v>0.78595000000000004</v>
      </c>
      <c r="AB56">
        <v>0.80122000000000004</v>
      </c>
      <c r="AC56">
        <v>0.48122999999999999</v>
      </c>
      <c r="AD56">
        <v>1.6920000000000001E-2</v>
      </c>
      <c r="AE56">
        <v>0.77841000000000005</v>
      </c>
      <c r="AF56">
        <v>2.2349999999999998E-2</v>
      </c>
      <c r="AM56">
        <f t="shared" si="0"/>
        <v>1</v>
      </c>
      <c r="AN56">
        <f t="shared" si="1"/>
        <v>0.61822175974101046</v>
      </c>
    </row>
    <row r="60" spans="1:44" x14ac:dyDescent="0.2">
      <c r="A60" t="s">
        <v>160</v>
      </c>
      <c r="B60" t="s">
        <v>161</v>
      </c>
      <c r="C60" t="s">
        <v>162</v>
      </c>
      <c r="D60" t="s">
        <v>163</v>
      </c>
      <c r="E60">
        <v>1294</v>
      </c>
      <c r="F60" t="s">
        <v>164</v>
      </c>
      <c r="G60" t="s">
        <v>165</v>
      </c>
      <c r="H60" t="s">
        <v>6</v>
      </c>
      <c r="I60">
        <v>48601506</v>
      </c>
      <c r="J60">
        <v>48632593</v>
      </c>
      <c r="K60">
        <v>9143</v>
      </c>
      <c r="L60">
        <v>118</v>
      </c>
      <c r="M60" s="1">
        <v>1.1E-36</v>
      </c>
      <c r="N60" s="1">
        <v>1.04E-34</v>
      </c>
      <c r="O60">
        <v>-0.82</v>
      </c>
      <c r="P60" t="s">
        <v>7</v>
      </c>
      <c r="Q60">
        <v>1725</v>
      </c>
      <c r="R60">
        <v>1424</v>
      </c>
      <c r="S60">
        <v>2531</v>
      </c>
      <c r="T60">
        <v>3335</v>
      </c>
      <c r="U60">
        <v>1396</v>
      </c>
      <c r="V60">
        <v>3211</v>
      </c>
      <c r="W60">
        <v>7.7490000000000003E-2</v>
      </c>
      <c r="X60">
        <v>8.2869999999999999E-2</v>
      </c>
      <c r="Y60">
        <v>7.8530000000000003E-2</v>
      </c>
      <c r="Z60">
        <v>0.1414</v>
      </c>
      <c r="AA60">
        <v>0.14448</v>
      </c>
      <c r="AB60">
        <v>0.1368</v>
      </c>
      <c r="AC60">
        <v>7.9630000000000006E-2</v>
      </c>
      <c r="AD60">
        <v>2.33E-3</v>
      </c>
      <c r="AE60">
        <v>0.14088999999999999</v>
      </c>
      <c r="AF60">
        <v>3.16E-3</v>
      </c>
      <c r="AH60">
        <f>AVERAGE(AC60:AC71)</f>
        <v>8.11225E-2</v>
      </c>
      <c r="AI60">
        <f>STDEV(AD60:AD71)</f>
        <v>3.0066636850754561E-3</v>
      </c>
      <c r="AJ60">
        <f>AVERAGE(AE60:AE71)</f>
        <v>0.14616916666666666</v>
      </c>
      <c r="AK60">
        <f>STDEV(AF60:AF71)</f>
        <v>7.6579012474144326E-3</v>
      </c>
      <c r="AL60" s="3" t="s">
        <v>163</v>
      </c>
      <c r="AM60">
        <f t="shared" si="0"/>
        <v>1</v>
      </c>
      <c r="AN60">
        <f t="shared" si="1"/>
        <v>0.56519270352757478</v>
      </c>
      <c r="AO60">
        <f>AVERAGE(AM60:AM71)</f>
        <v>1</v>
      </c>
      <c r="AP60">
        <f>AVERAGE(AN60:AN71)</f>
        <v>0.55242763830205865</v>
      </c>
      <c r="AQ60">
        <f>STDEV(AM60:AM71)</f>
        <v>0</v>
      </c>
      <c r="AR60">
        <f>STDEV(AN60:AN71)</f>
        <v>2.6387431250943637E-2</v>
      </c>
    </row>
    <row r="61" spans="1:44" x14ac:dyDescent="0.2">
      <c r="A61" t="s">
        <v>166</v>
      </c>
      <c r="B61" t="s">
        <v>167</v>
      </c>
      <c r="C61" t="s">
        <v>162</v>
      </c>
      <c r="D61" t="s">
        <v>163</v>
      </c>
      <c r="E61">
        <v>1294</v>
      </c>
      <c r="F61" t="s">
        <v>164</v>
      </c>
      <c r="G61" t="s">
        <v>165</v>
      </c>
      <c r="H61" t="s">
        <v>6</v>
      </c>
      <c r="I61">
        <v>48601506</v>
      </c>
      <c r="J61">
        <v>48632593</v>
      </c>
      <c r="K61">
        <v>9047</v>
      </c>
      <c r="L61">
        <v>117</v>
      </c>
      <c r="M61" s="1">
        <v>3.4699999999999999E-37</v>
      </c>
      <c r="N61" s="1">
        <v>3.3500000000000002E-35</v>
      </c>
      <c r="O61">
        <v>-0.82</v>
      </c>
      <c r="P61" t="s">
        <v>7</v>
      </c>
      <c r="Q61">
        <v>1704</v>
      </c>
      <c r="R61">
        <v>1410</v>
      </c>
      <c r="S61">
        <v>2499</v>
      </c>
      <c r="T61">
        <v>3293</v>
      </c>
      <c r="U61">
        <v>1376</v>
      </c>
      <c r="V61">
        <v>3170</v>
      </c>
      <c r="W61">
        <v>7.7299999999999994E-2</v>
      </c>
      <c r="X61">
        <v>8.2919999999999994E-2</v>
      </c>
      <c r="Y61">
        <v>7.8310000000000005E-2</v>
      </c>
      <c r="Z61">
        <v>0.14099999999999999</v>
      </c>
      <c r="AA61">
        <v>0.14357</v>
      </c>
      <c r="AB61">
        <v>0.13638</v>
      </c>
      <c r="AC61">
        <v>7.9509999999999997E-2</v>
      </c>
      <c r="AD61">
        <v>2.4499999999999999E-3</v>
      </c>
      <c r="AE61">
        <v>0.14032</v>
      </c>
      <c r="AF61">
        <v>2.97E-3</v>
      </c>
      <c r="AM61">
        <f t="shared" si="0"/>
        <v>1</v>
      </c>
      <c r="AN61">
        <f t="shared" si="1"/>
        <v>0.56663340935005702</v>
      </c>
    </row>
    <row r="62" spans="1:44" x14ac:dyDescent="0.2">
      <c r="A62" t="s">
        <v>168</v>
      </c>
      <c r="B62" t="s">
        <v>169</v>
      </c>
      <c r="C62" t="s">
        <v>162</v>
      </c>
      <c r="D62" t="s">
        <v>163</v>
      </c>
      <c r="E62">
        <v>1294</v>
      </c>
      <c r="F62" t="s">
        <v>164</v>
      </c>
      <c r="G62" t="s">
        <v>165</v>
      </c>
      <c r="H62" t="s">
        <v>6</v>
      </c>
      <c r="I62">
        <v>48607312</v>
      </c>
      <c r="J62">
        <v>48609059</v>
      </c>
      <c r="K62">
        <v>595</v>
      </c>
      <c r="L62">
        <v>9</v>
      </c>
      <c r="M62" s="1">
        <v>1.8500000000000002E-18</v>
      </c>
      <c r="N62" s="1">
        <v>7.1899999999999995E-17</v>
      </c>
      <c r="O62">
        <v>-1.07</v>
      </c>
      <c r="P62" t="s">
        <v>7</v>
      </c>
      <c r="Q62">
        <v>119</v>
      </c>
      <c r="R62">
        <v>57</v>
      </c>
      <c r="S62">
        <v>148</v>
      </c>
      <c r="T62">
        <v>197</v>
      </c>
      <c r="U62">
        <v>108</v>
      </c>
      <c r="V62">
        <v>192</v>
      </c>
      <c r="W62">
        <v>7.2359999999999994E-2</v>
      </c>
      <c r="X62">
        <v>5.0689999999999999E-2</v>
      </c>
      <c r="Y62">
        <v>6.343E-2</v>
      </c>
      <c r="Z62">
        <v>0.11352</v>
      </c>
      <c r="AA62">
        <v>0.15859999999999999</v>
      </c>
      <c r="AB62">
        <v>0.11234</v>
      </c>
      <c r="AC62">
        <v>6.216E-2</v>
      </c>
      <c r="AD62">
        <v>8.8900000000000003E-3</v>
      </c>
      <c r="AE62">
        <v>0.12814999999999999</v>
      </c>
      <c r="AF62">
        <v>2.1530000000000001E-2</v>
      </c>
      <c r="AM62">
        <f t="shared" si="0"/>
        <v>1</v>
      </c>
      <c r="AN62">
        <f t="shared" si="1"/>
        <v>0.48505657432696064</v>
      </c>
    </row>
    <row r="63" spans="1:44" x14ac:dyDescent="0.2">
      <c r="A63" t="s">
        <v>170</v>
      </c>
      <c r="B63" t="s">
        <v>171</v>
      </c>
      <c r="C63" t="s">
        <v>162</v>
      </c>
      <c r="D63" t="s">
        <v>163</v>
      </c>
      <c r="E63">
        <v>1294</v>
      </c>
      <c r="F63" t="s">
        <v>164</v>
      </c>
      <c r="G63" t="s">
        <v>165</v>
      </c>
      <c r="H63" t="s">
        <v>6</v>
      </c>
      <c r="I63">
        <v>48601506</v>
      </c>
      <c r="J63">
        <v>48602425</v>
      </c>
      <c r="K63">
        <v>651</v>
      </c>
      <c r="L63">
        <v>2</v>
      </c>
      <c r="M63" s="1">
        <v>1.07E-15</v>
      </c>
      <c r="N63" s="1">
        <v>3.5199999999999998E-14</v>
      </c>
      <c r="O63">
        <v>-0.82</v>
      </c>
      <c r="P63" t="s">
        <v>7</v>
      </c>
      <c r="Q63">
        <v>153</v>
      </c>
      <c r="R63">
        <v>121</v>
      </c>
      <c r="S63">
        <v>208</v>
      </c>
      <c r="T63">
        <v>292</v>
      </c>
      <c r="U63">
        <v>110</v>
      </c>
      <c r="V63">
        <v>285</v>
      </c>
      <c r="W63">
        <v>0.11987</v>
      </c>
      <c r="X63">
        <v>0.12393999999999999</v>
      </c>
      <c r="Y63">
        <v>0.11249000000000001</v>
      </c>
      <c r="Z63">
        <v>0.21762999999999999</v>
      </c>
      <c r="AA63">
        <v>0.20491999999999999</v>
      </c>
      <c r="AB63">
        <v>0.21190999999999999</v>
      </c>
      <c r="AC63">
        <v>0.11877</v>
      </c>
      <c r="AD63">
        <v>4.7400000000000003E-3</v>
      </c>
      <c r="AE63">
        <v>0.21149000000000001</v>
      </c>
      <c r="AF63">
        <v>5.1999999999999998E-3</v>
      </c>
      <c r="AM63">
        <f t="shared" si="0"/>
        <v>1</v>
      </c>
      <c r="AN63">
        <f t="shared" si="1"/>
        <v>0.56158683625703343</v>
      </c>
    </row>
    <row r="64" spans="1:44" x14ac:dyDescent="0.2">
      <c r="A64" t="s">
        <v>172</v>
      </c>
      <c r="B64" t="s">
        <v>173</v>
      </c>
      <c r="C64" t="s">
        <v>162</v>
      </c>
      <c r="D64" t="s">
        <v>163</v>
      </c>
      <c r="E64">
        <v>1294</v>
      </c>
      <c r="F64" t="s">
        <v>164</v>
      </c>
      <c r="G64" t="s">
        <v>165</v>
      </c>
      <c r="H64" t="s">
        <v>6</v>
      </c>
      <c r="I64">
        <v>48601506</v>
      </c>
      <c r="J64">
        <v>48602452</v>
      </c>
      <c r="K64">
        <v>587</v>
      </c>
      <c r="L64">
        <v>2</v>
      </c>
      <c r="M64" s="1">
        <v>7.77E-16</v>
      </c>
      <c r="N64" s="1">
        <v>2.57E-14</v>
      </c>
      <c r="O64">
        <v>-0.81</v>
      </c>
      <c r="P64" t="s">
        <v>7</v>
      </c>
      <c r="Q64">
        <v>151</v>
      </c>
      <c r="R64">
        <v>120</v>
      </c>
      <c r="S64">
        <v>206</v>
      </c>
      <c r="T64">
        <v>288</v>
      </c>
      <c r="U64">
        <v>108</v>
      </c>
      <c r="V64">
        <v>283</v>
      </c>
      <c r="W64">
        <v>0.13114999999999999</v>
      </c>
      <c r="X64">
        <v>0.1363</v>
      </c>
      <c r="Y64">
        <v>0.12352</v>
      </c>
      <c r="Z64">
        <v>0.23799999999999999</v>
      </c>
      <c r="AA64">
        <v>0.22308</v>
      </c>
      <c r="AB64">
        <v>0.23333999999999999</v>
      </c>
      <c r="AC64">
        <v>0.13031999999999999</v>
      </c>
      <c r="AD64">
        <v>5.2500000000000003E-3</v>
      </c>
      <c r="AE64">
        <v>0.23147000000000001</v>
      </c>
      <c r="AF64">
        <v>6.2300000000000003E-3</v>
      </c>
      <c r="AM64">
        <f t="shared" si="0"/>
        <v>1</v>
      </c>
      <c r="AN64">
        <f t="shared" si="1"/>
        <v>0.56301032531213546</v>
      </c>
    </row>
    <row r="65" spans="1:44" x14ac:dyDescent="0.2">
      <c r="A65" t="s">
        <v>174</v>
      </c>
      <c r="B65" t="s">
        <v>175</v>
      </c>
      <c r="C65" t="s">
        <v>162</v>
      </c>
      <c r="D65" t="s">
        <v>163</v>
      </c>
      <c r="E65">
        <v>1294</v>
      </c>
      <c r="F65" t="s">
        <v>164</v>
      </c>
      <c r="G65" t="s">
        <v>165</v>
      </c>
      <c r="H65" t="s">
        <v>6</v>
      </c>
      <c r="I65">
        <v>48601506</v>
      </c>
      <c r="J65">
        <v>48621953</v>
      </c>
      <c r="K65">
        <v>5781</v>
      </c>
      <c r="L65">
        <v>83</v>
      </c>
      <c r="M65" s="1">
        <v>4.1900000000000001E-51</v>
      </c>
      <c r="N65" s="1">
        <v>6.8199999999999999E-49</v>
      </c>
      <c r="O65">
        <v>-0.85</v>
      </c>
      <c r="P65" t="s">
        <v>7</v>
      </c>
      <c r="Q65">
        <v>1126</v>
      </c>
      <c r="R65">
        <v>910</v>
      </c>
      <c r="S65">
        <v>1661</v>
      </c>
      <c r="T65">
        <v>2185</v>
      </c>
      <c r="U65">
        <v>940</v>
      </c>
      <c r="V65">
        <v>2089</v>
      </c>
      <c r="W65">
        <v>7.6490000000000002E-2</v>
      </c>
      <c r="X65">
        <v>7.9509999999999997E-2</v>
      </c>
      <c r="Y65">
        <v>7.7049999999999993E-2</v>
      </c>
      <c r="Z65">
        <v>0.13947999999999999</v>
      </c>
      <c r="AA65">
        <v>0.14646000000000001</v>
      </c>
      <c r="AB65">
        <v>0.13322000000000001</v>
      </c>
      <c r="AC65">
        <v>7.7679999999999999E-2</v>
      </c>
      <c r="AD65">
        <v>1.31E-3</v>
      </c>
      <c r="AE65">
        <v>0.13972000000000001</v>
      </c>
      <c r="AF65">
        <v>5.4099999999999999E-3</v>
      </c>
      <c r="AM65">
        <f t="shared" si="0"/>
        <v>1</v>
      </c>
      <c r="AN65">
        <f t="shared" si="1"/>
        <v>0.55596908101918119</v>
      </c>
    </row>
    <row r="66" spans="1:44" x14ac:dyDescent="0.2">
      <c r="A66" t="s">
        <v>176</v>
      </c>
      <c r="B66" t="s">
        <v>177</v>
      </c>
      <c r="C66" t="s">
        <v>162</v>
      </c>
      <c r="D66" t="s">
        <v>163</v>
      </c>
      <c r="E66">
        <v>1294</v>
      </c>
      <c r="F66" t="s">
        <v>164</v>
      </c>
      <c r="G66" t="s">
        <v>165</v>
      </c>
      <c r="H66" t="s">
        <v>6</v>
      </c>
      <c r="I66">
        <v>48601506</v>
      </c>
      <c r="J66">
        <v>48632700</v>
      </c>
      <c r="K66">
        <v>9250</v>
      </c>
      <c r="L66">
        <v>118</v>
      </c>
      <c r="M66" s="1">
        <v>1.3699999999999999E-36</v>
      </c>
      <c r="N66" s="1">
        <v>1.2899999999999999E-34</v>
      </c>
      <c r="O66">
        <v>-0.82</v>
      </c>
      <c r="P66" t="s">
        <v>7</v>
      </c>
      <c r="Q66">
        <v>1729</v>
      </c>
      <c r="R66">
        <v>1425</v>
      </c>
      <c r="S66">
        <v>2533</v>
      </c>
      <c r="T66">
        <v>3342</v>
      </c>
      <c r="U66">
        <v>1399</v>
      </c>
      <c r="V66">
        <v>3217</v>
      </c>
      <c r="W66">
        <v>7.6780000000000001E-2</v>
      </c>
      <c r="X66">
        <v>8.1979999999999997E-2</v>
      </c>
      <c r="Y66">
        <v>7.7700000000000005E-2</v>
      </c>
      <c r="Z66">
        <v>0.14013999999999999</v>
      </c>
      <c r="AA66">
        <v>0.14321</v>
      </c>
      <c r="AB66">
        <v>0.13553999999999999</v>
      </c>
      <c r="AC66">
        <v>7.8820000000000001E-2</v>
      </c>
      <c r="AD66">
        <v>2.2699999999999999E-3</v>
      </c>
      <c r="AE66">
        <v>0.13963</v>
      </c>
      <c r="AF66">
        <v>3.15E-3</v>
      </c>
      <c r="AM66">
        <f t="shared" si="0"/>
        <v>1</v>
      </c>
      <c r="AN66">
        <f t="shared" si="1"/>
        <v>0.56449187137434653</v>
      </c>
    </row>
    <row r="67" spans="1:44" x14ac:dyDescent="0.2">
      <c r="A67" t="s">
        <v>178</v>
      </c>
      <c r="B67" t="s">
        <v>179</v>
      </c>
      <c r="C67" t="s">
        <v>162</v>
      </c>
      <c r="D67" t="s">
        <v>163</v>
      </c>
      <c r="E67">
        <v>1294</v>
      </c>
      <c r="F67" t="s">
        <v>164</v>
      </c>
      <c r="G67" t="s">
        <v>165</v>
      </c>
      <c r="H67" t="s">
        <v>6</v>
      </c>
      <c r="I67">
        <v>48601507</v>
      </c>
      <c r="J67">
        <v>48602772</v>
      </c>
      <c r="K67">
        <v>778</v>
      </c>
      <c r="L67">
        <v>3</v>
      </c>
      <c r="M67" s="1">
        <v>6.0700000000000001E-24</v>
      </c>
      <c r="N67" s="1">
        <v>3.18E-22</v>
      </c>
      <c r="O67">
        <v>-0.8</v>
      </c>
      <c r="P67" t="s">
        <v>7</v>
      </c>
      <c r="Q67">
        <v>184</v>
      </c>
      <c r="R67">
        <v>143</v>
      </c>
      <c r="S67">
        <v>261</v>
      </c>
      <c r="T67">
        <v>360</v>
      </c>
      <c r="U67">
        <v>131</v>
      </c>
      <c r="V67">
        <v>330</v>
      </c>
      <c r="W67">
        <v>0.11691</v>
      </c>
      <c r="X67">
        <v>0.11928999999999999</v>
      </c>
      <c r="Y67">
        <v>0.11567</v>
      </c>
      <c r="Z67">
        <v>0.21926999999999999</v>
      </c>
      <c r="AA67">
        <v>0.19758000000000001</v>
      </c>
      <c r="AB67">
        <v>0.19894000000000001</v>
      </c>
      <c r="AC67">
        <v>0.11729000000000001</v>
      </c>
      <c r="AD67">
        <v>1.5E-3</v>
      </c>
      <c r="AE67">
        <v>0.20526</v>
      </c>
      <c r="AF67">
        <v>9.92E-3</v>
      </c>
      <c r="AM67">
        <f t="shared" si="0"/>
        <v>1</v>
      </c>
      <c r="AN67">
        <f t="shared" si="1"/>
        <v>0.57142161161453764</v>
      </c>
    </row>
    <row r="68" spans="1:44" x14ac:dyDescent="0.2">
      <c r="A68" t="s">
        <v>180</v>
      </c>
      <c r="B68" t="s">
        <v>181</v>
      </c>
      <c r="C68" t="s">
        <v>162</v>
      </c>
      <c r="D68" t="s">
        <v>163</v>
      </c>
      <c r="E68">
        <v>1294</v>
      </c>
      <c r="F68" t="s">
        <v>164</v>
      </c>
      <c r="G68" t="s">
        <v>165</v>
      </c>
      <c r="H68" t="s">
        <v>6</v>
      </c>
      <c r="I68">
        <v>48603973</v>
      </c>
      <c r="J68">
        <v>48604796</v>
      </c>
      <c r="K68">
        <v>728</v>
      </c>
      <c r="L68">
        <v>2</v>
      </c>
      <c r="M68" s="1">
        <v>2.5099999999999999E-13</v>
      </c>
      <c r="N68" s="1">
        <v>6.9100000000000002E-12</v>
      </c>
      <c r="O68">
        <v>-0.95</v>
      </c>
      <c r="P68" t="s">
        <v>7</v>
      </c>
      <c r="Q68">
        <v>62</v>
      </c>
      <c r="R68">
        <v>74</v>
      </c>
      <c r="S68">
        <v>102</v>
      </c>
      <c r="T68">
        <v>157</v>
      </c>
      <c r="U68">
        <v>65</v>
      </c>
      <c r="V68">
        <v>153</v>
      </c>
      <c r="W68">
        <v>3.968E-2</v>
      </c>
      <c r="X68">
        <v>5.953E-2</v>
      </c>
      <c r="Y68">
        <v>4.2630000000000001E-2</v>
      </c>
      <c r="Z68">
        <v>8.5209999999999994E-2</v>
      </c>
      <c r="AA68">
        <v>8.2140000000000005E-2</v>
      </c>
      <c r="AB68">
        <v>8.9940000000000006E-2</v>
      </c>
      <c r="AC68">
        <v>4.7280000000000003E-2</v>
      </c>
      <c r="AD68">
        <v>8.7500000000000008E-3</v>
      </c>
      <c r="AE68">
        <v>8.5760000000000003E-2</v>
      </c>
      <c r="AF68">
        <v>3.2100000000000002E-3</v>
      </c>
      <c r="AM68">
        <f t="shared" si="0"/>
        <v>1</v>
      </c>
      <c r="AN68">
        <f t="shared" si="1"/>
        <v>0.55130597014925375</v>
      </c>
    </row>
    <row r="69" spans="1:44" x14ac:dyDescent="0.2">
      <c r="A69" t="s">
        <v>182</v>
      </c>
      <c r="B69" t="s">
        <v>183</v>
      </c>
      <c r="C69" t="s">
        <v>162</v>
      </c>
      <c r="D69" t="s">
        <v>163</v>
      </c>
      <c r="E69">
        <v>1294</v>
      </c>
      <c r="F69" t="s">
        <v>164</v>
      </c>
      <c r="G69" t="s">
        <v>165</v>
      </c>
      <c r="H69" t="s">
        <v>6</v>
      </c>
      <c r="I69">
        <v>48605131</v>
      </c>
      <c r="J69">
        <v>48607874</v>
      </c>
      <c r="K69">
        <v>792</v>
      </c>
      <c r="L69">
        <v>10</v>
      </c>
      <c r="M69" s="1">
        <v>6.0999999999999995E-16</v>
      </c>
      <c r="N69" s="1">
        <v>2.04E-14</v>
      </c>
      <c r="O69">
        <v>-0.8</v>
      </c>
      <c r="P69" t="s">
        <v>7</v>
      </c>
      <c r="Q69">
        <v>146</v>
      </c>
      <c r="R69">
        <v>107</v>
      </c>
      <c r="S69">
        <v>215</v>
      </c>
      <c r="T69">
        <v>296</v>
      </c>
      <c r="U69">
        <v>100</v>
      </c>
      <c r="V69">
        <v>256</v>
      </c>
      <c r="W69">
        <v>7.009E-2</v>
      </c>
      <c r="X69">
        <v>6.3600000000000004E-2</v>
      </c>
      <c r="Y69">
        <v>7.2179999999999994E-2</v>
      </c>
      <c r="Z69">
        <v>0.12931999999999999</v>
      </c>
      <c r="AA69">
        <v>0.11065999999999999</v>
      </c>
      <c r="AB69">
        <v>0.11221</v>
      </c>
      <c r="AC69">
        <v>6.862E-2</v>
      </c>
      <c r="AD69">
        <v>3.65E-3</v>
      </c>
      <c r="AE69">
        <v>0.1174</v>
      </c>
      <c r="AF69">
        <v>8.4499999999999992E-3</v>
      </c>
      <c r="AM69">
        <f t="shared" si="0"/>
        <v>1</v>
      </c>
      <c r="AN69">
        <f t="shared" si="1"/>
        <v>0.58449744463373077</v>
      </c>
    </row>
    <row r="70" spans="1:44" x14ac:dyDescent="0.2">
      <c r="A70" t="s">
        <v>184</v>
      </c>
      <c r="B70" t="s">
        <v>185</v>
      </c>
      <c r="C70" t="s">
        <v>162</v>
      </c>
      <c r="D70" t="s">
        <v>163</v>
      </c>
      <c r="E70">
        <v>1294</v>
      </c>
      <c r="F70" t="s">
        <v>164</v>
      </c>
      <c r="G70" t="s">
        <v>165</v>
      </c>
      <c r="H70" t="s">
        <v>6</v>
      </c>
      <c r="I70">
        <v>48605597</v>
      </c>
      <c r="J70">
        <v>48608315</v>
      </c>
      <c r="K70">
        <v>683</v>
      </c>
      <c r="L70">
        <v>11</v>
      </c>
      <c r="M70" s="1">
        <v>1.28E-17</v>
      </c>
      <c r="N70" s="1">
        <v>4.7500000000000003E-16</v>
      </c>
      <c r="O70">
        <v>-0.94</v>
      </c>
      <c r="P70" t="s">
        <v>7</v>
      </c>
      <c r="Q70">
        <v>115</v>
      </c>
      <c r="R70">
        <v>72</v>
      </c>
      <c r="S70">
        <v>167</v>
      </c>
      <c r="T70">
        <v>227</v>
      </c>
      <c r="U70">
        <v>91</v>
      </c>
      <c r="V70">
        <v>205</v>
      </c>
      <c r="W70">
        <v>5.7169999999999999E-2</v>
      </c>
      <c r="X70">
        <v>5.0029999999999998E-2</v>
      </c>
      <c r="Y70">
        <v>5.9249999999999997E-2</v>
      </c>
      <c r="Z70">
        <v>0.10734</v>
      </c>
      <c r="AA70">
        <v>0.10896</v>
      </c>
      <c r="AB70">
        <v>9.8549999999999999E-2</v>
      </c>
      <c r="AC70">
        <v>5.5480000000000002E-2</v>
      </c>
      <c r="AD70">
        <v>3.9500000000000004E-3</v>
      </c>
      <c r="AE70">
        <v>0.10495</v>
      </c>
      <c r="AF70">
        <v>4.5700000000000003E-3</v>
      </c>
      <c r="AM70">
        <f t="shared" si="0"/>
        <v>1</v>
      </c>
      <c r="AN70">
        <f t="shared" si="1"/>
        <v>0.52863268222963311</v>
      </c>
    </row>
    <row r="71" spans="1:44" x14ac:dyDescent="0.2">
      <c r="A71" t="s">
        <v>186</v>
      </c>
      <c r="B71" t="s">
        <v>187</v>
      </c>
      <c r="C71" t="s">
        <v>162</v>
      </c>
      <c r="D71" t="s">
        <v>163</v>
      </c>
      <c r="E71">
        <v>1294</v>
      </c>
      <c r="F71" t="s">
        <v>164</v>
      </c>
      <c r="G71" t="s">
        <v>165</v>
      </c>
      <c r="H71" t="s">
        <v>6</v>
      </c>
      <c r="I71">
        <v>48608327</v>
      </c>
      <c r="J71">
        <v>48608763</v>
      </c>
      <c r="K71">
        <v>305</v>
      </c>
      <c r="L71">
        <v>2</v>
      </c>
      <c r="M71" s="1">
        <v>7.8300000000000006E-5</v>
      </c>
      <c r="N71" s="1">
        <v>7.2000000000000005E-4</v>
      </c>
      <c r="O71">
        <v>-0.83</v>
      </c>
      <c r="P71" t="s">
        <v>7</v>
      </c>
      <c r="Q71">
        <v>57</v>
      </c>
      <c r="R71">
        <v>28</v>
      </c>
      <c r="S71">
        <v>61</v>
      </c>
      <c r="T71">
        <v>69</v>
      </c>
      <c r="U71">
        <v>45</v>
      </c>
      <c r="V71">
        <v>76</v>
      </c>
      <c r="W71">
        <v>7.1650000000000005E-2</v>
      </c>
      <c r="X71">
        <v>5.024E-2</v>
      </c>
      <c r="Y71">
        <v>5.185E-2</v>
      </c>
      <c r="Z71">
        <v>8.4790000000000004E-2</v>
      </c>
      <c r="AA71">
        <v>0.14555000000000001</v>
      </c>
      <c r="AB71">
        <v>9.6640000000000004E-2</v>
      </c>
      <c r="AC71">
        <v>5.7910000000000003E-2</v>
      </c>
      <c r="AD71">
        <v>9.7400000000000004E-3</v>
      </c>
      <c r="AE71">
        <v>0.10899</v>
      </c>
      <c r="AF71">
        <v>2.63E-2</v>
      </c>
      <c r="AM71">
        <f t="shared" si="0"/>
        <v>1</v>
      </c>
      <c r="AN71">
        <f t="shared" si="1"/>
        <v>0.5313331498302597</v>
      </c>
    </row>
    <row r="73" spans="1:44" x14ac:dyDescent="0.2">
      <c r="A73" t="s">
        <v>188</v>
      </c>
      <c r="B73" t="s">
        <v>189</v>
      </c>
      <c r="C73" t="s">
        <v>190</v>
      </c>
      <c r="D73" t="s">
        <v>191</v>
      </c>
      <c r="E73">
        <v>8325</v>
      </c>
      <c r="F73" t="s">
        <v>192</v>
      </c>
      <c r="G73" t="s">
        <v>193</v>
      </c>
      <c r="H73" t="s">
        <v>6</v>
      </c>
      <c r="I73">
        <v>35927177</v>
      </c>
      <c r="J73">
        <v>35930362</v>
      </c>
      <c r="K73">
        <v>3186</v>
      </c>
      <c r="L73">
        <v>1</v>
      </c>
      <c r="M73" s="1">
        <v>4.27E-24</v>
      </c>
      <c r="N73" s="1">
        <v>2.2600000000000001E-22</v>
      </c>
      <c r="O73">
        <v>-0.92</v>
      </c>
      <c r="P73" t="s">
        <v>7</v>
      </c>
      <c r="Q73">
        <v>182</v>
      </c>
      <c r="R73">
        <v>156</v>
      </c>
      <c r="S73">
        <v>252</v>
      </c>
      <c r="T73">
        <v>362</v>
      </c>
      <c r="U73">
        <v>161</v>
      </c>
      <c r="V73">
        <v>363</v>
      </c>
      <c r="W73">
        <v>2.997E-2</v>
      </c>
      <c r="X73">
        <v>3.2809999999999999E-2</v>
      </c>
      <c r="Y73">
        <v>2.8539999999999999E-2</v>
      </c>
      <c r="Z73">
        <v>5.6279999999999997E-2</v>
      </c>
      <c r="AA73">
        <v>6.2080000000000003E-2</v>
      </c>
      <c r="AB73">
        <v>5.6739999999999999E-2</v>
      </c>
      <c r="AC73">
        <v>3.0439999999999998E-2</v>
      </c>
      <c r="AD73">
        <v>1.7700000000000001E-3</v>
      </c>
      <c r="AE73">
        <v>5.8369999999999998E-2</v>
      </c>
      <c r="AF73">
        <v>2.63E-3</v>
      </c>
      <c r="AH73">
        <v>3.0439999999999998E-2</v>
      </c>
      <c r="AI73">
        <v>1.7700000000000001E-3</v>
      </c>
      <c r="AJ73">
        <v>5.8369999999999998E-2</v>
      </c>
      <c r="AK73">
        <v>2.63E-3</v>
      </c>
      <c r="AL73" s="3" t="s">
        <v>191</v>
      </c>
      <c r="AM73">
        <f t="shared" ref="AM73:AM135" si="3">AE73/$AE73</f>
        <v>1</v>
      </c>
      <c r="AN73">
        <f t="shared" ref="AN73:AN135" si="4">AC73/$AE73</f>
        <v>0.52150077094397806</v>
      </c>
      <c r="AO73">
        <f t="shared" ref="AO73:AP73" si="5">AVERAGE(AM73:AM75)</f>
        <v>1</v>
      </c>
      <c r="AP73">
        <f t="shared" si="5"/>
        <v>0.42253167070310516</v>
      </c>
      <c r="AQ73">
        <v>1.7700000000000001E-3</v>
      </c>
      <c r="AR73">
        <v>2.63E-3</v>
      </c>
    </row>
    <row r="75" spans="1:44" x14ac:dyDescent="0.2">
      <c r="A75" t="s">
        <v>194</v>
      </c>
      <c r="B75" t="s">
        <v>195</v>
      </c>
      <c r="C75" t="s">
        <v>196</v>
      </c>
      <c r="D75" t="s">
        <v>197</v>
      </c>
      <c r="E75">
        <v>7855</v>
      </c>
      <c r="F75" t="s">
        <v>110</v>
      </c>
      <c r="G75" t="s">
        <v>111</v>
      </c>
      <c r="H75" t="s">
        <v>6</v>
      </c>
      <c r="I75">
        <v>208627310</v>
      </c>
      <c r="J75">
        <v>208634287</v>
      </c>
      <c r="K75">
        <v>6708</v>
      </c>
      <c r="L75">
        <v>2</v>
      </c>
      <c r="M75" s="1">
        <v>6.73E-103</v>
      </c>
      <c r="N75" s="1">
        <v>4.2500000000000001E-100</v>
      </c>
      <c r="O75">
        <v>-1.62</v>
      </c>
      <c r="P75" t="s">
        <v>7</v>
      </c>
      <c r="Q75">
        <v>205</v>
      </c>
      <c r="R75">
        <v>124</v>
      </c>
      <c r="S75">
        <v>273</v>
      </c>
      <c r="T75">
        <v>568</v>
      </c>
      <c r="U75">
        <v>256</v>
      </c>
      <c r="V75">
        <v>605</v>
      </c>
      <c r="W75">
        <v>1.6029999999999999E-2</v>
      </c>
      <c r="X75">
        <v>1.247E-2</v>
      </c>
      <c r="Y75">
        <v>1.4540000000000001E-2</v>
      </c>
      <c r="Z75">
        <v>4.1840000000000002E-2</v>
      </c>
      <c r="AA75">
        <v>4.6679999999999999E-2</v>
      </c>
      <c r="AB75">
        <v>4.4540000000000003E-2</v>
      </c>
      <c r="AC75">
        <v>1.435E-2</v>
      </c>
      <c r="AD75">
        <v>1.4599999999999999E-3</v>
      </c>
      <c r="AE75">
        <v>4.4350000000000001E-2</v>
      </c>
      <c r="AF75">
        <v>1.98E-3</v>
      </c>
      <c r="AH75">
        <f>AVERAGE(AC75:AC80)</f>
        <v>1.5880000000000002E-2</v>
      </c>
      <c r="AI75">
        <f>STDEV(AD75:AD80)</f>
        <v>3.6788132144302554E-4</v>
      </c>
      <c r="AJ75">
        <f>AVERAGE(AE75:AE80)</f>
        <v>4.6484999999999999E-2</v>
      </c>
      <c r="AK75">
        <f>STDEV(AF75:AF80)</f>
        <v>1.2883076754667986E-3</v>
      </c>
      <c r="AL75" s="3" t="s">
        <v>197</v>
      </c>
      <c r="AM75">
        <f t="shared" si="3"/>
        <v>1</v>
      </c>
      <c r="AN75">
        <f t="shared" si="4"/>
        <v>0.32356257046223225</v>
      </c>
      <c r="AO75">
        <f>AVERAGE(AM75:AM80)</f>
        <v>1</v>
      </c>
      <c r="AP75">
        <f>AVERAGE(AN75:AN80)</f>
        <v>0.33786386031415133</v>
      </c>
      <c r="AQ75">
        <f>STDEV(AM75:AM80)</f>
        <v>0</v>
      </c>
      <c r="AR75">
        <f>STDEV(AN75:AN80)</f>
        <v>1.8014263011145722E-2</v>
      </c>
    </row>
    <row r="76" spans="1:44" x14ac:dyDescent="0.2">
      <c r="A76" t="s">
        <v>198</v>
      </c>
      <c r="B76" t="s">
        <v>199</v>
      </c>
      <c r="C76" t="s">
        <v>196</v>
      </c>
      <c r="D76" t="s">
        <v>197</v>
      </c>
      <c r="E76">
        <v>7855</v>
      </c>
      <c r="F76" t="s">
        <v>110</v>
      </c>
      <c r="G76" t="s">
        <v>111</v>
      </c>
      <c r="H76" t="s">
        <v>6</v>
      </c>
      <c r="I76">
        <v>208631706</v>
      </c>
      <c r="J76">
        <v>208633722</v>
      </c>
      <c r="K76">
        <v>2017</v>
      </c>
      <c r="L76">
        <v>1</v>
      </c>
      <c r="M76" s="1">
        <v>4.1399999999999999E-33</v>
      </c>
      <c r="N76" s="1">
        <v>3.3400000000000002E-31</v>
      </c>
      <c r="O76">
        <v>-1.47</v>
      </c>
      <c r="P76" t="s">
        <v>7</v>
      </c>
      <c r="Q76">
        <v>96</v>
      </c>
      <c r="R76">
        <v>65</v>
      </c>
      <c r="S76">
        <v>125</v>
      </c>
      <c r="T76">
        <v>253</v>
      </c>
      <c r="U76">
        <v>116</v>
      </c>
      <c r="V76">
        <v>242</v>
      </c>
      <c r="W76">
        <v>2.4969999999999999E-2</v>
      </c>
      <c r="X76">
        <v>2.1729999999999999E-2</v>
      </c>
      <c r="Y76">
        <v>2.213E-2</v>
      </c>
      <c r="Z76">
        <v>6.1949999999999998E-2</v>
      </c>
      <c r="AA76">
        <v>7.0279999999999995E-2</v>
      </c>
      <c r="AB76">
        <v>5.9249999999999997E-2</v>
      </c>
      <c r="AC76">
        <v>2.2939999999999999E-2</v>
      </c>
      <c r="AD76">
        <v>1.4400000000000001E-3</v>
      </c>
      <c r="AE76">
        <v>6.3829999999999998E-2</v>
      </c>
      <c r="AF76">
        <v>4.6899999999999997E-3</v>
      </c>
      <c r="AM76">
        <f t="shared" si="3"/>
        <v>1</v>
      </c>
      <c r="AN76">
        <f t="shared" si="4"/>
        <v>0.35939213535954878</v>
      </c>
    </row>
    <row r="77" spans="1:44" x14ac:dyDescent="0.2">
      <c r="A77" t="s">
        <v>200</v>
      </c>
      <c r="B77" t="s">
        <v>201</v>
      </c>
      <c r="C77" t="s">
        <v>196</v>
      </c>
      <c r="D77" t="s">
        <v>197</v>
      </c>
      <c r="E77">
        <v>7855</v>
      </c>
      <c r="F77" t="s">
        <v>110</v>
      </c>
      <c r="G77" t="s">
        <v>111</v>
      </c>
      <c r="H77" t="s">
        <v>6</v>
      </c>
      <c r="I77">
        <v>208631667</v>
      </c>
      <c r="J77">
        <v>208633597</v>
      </c>
      <c r="K77">
        <v>1931</v>
      </c>
      <c r="L77">
        <v>1</v>
      </c>
      <c r="M77" s="1">
        <v>1.6200000000000001E-34</v>
      </c>
      <c r="N77" s="1">
        <v>1.38E-32</v>
      </c>
      <c r="O77">
        <v>-1.46</v>
      </c>
      <c r="P77" t="s">
        <v>7</v>
      </c>
      <c r="Q77">
        <v>92</v>
      </c>
      <c r="R77">
        <v>62</v>
      </c>
      <c r="S77">
        <v>115</v>
      </c>
      <c r="T77">
        <v>240</v>
      </c>
      <c r="U77">
        <v>109</v>
      </c>
      <c r="V77">
        <v>228</v>
      </c>
      <c r="W77">
        <v>2.4989999999999998E-2</v>
      </c>
      <c r="X77">
        <v>2.1649999999999999E-2</v>
      </c>
      <c r="Y77">
        <v>2.1520000000000001E-2</v>
      </c>
      <c r="Z77">
        <v>6.1620000000000001E-2</v>
      </c>
      <c r="AA77">
        <v>6.93E-2</v>
      </c>
      <c r="AB77">
        <v>5.8770000000000003E-2</v>
      </c>
      <c r="AC77">
        <v>2.2720000000000001E-2</v>
      </c>
      <c r="AD77">
        <v>1.6100000000000001E-3</v>
      </c>
      <c r="AE77">
        <v>6.3229999999999995E-2</v>
      </c>
      <c r="AF77">
        <v>4.45E-3</v>
      </c>
      <c r="AM77">
        <f t="shared" si="3"/>
        <v>1</v>
      </c>
      <c r="AN77">
        <f t="shared" si="4"/>
        <v>0.35932310612051244</v>
      </c>
    </row>
    <row r="78" spans="1:44" x14ac:dyDescent="0.2">
      <c r="A78" t="s">
        <v>202</v>
      </c>
      <c r="B78" t="s">
        <v>203</v>
      </c>
      <c r="C78" t="s">
        <v>196</v>
      </c>
      <c r="D78" t="s">
        <v>197</v>
      </c>
      <c r="E78">
        <v>7855</v>
      </c>
      <c r="F78" t="s">
        <v>110</v>
      </c>
      <c r="G78" t="s">
        <v>111</v>
      </c>
      <c r="H78" t="s">
        <v>6</v>
      </c>
      <c r="I78">
        <v>208627322</v>
      </c>
      <c r="J78">
        <v>208629784</v>
      </c>
      <c r="K78">
        <v>2463</v>
      </c>
      <c r="L78">
        <v>1</v>
      </c>
      <c r="M78" s="1">
        <v>4.0800000000000001E-47</v>
      </c>
      <c r="N78" s="1">
        <v>5.6699999999999995E-45</v>
      </c>
      <c r="O78">
        <v>-1.64</v>
      </c>
      <c r="P78" t="s">
        <v>7</v>
      </c>
      <c r="Q78">
        <v>48</v>
      </c>
      <c r="R78">
        <v>33</v>
      </c>
      <c r="S78">
        <v>83</v>
      </c>
      <c r="T78">
        <v>155</v>
      </c>
      <c r="U78">
        <v>64</v>
      </c>
      <c r="V78">
        <v>177</v>
      </c>
      <c r="W78">
        <v>1.022E-2</v>
      </c>
      <c r="X78">
        <v>9.0500000000000008E-3</v>
      </c>
      <c r="Y78">
        <v>1.217E-2</v>
      </c>
      <c r="Z78">
        <v>3.1199999999999999E-2</v>
      </c>
      <c r="AA78">
        <v>3.1919999999999997E-2</v>
      </c>
      <c r="AB78">
        <v>3.5790000000000002E-2</v>
      </c>
      <c r="AC78">
        <v>1.048E-2</v>
      </c>
      <c r="AD78">
        <v>1.2899999999999999E-3</v>
      </c>
      <c r="AE78">
        <v>3.2969999999999999E-2</v>
      </c>
      <c r="AF78">
        <v>2.0200000000000001E-3</v>
      </c>
      <c r="AM78">
        <f t="shared" si="3"/>
        <v>1</v>
      </c>
      <c r="AN78">
        <f t="shared" si="4"/>
        <v>0.31786472550803763</v>
      </c>
    </row>
    <row r="79" spans="1:44" x14ac:dyDescent="0.2">
      <c r="A79" t="s">
        <v>204</v>
      </c>
      <c r="B79" t="s">
        <v>205</v>
      </c>
      <c r="C79" t="s">
        <v>196</v>
      </c>
      <c r="D79" t="s">
        <v>197</v>
      </c>
      <c r="E79">
        <v>7855</v>
      </c>
      <c r="F79" t="s">
        <v>110</v>
      </c>
      <c r="G79" t="s">
        <v>111</v>
      </c>
      <c r="H79" t="s">
        <v>6</v>
      </c>
      <c r="I79">
        <v>208627310</v>
      </c>
      <c r="J79">
        <v>208629075</v>
      </c>
      <c r="K79">
        <v>1766</v>
      </c>
      <c r="L79">
        <v>1</v>
      </c>
      <c r="M79" s="1">
        <v>1.5000000000000001E-27</v>
      </c>
      <c r="N79" s="1">
        <v>9.4799999999999996E-26</v>
      </c>
      <c r="O79">
        <v>-1.55</v>
      </c>
      <c r="P79" t="s">
        <v>7</v>
      </c>
      <c r="Q79">
        <v>38</v>
      </c>
      <c r="R79">
        <v>26</v>
      </c>
      <c r="S79">
        <v>50</v>
      </c>
      <c r="T79">
        <v>95</v>
      </c>
      <c r="U79">
        <v>46</v>
      </c>
      <c r="V79">
        <v>121</v>
      </c>
      <c r="W79">
        <v>1.129E-2</v>
      </c>
      <c r="X79">
        <v>9.9299999999999996E-3</v>
      </c>
      <c r="Y79">
        <v>1.023E-2</v>
      </c>
      <c r="Z79">
        <v>2.6669999999999999E-2</v>
      </c>
      <c r="AA79">
        <v>3.1980000000000001E-2</v>
      </c>
      <c r="AB79">
        <v>3.4130000000000001E-2</v>
      </c>
      <c r="AC79">
        <v>1.048E-2</v>
      </c>
      <c r="AD79">
        <v>5.8E-4</v>
      </c>
      <c r="AE79">
        <v>3.0929999999999999E-2</v>
      </c>
      <c r="AF79">
        <v>3.14E-3</v>
      </c>
      <c r="AM79">
        <f t="shared" si="3"/>
        <v>1</v>
      </c>
      <c r="AN79">
        <f t="shared" si="4"/>
        <v>0.33882961526026512</v>
      </c>
    </row>
    <row r="80" spans="1:44" x14ac:dyDescent="0.2">
      <c r="A80" t="s">
        <v>206</v>
      </c>
      <c r="B80" t="s">
        <v>207</v>
      </c>
      <c r="C80" t="s">
        <v>196</v>
      </c>
      <c r="D80" t="s">
        <v>197</v>
      </c>
      <c r="E80">
        <v>7855</v>
      </c>
      <c r="F80" t="s">
        <v>110</v>
      </c>
      <c r="G80" t="s">
        <v>111</v>
      </c>
      <c r="H80" t="s">
        <v>6</v>
      </c>
      <c r="I80">
        <v>208627310</v>
      </c>
      <c r="J80">
        <v>208634143</v>
      </c>
      <c r="K80">
        <v>6564</v>
      </c>
      <c r="L80">
        <v>2</v>
      </c>
      <c r="M80" s="1">
        <v>2.9300000000000002E-108</v>
      </c>
      <c r="N80" s="1">
        <v>2.0099999999999999E-105</v>
      </c>
      <c r="O80">
        <v>-1.6</v>
      </c>
      <c r="P80" t="s">
        <v>7</v>
      </c>
      <c r="Q80">
        <v>199</v>
      </c>
      <c r="R80">
        <v>121</v>
      </c>
      <c r="S80">
        <v>268</v>
      </c>
      <c r="T80">
        <v>547</v>
      </c>
      <c r="U80">
        <v>245</v>
      </c>
      <c r="V80">
        <v>585</v>
      </c>
      <c r="W80">
        <v>1.5900000000000001E-2</v>
      </c>
      <c r="X80">
        <v>1.243E-2</v>
      </c>
      <c r="Y80">
        <v>1.4590000000000001E-2</v>
      </c>
      <c r="Z80">
        <v>4.1169999999999998E-2</v>
      </c>
      <c r="AA80">
        <v>4.564E-2</v>
      </c>
      <c r="AB80">
        <v>4.3999999999999997E-2</v>
      </c>
      <c r="AC80">
        <v>1.431E-2</v>
      </c>
      <c r="AD80">
        <v>1.4300000000000001E-3</v>
      </c>
      <c r="AE80">
        <v>4.36E-2</v>
      </c>
      <c r="AF80">
        <v>1.8500000000000001E-3</v>
      </c>
      <c r="AM80">
        <f t="shared" si="3"/>
        <v>1</v>
      </c>
      <c r="AN80">
        <f t="shared" si="4"/>
        <v>0.3282110091743119</v>
      </c>
    </row>
    <row r="83" spans="1:44" x14ac:dyDescent="0.2">
      <c r="A83" t="s">
        <v>208</v>
      </c>
      <c r="B83" t="s">
        <v>209</v>
      </c>
      <c r="C83" t="s">
        <v>210</v>
      </c>
      <c r="D83" t="s">
        <v>211</v>
      </c>
      <c r="E83">
        <v>7474</v>
      </c>
      <c r="F83" t="s">
        <v>164</v>
      </c>
      <c r="G83" t="s">
        <v>165</v>
      </c>
      <c r="H83" t="s">
        <v>6</v>
      </c>
      <c r="I83">
        <v>55503938</v>
      </c>
      <c r="J83">
        <v>55521333</v>
      </c>
      <c r="K83">
        <v>1645</v>
      </c>
      <c r="L83">
        <v>5</v>
      </c>
      <c r="M83" s="1">
        <v>3.6899999999999997E-20</v>
      </c>
      <c r="N83" s="1">
        <v>1.5699999999999999E-18</v>
      </c>
      <c r="O83">
        <v>-0.64</v>
      </c>
      <c r="P83" t="s">
        <v>7</v>
      </c>
      <c r="Q83">
        <v>832</v>
      </c>
      <c r="R83">
        <v>609</v>
      </c>
      <c r="S83">
        <v>1180</v>
      </c>
      <c r="T83">
        <v>1332</v>
      </c>
      <c r="U83">
        <v>546</v>
      </c>
      <c r="V83">
        <v>1349</v>
      </c>
      <c r="W83">
        <v>0.25163999999999997</v>
      </c>
      <c r="X83">
        <v>0.24104999999999999</v>
      </c>
      <c r="Y83">
        <v>0.24969</v>
      </c>
      <c r="Z83">
        <v>0.38447999999999999</v>
      </c>
      <c r="AA83">
        <v>0.38880999999999999</v>
      </c>
      <c r="AB83">
        <v>0.38889000000000001</v>
      </c>
      <c r="AC83">
        <v>0.24746000000000001</v>
      </c>
      <c r="AD83">
        <v>4.5999999999999999E-3</v>
      </c>
      <c r="AE83">
        <v>0.38739000000000001</v>
      </c>
      <c r="AF83">
        <v>2.0600000000000002E-3</v>
      </c>
      <c r="AH83">
        <f>AVERAGE(AC83:AC92)</f>
        <v>0.219944</v>
      </c>
      <c r="AI83">
        <f>STDEV(AD83:AD92)</f>
        <v>4.0896657021761065E-3</v>
      </c>
      <c r="AJ83">
        <f>AVERAGE(AE83:AE92)</f>
        <v>0.36111399999999999</v>
      </c>
      <c r="AK83">
        <f>STDEV(AF83:AF92)</f>
        <v>1.1154333537538972E-2</v>
      </c>
      <c r="AL83" s="3" t="s">
        <v>211</v>
      </c>
      <c r="AM83">
        <f t="shared" si="3"/>
        <v>1</v>
      </c>
      <c r="AN83">
        <f t="shared" si="4"/>
        <v>0.6387877849195901</v>
      </c>
      <c r="AO83">
        <f>AVERAGE(AM83:AM92)</f>
        <v>1</v>
      </c>
      <c r="AP83">
        <f>AVERAGE(AN83:AN92)</f>
        <v>0.61077841853807158</v>
      </c>
      <c r="AQ83">
        <f>STDEV(AM83:AM92)</f>
        <v>0</v>
      </c>
      <c r="AR83">
        <f>STDEV(AN83:AN92)</f>
        <v>3.8890369138989682E-2</v>
      </c>
    </row>
    <row r="84" spans="1:44" x14ac:dyDescent="0.2">
      <c r="A84" t="s">
        <v>212</v>
      </c>
      <c r="B84" t="s">
        <v>213</v>
      </c>
      <c r="C84" t="s">
        <v>210</v>
      </c>
      <c r="D84" t="s">
        <v>211</v>
      </c>
      <c r="E84">
        <v>7474</v>
      </c>
      <c r="F84" t="s">
        <v>164</v>
      </c>
      <c r="G84" t="s">
        <v>165</v>
      </c>
      <c r="H84" t="s">
        <v>6</v>
      </c>
      <c r="I84">
        <v>55504021</v>
      </c>
      <c r="J84">
        <v>55515403</v>
      </c>
      <c r="K84">
        <v>1281</v>
      </c>
      <c r="L84">
        <v>5</v>
      </c>
      <c r="M84" s="1">
        <v>1.8700000000000001E-20</v>
      </c>
      <c r="N84" s="1">
        <v>8.1300000000000003E-19</v>
      </c>
      <c r="O84">
        <v>-0.65</v>
      </c>
      <c r="P84" t="s">
        <v>7</v>
      </c>
      <c r="Q84">
        <v>741</v>
      </c>
      <c r="R84">
        <v>535</v>
      </c>
      <c r="S84">
        <v>1028</v>
      </c>
      <c r="T84">
        <v>1180</v>
      </c>
      <c r="U84">
        <v>488</v>
      </c>
      <c r="V84">
        <v>1177</v>
      </c>
      <c r="W84">
        <v>0.28638999999999998</v>
      </c>
      <c r="X84">
        <v>0.27083000000000002</v>
      </c>
      <c r="Y84">
        <v>0.27828999999999998</v>
      </c>
      <c r="Z84">
        <v>0.43557000000000001</v>
      </c>
      <c r="AA84">
        <v>0.44285999999999998</v>
      </c>
      <c r="AB84">
        <v>0.43268000000000001</v>
      </c>
      <c r="AC84">
        <v>0.27850000000000003</v>
      </c>
      <c r="AD84">
        <v>6.3499999999999997E-3</v>
      </c>
      <c r="AE84">
        <v>0.43703999999999998</v>
      </c>
      <c r="AF84">
        <v>4.28E-3</v>
      </c>
      <c r="AM84">
        <f t="shared" si="3"/>
        <v>1</v>
      </c>
      <c r="AN84">
        <f t="shared" si="4"/>
        <v>0.63724144243089886</v>
      </c>
    </row>
    <row r="85" spans="1:44" x14ac:dyDescent="0.2">
      <c r="A85" t="s">
        <v>214</v>
      </c>
      <c r="B85" t="s">
        <v>215</v>
      </c>
      <c r="C85" t="s">
        <v>210</v>
      </c>
      <c r="D85" t="s">
        <v>211</v>
      </c>
      <c r="E85">
        <v>7474</v>
      </c>
      <c r="F85" t="s">
        <v>164</v>
      </c>
      <c r="G85" t="s">
        <v>165</v>
      </c>
      <c r="H85" t="s">
        <v>6</v>
      </c>
      <c r="I85">
        <v>55504070</v>
      </c>
      <c r="J85">
        <v>55521333</v>
      </c>
      <c r="K85">
        <v>711</v>
      </c>
      <c r="L85">
        <v>4</v>
      </c>
      <c r="M85" s="1">
        <v>1.6400000000000001E-12</v>
      </c>
      <c r="N85" s="1">
        <v>4.22E-11</v>
      </c>
      <c r="O85">
        <v>-0.61</v>
      </c>
      <c r="P85" t="s">
        <v>7</v>
      </c>
      <c r="Q85">
        <v>264</v>
      </c>
      <c r="R85">
        <v>193</v>
      </c>
      <c r="S85">
        <v>362</v>
      </c>
      <c r="T85">
        <v>376</v>
      </c>
      <c r="U85">
        <v>172</v>
      </c>
      <c r="V85">
        <v>436</v>
      </c>
      <c r="W85">
        <v>0.18090000000000001</v>
      </c>
      <c r="X85">
        <v>0.17449999999999999</v>
      </c>
      <c r="Y85">
        <v>0.17321</v>
      </c>
      <c r="Z85">
        <v>0.24729999999999999</v>
      </c>
      <c r="AA85">
        <v>0.27617000000000003</v>
      </c>
      <c r="AB85">
        <v>0.28503000000000001</v>
      </c>
      <c r="AC85">
        <v>0.1762</v>
      </c>
      <c r="AD85">
        <v>3.3600000000000001E-3</v>
      </c>
      <c r="AE85">
        <v>0.26950000000000002</v>
      </c>
      <c r="AF85">
        <v>1.6109999999999999E-2</v>
      </c>
      <c r="AM85">
        <f t="shared" si="3"/>
        <v>1</v>
      </c>
      <c r="AN85">
        <f t="shared" si="4"/>
        <v>0.65380333951762515</v>
      </c>
    </row>
    <row r="86" spans="1:44" x14ac:dyDescent="0.2">
      <c r="A86" t="s">
        <v>216</v>
      </c>
      <c r="B86" t="s">
        <v>217</v>
      </c>
      <c r="C86" t="s">
        <v>210</v>
      </c>
      <c r="D86" t="s">
        <v>211</v>
      </c>
      <c r="E86">
        <v>7474</v>
      </c>
      <c r="F86" t="s">
        <v>164</v>
      </c>
      <c r="G86" t="s">
        <v>165</v>
      </c>
      <c r="H86" t="s">
        <v>6</v>
      </c>
      <c r="I86">
        <v>55499743</v>
      </c>
      <c r="J86">
        <v>55523973</v>
      </c>
      <c r="K86">
        <v>6042</v>
      </c>
      <c r="L86">
        <v>6</v>
      </c>
      <c r="M86" s="1">
        <v>1.1200000000000001E-44</v>
      </c>
      <c r="N86" s="1">
        <v>1.44E-42</v>
      </c>
      <c r="O86">
        <v>-0.76</v>
      </c>
      <c r="P86" t="s">
        <v>7</v>
      </c>
      <c r="Q86">
        <v>2755</v>
      </c>
      <c r="R86">
        <v>2011</v>
      </c>
      <c r="S86">
        <v>4222</v>
      </c>
      <c r="T86">
        <v>4877</v>
      </c>
      <c r="U86">
        <v>1932</v>
      </c>
      <c r="V86">
        <v>5195</v>
      </c>
      <c r="W86">
        <v>0.23546</v>
      </c>
      <c r="X86">
        <v>0.22205</v>
      </c>
      <c r="Y86">
        <v>0.24986</v>
      </c>
      <c r="Z86">
        <v>0.39559</v>
      </c>
      <c r="AA86">
        <v>0.38746000000000003</v>
      </c>
      <c r="AB86">
        <v>0.4229</v>
      </c>
      <c r="AC86">
        <v>0.23579</v>
      </c>
      <c r="AD86">
        <v>1.136E-2</v>
      </c>
      <c r="AE86">
        <v>0.40198</v>
      </c>
      <c r="AF86">
        <v>1.516E-2</v>
      </c>
      <c r="AM86">
        <f t="shared" si="3"/>
        <v>1</v>
      </c>
      <c r="AN86">
        <f t="shared" si="4"/>
        <v>0.58657147121747355</v>
      </c>
    </row>
    <row r="87" spans="1:44" x14ac:dyDescent="0.2">
      <c r="A87" t="s">
        <v>218</v>
      </c>
      <c r="B87" t="s">
        <v>219</v>
      </c>
      <c r="C87" t="s">
        <v>210</v>
      </c>
      <c r="D87" t="s">
        <v>211</v>
      </c>
      <c r="E87">
        <v>7474</v>
      </c>
      <c r="F87" t="s">
        <v>164</v>
      </c>
      <c r="G87" t="s">
        <v>165</v>
      </c>
      <c r="H87" t="s">
        <v>6</v>
      </c>
      <c r="I87">
        <v>55503416</v>
      </c>
      <c r="J87">
        <v>55504169</v>
      </c>
      <c r="K87">
        <v>521</v>
      </c>
      <c r="L87">
        <v>2</v>
      </c>
      <c r="M87" s="1">
        <v>9.2299999999999992E-22</v>
      </c>
      <c r="N87" s="1">
        <v>4.3799999999999998E-20</v>
      </c>
      <c r="O87">
        <v>-0.85</v>
      </c>
      <c r="P87" t="s">
        <v>7</v>
      </c>
      <c r="Q87">
        <v>224</v>
      </c>
      <c r="R87">
        <v>159</v>
      </c>
      <c r="S87">
        <v>350</v>
      </c>
      <c r="T87">
        <v>435</v>
      </c>
      <c r="U87">
        <v>150</v>
      </c>
      <c r="V87">
        <v>476</v>
      </c>
      <c r="W87">
        <v>0.22548000000000001</v>
      </c>
      <c r="X87">
        <v>0.20577999999999999</v>
      </c>
      <c r="Y87">
        <v>0.2427</v>
      </c>
      <c r="Z87">
        <v>0.41382000000000002</v>
      </c>
      <c r="AA87">
        <v>0.35342000000000001</v>
      </c>
      <c r="AB87">
        <v>0.45506999999999997</v>
      </c>
      <c r="AC87">
        <v>0.22464999999999999</v>
      </c>
      <c r="AD87">
        <v>1.508E-2</v>
      </c>
      <c r="AE87">
        <v>0.40744000000000002</v>
      </c>
      <c r="AF87">
        <v>4.1739999999999999E-2</v>
      </c>
      <c r="AM87">
        <f t="shared" si="3"/>
        <v>1</v>
      </c>
      <c r="AN87">
        <f t="shared" si="4"/>
        <v>0.5513695268014922</v>
      </c>
    </row>
    <row r="88" spans="1:44" x14ac:dyDescent="0.2">
      <c r="A88" t="s">
        <v>220</v>
      </c>
      <c r="B88" t="s">
        <v>221</v>
      </c>
      <c r="C88" t="s">
        <v>210</v>
      </c>
      <c r="D88" t="s">
        <v>211</v>
      </c>
      <c r="E88">
        <v>7474</v>
      </c>
      <c r="F88" t="s">
        <v>164</v>
      </c>
      <c r="G88" t="s">
        <v>165</v>
      </c>
      <c r="H88" t="s">
        <v>6</v>
      </c>
      <c r="I88">
        <v>55508362</v>
      </c>
      <c r="J88">
        <v>55515224</v>
      </c>
      <c r="K88">
        <v>959</v>
      </c>
      <c r="L88">
        <v>3</v>
      </c>
      <c r="M88" s="1">
        <v>1.4900000000000001E-26</v>
      </c>
      <c r="N88" s="1">
        <v>8.9400000000000004E-25</v>
      </c>
      <c r="O88">
        <v>-0.65</v>
      </c>
      <c r="P88" t="s">
        <v>7</v>
      </c>
      <c r="Q88">
        <v>458</v>
      </c>
      <c r="R88">
        <v>321</v>
      </c>
      <c r="S88">
        <v>645</v>
      </c>
      <c r="T88">
        <v>752</v>
      </c>
      <c r="U88">
        <v>277</v>
      </c>
      <c r="V88">
        <v>763</v>
      </c>
      <c r="W88">
        <v>0.23197000000000001</v>
      </c>
      <c r="X88">
        <v>0.21331</v>
      </c>
      <c r="Y88">
        <v>0.22919999999999999</v>
      </c>
      <c r="Z88">
        <v>0.36348000000000003</v>
      </c>
      <c r="AA88">
        <v>0.32418999999999998</v>
      </c>
      <c r="AB88">
        <v>0.36797000000000002</v>
      </c>
      <c r="AC88">
        <v>0.22483</v>
      </c>
      <c r="AD88">
        <v>8.2199999999999999E-3</v>
      </c>
      <c r="AE88">
        <v>0.35188000000000003</v>
      </c>
      <c r="AF88">
        <v>1.967E-2</v>
      </c>
      <c r="AM88">
        <f t="shared" si="3"/>
        <v>1</v>
      </c>
      <c r="AN88">
        <f t="shared" si="4"/>
        <v>0.63893941116289643</v>
      </c>
    </row>
    <row r="89" spans="1:44" x14ac:dyDescent="0.2">
      <c r="A89" t="s">
        <v>222</v>
      </c>
      <c r="B89" t="s">
        <v>223</v>
      </c>
      <c r="C89" t="s">
        <v>210</v>
      </c>
      <c r="D89" t="s">
        <v>211</v>
      </c>
      <c r="E89">
        <v>7474</v>
      </c>
      <c r="F89" t="s">
        <v>164</v>
      </c>
      <c r="G89" t="s">
        <v>165</v>
      </c>
      <c r="H89" t="s">
        <v>6</v>
      </c>
      <c r="I89">
        <v>55513068</v>
      </c>
      <c r="J89">
        <v>55514948</v>
      </c>
      <c r="K89">
        <v>661</v>
      </c>
      <c r="L89">
        <v>2</v>
      </c>
      <c r="M89" s="1">
        <v>4.7899999999999998E-13</v>
      </c>
      <c r="N89" s="1">
        <v>1.29E-11</v>
      </c>
      <c r="O89">
        <v>-0.62</v>
      </c>
      <c r="P89" t="s">
        <v>7</v>
      </c>
      <c r="Q89">
        <v>251</v>
      </c>
      <c r="R89">
        <v>179</v>
      </c>
      <c r="S89">
        <v>358</v>
      </c>
      <c r="T89">
        <v>390</v>
      </c>
      <c r="U89">
        <v>158</v>
      </c>
      <c r="V89">
        <v>412</v>
      </c>
      <c r="W89">
        <v>0.18160000000000001</v>
      </c>
      <c r="X89">
        <v>0.17021</v>
      </c>
      <c r="Y89">
        <v>0.18209</v>
      </c>
      <c r="Z89">
        <v>0.27048</v>
      </c>
      <c r="AA89">
        <v>0.26295000000000002</v>
      </c>
      <c r="AB89">
        <v>0.28499999999999998</v>
      </c>
      <c r="AC89">
        <v>0.17796999999999999</v>
      </c>
      <c r="AD89">
        <v>5.4900000000000001E-3</v>
      </c>
      <c r="AE89">
        <v>0.27281</v>
      </c>
      <c r="AF89">
        <v>9.1500000000000001E-3</v>
      </c>
      <c r="AM89">
        <f t="shared" si="3"/>
        <v>1</v>
      </c>
      <c r="AN89">
        <f t="shared" si="4"/>
        <v>0.65235878450203433</v>
      </c>
    </row>
    <row r="90" spans="1:44" x14ac:dyDescent="0.2">
      <c r="A90" t="s">
        <v>224</v>
      </c>
      <c r="B90" t="s">
        <v>225</v>
      </c>
      <c r="C90" t="s">
        <v>210</v>
      </c>
      <c r="D90" t="s">
        <v>211</v>
      </c>
      <c r="E90">
        <v>7474</v>
      </c>
      <c r="F90" t="s">
        <v>164</v>
      </c>
      <c r="G90" t="s">
        <v>165</v>
      </c>
      <c r="H90" t="s">
        <v>6</v>
      </c>
      <c r="I90">
        <v>55501607</v>
      </c>
      <c r="J90">
        <v>55521670</v>
      </c>
      <c r="K90">
        <v>2976</v>
      </c>
      <c r="L90">
        <v>6</v>
      </c>
      <c r="M90" s="1">
        <v>3.7299999999999999E-44</v>
      </c>
      <c r="N90" s="1">
        <v>4.6899999999999999E-42</v>
      </c>
      <c r="O90">
        <v>-0.71</v>
      </c>
      <c r="P90" t="s">
        <v>7</v>
      </c>
      <c r="Q90">
        <v>1373</v>
      </c>
      <c r="R90">
        <v>958</v>
      </c>
      <c r="S90">
        <v>2062</v>
      </c>
      <c r="T90">
        <v>2359</v>
      </c>
      <c r="U90">
        <v>916</v>
      </c>
      <c r="V90">
        <v>2381</v>
      </c>
      <c r="W90">
        <v>0.23657</v>
      </c>
      <c r="X90">
        <v>0.21412</v>
      </c>
      <c r="Y90">
        <v>0.24668000000000001</v>
      </c>
      <c r="Z90">
        <v>0.38588</v>
      </c>
      <c r="AA90">
        <v>0.37174000000000001</v>
      </c>
      <c r="AB90">
        <v>0.39151000000000002</v>
      </c>
      <c r="AC90">
        <v>0.23246</v>
      </c>
      <c r="AD90">
        <v>1.3610000000000001E-2</v>
      </c>
      <c r="AE90">
        <v>0.38303999999999999</v>
      </c>
      <c r="AF90">
        <v>8.3199999999999993E-3</v>
      </c>
      <c r="AM90">
        <f t="shared" si="3"/>
        <v>1</v>
      </c>
      <c r="AN90">
        <f t="shared" si="4"/>
        <v>0.60688178780284041</v>
      </c>
    </row>
    <row r="91" spans="1:44" x14ac:dyDescent="0.2">
      <c r="A91" t="s">
        <v>226</v>
      </c>
      <c r="B91" t="s">
        <v>227</v>
      </c>
      <c r="C91" t="s">
        <v>210</v>
      </c>
      <c r="D91" t="s">
        <v>211</v>
      </c>
      <c r="E91">
        <v>7474</v>
      </c>
      <c r="F91" t="s">
        <v>164</v>
      </c>
      <c r="G91" t="s">
        <v>165</v>
      </c>
      <c r="H91" t="s">
        <v>6</v>
      </c>
      <c r="I91">
        <v>55499750</v>
      </c>
      <c r="J91">
        <v>55501807</v>
      </c>
      <c r="K91">
        <v>1879</v>
      </c>
      <c r="L91">
        <v>2</v>
      </c>
      <c r="M91" s="1">
        <v>3.7299999999999999E-44</v>
      </c>
      <c r="N91" s="1">
        <v>4.6899999999999999E-42</v>
      </c>
      <c r="O91">
        <v>-0.83</v>
      </c>
      <c r="P91" t="s">
        <v>7</v>
      </c>
      <c r="Q91">
        <v>569</v>
      </c>
      <c r="R91">
        <v>424</v>
      </c>
      <c r="S91">
        <v>866</v>
      </c>
      <c r="T91">
        <v>1038</v>
      </c>
      <c r="U91">
        <v>439</v>
      </c>
      <c r="V91">
        <v>1124</v>
      </c>
      <c r="W91">
        <v>0.15886</v>
      </c>
      <c r="X91">
        <v>0.15209</v>
      </c>
      <c r="Y91">
        <v>0.16642999999999999</v>
      </c>
      <c r="Z91">
        <v>0.27389000000000002</v>
      </c>
      <c r="AA91">
        <v>0.28675</v>
      </c>
      <c r="AB91">
        <v>0.29798999999999998</v>
      </c>
      <c r="AC91">
        <v>0.15912999999999999</v>
      </c>
      <c r="AD91">
        <v>5.8599999999999998E-3</v>
      </c>
      <c r="AE91">
        <v>0.28621000000000002</v>
      </c>
      <c r="AF91">
        <v>9.8499999999999994E-3</v>
      </c>
      <c r="AM91">
        <f t="shared" si="3"/>
        <v>1</v>
      </c>
      <c r="AN91">
        <f t="shared" si="4"/>
        <v>0.55599035673107156</v>
      </c>
    </row>
    <row r="92" spans="1:44" x14ac:dyDescent="0.2">
      <c r="A92" t="s">
        <v>228</v>
      </c>
      <c r="B92" t="s">
        <v>229</v>
      </c>
      <c r="C92" t="s">
        <v>210</v>
      </c>
      <c r="D92" t="s">
        <v>211</v>
      </c>
      <c r="E92">
        <v>7474</v>
      </c>
      <c r="F92" t="s">
        <v>164</v>
      </c>
      <c r="G92" t="s">
        <v>165</v>
      </c>
      <c r="H92" t="s">
        <v>6</v>
      </c>
      <c r="I92">
        <v>55499743</v>
      </c>
      <c r="J92">
        <v>55521331</v>
      </c>
      <c r="K92">
        <v>5838</v>
      </c>
      <c r="L92">
        <v>5</v>
      </c>
      <c r="M92" s="1">
        <v>5.2900000000000003E-45</v>
      </c>
      <c r="N92" s="1">
        <v>6.8699999999999997E-43</v>
      </c>
      <c r="O92">
        <v>-0.76</v>
      </c>
      <c r="P92" t="s">
        <v>7</v>
      </c>
      <c r="Q92">
        <v>2738</v>
      </c>
      <c r="R92">
        <v>1997</v>
      </c>
      <c r="S92">
        <v>4196</v>
      </c>
      <c r="T92">
        <v>4845</v>
      </c>
      <c r="U92">
        <v>1924</v>
      </c>
      <c r="V92">
        <v>5170</v>
      </c>
      <c r="W92">
        <v>0.24215999999999999</v>
      </c>
      <c r="X92">
        <v>0.22819</v>
      </c>
      <c r="Y92">
        <v>0.25699</v>
      </c>
      <c r="Z92">
        <v>0.40670000000000001</v>
      </c>
      <c r="AA92">
        <v>0.39932000000000001</v>
      </c>
      <c r="AB92">
        <v>0.43553999999999998</v>
      </c>
      <c r="AC92">
        <v>0.24245</v>
      </c>
      <c r="AD92">
        <v>1.176E-2</v>
      </c>
      <c r="AE92">
        <v>0.41385</v>
      </c>
      <c r="AF92">
        <v>1.5630000000000002E-2</v>
      </c>
      <c r="AM92">
        <f t="shared" si="3"/>
        <v>1</v>
      </c>
      <c r="AN92">
        <f t="shared" si="4"/>
        <v>0.58584028029479285</v>
      </c>
    </row>
    <row r="95" spans="1:44" x14ac:dyDescent="0.2">
      <c r="A95" t="s">
        <v>230</v>
      </c>
      <c r="B95" t="s">
        <v>231</v>
      </c>
      <c r="C95" t="s">
        <v>232</v>
      </c>
      <c r="D95" t="s">
        <v>233</v>
      </c>
      <c r="E95">
        <v>7479</v>
      </c>
      <c r="F95" t="s">
        <v>192</v>
      </c>
      <c r="G95" t="s">
        <v>193</v>
      </c>
      <c r="H95" t="s">
        <v>44</v>
      </c>
      <c r="I95">
        <v>102239631</v>
      </c>
      <c r="J95">
        <v>102242438</v>
      </c>
      <c r="K95">
        <v>819</v>
      </c>
      <c r="L95">
        <v>4</v>
      </c>
      <c r="M95" s="1">
        <v>1</v>
      </c>
      <c r="N95" s="1">
        <v>1</v>
      </c>
      <c r="O95">
        <v>-0.48</v>
      </c>
      <c r="P95" t="s">
        <v>7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4.4000000000000002E-4</v>
      </c>
      <c r="Z95">
        <v>6.0999999999999997E-4</v>
      </c>
      <c r="AA95">
        <v>0</v>
      </c>
      <c r="AB95">
        <v>0</v>
      </c>
      <c r="AC95">
        <v>1.4999999999999999E-4</v>
      </c>
      <c r="AD95">
        <v>2.1000000000000001E-4</v>
      </c>
      <c r="AE95">
        <v>2.0000000000000001E-4</v>
      </c>
      <c r="AF95">
        <v>2.9E-4</v>
      </c>
      <c r="AH95">
        <f>AVERAGE(AC95:AC97)</f>
        <v>2.1333333333333331E-4</v>
      </c>
      <c r="AI95">
        <f>STDEV(AD95:AD97)</f>
        <v>7.8102496759066545E-5</v>
      </c>
      <c r="AJ95">
        <f>AVERAGE(AE95:AE97)</f>
        <v>2.9E-4</v>
      </c>
      <c r="AK95">
        <f>STDEV(AF95:AF97)</f>
        <v>1.0692676621563627E-4</v>
      </c>
      <c r="AL95" s="3" t="s">
        <v>233</v>
      </c>
      <c r="AM95">
        <f t="shared" si="3"/>
        <v>1</v>
      </c>
      <c r="AN95">
        <f t="shared" si="4"/>
        <v>0.74999999999999989</v>
      </c>
      <c r="AO95">
        <f>AVERAGE(AM95:AM97)</f>
        <v>1</v>
      </c>
      <c r="AP95">
        <f>AVERAGE(AN95:AN97)</f>
        <v>0.73752228163992861</v>
      </c>
      <c r="AQ95">
        <f>STDEV(AM95:AM97)</f>
        <v>0</v>
      </c>
      <c r="AR95">
        <f>STDEV(AN95:AN97)</f>
        <v>1.1526307626004893E-2</v>
      </c>
    </row>
    <row r="96" spans="1:44" x14ac:dyDescent="0.2">
      <c r="A96" t="s">
        <v>234</v>
      </c>
      <c r="B96" t="s">
        <v>235</v>
      </c>
      <c r="C96" t="s">
        <v>232</v>
      </c>
      <c r="D96" t="s">
        <v>233</v>
      </c>
      <c r="E96">
        <v>7479</v>
      </c>
      <c r="F96" t="s">
        <v>192</v>
      </c>
      <c r="G96" t="s">
        <v>193</v>
      </c>
      <c r="H96" t="s">
        <v>44</v>
      </c>
      <c r="I96">
        <v>102221420</v>
      </c>
      <c r="J96">
        <v>102242573</v>
      </c>
      <c r="K96">
        <v>1000</v>
      </c>
      <c r="L96">
        <v>6</v>
      </c>
      <c r="M96" s="1">
        <v>1</v>
      </c>
      <c r="N96" s="1">
        <v>1</v>
      </c>
      <c r="O96">
        <v>-0.48</v>
      </c>
      <c r="P96" t="s">
        <v>7</v>
      </c>
      <c r="Q96">
        <v>0</v>
      </c>
      <c r="R96">
        <v>0</v>
      </c>
      <c r="S96">
        <v>2</v>
      </c>
      <c r="T96">
        <v>2</v>
      </c>
      <c r="U96">
        <v>0</v>
      </c>
      <c r="V96">
        <v>0</v>
      </c>
      <c r="W96">
        <v>0</v>
      </c>
      <c r="X96">
        <v>0</v>
      </c>
      <c r="Y96">
        <v>7.2000000000000005E-4</v>
      </c>
      <c r="Z96">
        <v>9.8999999999999999E-4</v>
      </c>
      <c r="AA96">
        <v>0</v>
      </c>
      <c r="AB96">
        <v>0</v>
      </c>
      <c r="AC96">
        <v>2.4000000000000001E-4</v>
      </c>
      <c r="AD96">
        <v>3.4000000000000002E-4</v>
      </c>
      <c r="AE96">
        <v>3.3E-4</v>
      </c>
      <c r="AF96">
        <v>4.6999999999999999E-4</v>
      </c>
      <c r="AL96" s="3" t="s">
        <v>233</v>
      </c>
      <c r="AM96">
        <f t="shared" si="3"/>
        <v>1</v>
      </c>
      <c r="AN96">
        <f t="shared" si="4"/>
        <v>0.72727272727272729</v>
      </c>
    </row>
    <row r="97" spans="1:44" x14ac:dyDescent="0.2">
      <c r="A97" t="s">
        <v>236</v>
      </c>
      <c r="B97" t="s">
        <v>237</v>
      </c>
      <c r="C97" t="s">
        <v>232</v>
      </c>
      <c r="D97" t="s">
        <v>233</v>
      </c>
      <c r="E97">
        <v>7479</v>
      </c>
      <c r="F97" t="s">
        <v>192</v>
      </c>
      <c r="G97" t="s">
        <v>193</v>
      </c>
      <c r="H97" t="s">
        <v>44</v>
      </c>
      <c r="I97">
        <v>102238810</v>
      </c>
      <c r="J97">
        <v>102242573</v>
      </c>
      <c r="K97">
        <v>981</v>
      </c>
      <c r="L97">
        <v>5</v>
      </c>
      <c r="M97" s="1">
        <v>1</v>
      </c>
      <c r="N97" s="1">
        <v>1</v>
      </c>
      <c r="O97">
        <v>-0.48</v>
      </c>
      <c r="P97" t="s">
        <v>7</v>
      </c>
      <c r="Q97">
        <v>0</v>
      </c>
      <c r="R97">
        <v>0</v>
      </c>
      <c r="S97">
        <v>2</v>
      </c>
      <c r="T97">
        <v>2</v>
      </c>
      <c r="U97">
        <v>0</v>
      </c>
      <c r="V97">
        <v>0</v>
      </c>
      <c r="W97">
        <v>0</v>
      </c>
      <c r="X97">
        <v>0</v>
      </c>
      <c r="Y97">
        <v>7.3999999999999999E-4</v>
      </c>
      <c r="Z97">
        <v>1.01E-3</v>
      </c>
      <c r="AA97">
        <v>0</v>
      </c>
      <c r="AB97">
        <v>0</v>
      </c>
      <c r="AC97">
        <v>2.5000000000000001E-4</v>
      </c>
      <c r="AD97">
        <v>3.5E-4</v>
      </c>
      <c r="AE97">
        <v>3.4000000000000002E-4</v>
      </c>
      <c r="AF97">
        <v>4.8000000000000001E-4</v>
      </c>
      <c r="AL97" s="3" t="s">
        <v>233</v>
      </c>
      <c r="AM97">
        <f t="shared" si="3"/>
        <v>1</v>
      </c>
      <c r="AN97">
        <f t="shared" si="4"/>
        <v>0.73529411764705876</v>
      </c>
    </row>
    <row r="100" spans="1:44" x14ac:dyDescent="0.2">
      <c r="A100" t="s">
        <v>238</v>
      </c>
      <c r="B100" t="s">
        <v>239</v>
      </c>
      <c r="C100" t="s">
        <v>240</v>
      </c>
      <c r="D100" t="s">
        <v>241</v>
      </c>
      <c r="E100">
        <v>800</v>
      </c>
      <c r="F100" t="s">
        <v>74</v>
      </c>
      <c r="G100" t="s">
        <v>75</v>
      </c>
      <c r="H100" t="s">
        <v>44</v>
      </c>
      <c r="I100">
        <v>134464164</v>
      </c>
      <c r="J100">
        <v>134655480</v>
      </c>
      <c r="K100">
        <v>5232</v>
      </c>
      <c r="L100">
        <v>15</v>
      </c>
      <c r="M100" s="1">
        <v>2.3100000000000001E-19</v>
      </c>
      <c r="N100" s="1">
        <v>9.4299999999999999E-18</v>
      </c>
      <c r="O100">
        <v>-0.63</v>
      </c>
      <c r="P100" t="s">
        <v>7</v>
      </c>
      <c r="Q100">
        <v>47975</v>
      </c>
      <c r="R100">
        <v>34263</v>
      </c>
      <c r="S100">
        <v>71074</v>
      </c>
      <c r="T100">
        <v>76707</v>
      </c>
      <c r="U100">
        <v>31069</v>
      </c>
      <c r="V100">
        <v>79467</v>
      </c>
      <c r="W100">
        <v>4.4889099999999997</v>
      </c>
      <c r="X100">
        <v>4.1069699999999996</v>
      </c>
      <c r="Y100">
        <v>4.5939399999999999</v>
      </c>
      <c r="Z100">
        <v>6.7937000000000003</v>
      </c>
      <c r="AA100">
        <v>6.83725</v>
      </c>
      <c r="AB100">
        <v>7.09457</v>
      </c>
      <c r="AC100">
        <v>4.3966099999999999</v>
      </c>
      <c r="AD100">
        <v>0.20924000000000001</v>
      </c>
      <c r="AE100">
        <v>6.9085099999999997</v>
      </c>
      <c r="AF100">
        <v>0.13275999999999999</v>
      </c>
      <c r="AH100">
        <f>AVERAGE(AC100:AC135)</f>
        <v>3.8094161111111111</v>
      </c>
      <c r="AI100">
        <f>STDEV(AD100:AD135)</f>
        <v>7.6446711447328466E-2</v>
      </c>
      <c r="AJ100">
        <f>AVERAGE(AE100:AE135)</f>
        <v>5.8799738888888875</v>
      </c>
      <c r="AK100">
        <f>STDEV(AF100:AF135)</f>
        <v>6.2426912762553764E-2</v>
      </c>
      <c r="AL100" s="3" t="s">
        <v>241</v>
      </c>
      <c r="AM100">
        <f t="shared" si="3"/>
        <v>1</v>
      </c>
      <c r="AN100">
        <f t="shared" si="4"/>
        <v>0.63640495562719024</v>
      </c>
      <c r="AO100">
        <f>AVERAGE(AM100:AM135)</f>
        <v>1</v>
      </c>
      <c r="AP100">
        <f>AVERAGE(AN100:AN135)</f>
        <v>0.66677258172134601</v>
      </c>
      <c r="AQ100">
        <f>STDEV(AM100:AM135)</f>
        <v>0</v>
      </c>
      <c r="AR100">
        <f>STDEV(AN100:AN135)</f>
        <v>5.9941197936465421E-2</v>
      </c>
    </row>
    <row r="101" spans="1:44" x14ac:dyDescent="0.2">
      <c r="A101" t="s">
        <v>242</v>
      </c>
      <c r="B101" t="s">
        <v>243</v>
      </c>
      <c r="C101" t="s">
        <v>240</v>
      </c>
      <c r="D101" t="s">
        <v>241</v>
      </c>
      <c r="E101">
        <v>800</v>
      </c>
      <c r="F101" t="s">
        <v>74</v>
      </c>
      <c r="G101" t="s">
        <v>75</v>
      </c>
      <c r="H101" t="s">
        <v>44</v>
      </c>
      <c r="I101">
        <v>134464171</v>
      </c>
      <c r="J101">
        <v>134655470</v>
      </c>
      <c r="K101">
        <v>4528</v>
      </c>
      <c r="L101">
        <v>15</v>
      </c>
      <c r="M101" s="1">
        <v>1.85E-19</v>
      </c>
      <c r="N101" s="1">
        <v>7.6100000000000003E-18</v>
      </c>
      <c r="O101">
        <v>-0.63</v>
      </c>
      <c r="P101" t="s">
        <v>7</v>
      </c>
      <c r="Q101">
        <v>47628</v>
      </c>
      <c r="R101">
        <v>34046</v>
      </c>
      <c r="S101">
        <v>70634</v>
      </c>
      <c r="T101">
        <v>76182</v>
      </c>
      <c r="U101">
        <v>30859</v>
      </c>
      <c r="V101">
        <v>78945</v>
      </c>
      <c r="W101">
        <v>5.1471200000000001</v>
      </c>
      <c r="X101">
        <v>4.7136699999999996</v>
      </c>
      <c r="Y101">
        <v>5.2734399999999999</v>
      </c>
      <c r="Z101">
        <v>7.7930299999999999</v>
      </c>
      <c r="AA101">
        <v>7.8440500000000002</v>
      </c>
      <c r="AB101">
        <v>8.1409199999999995</v>
      </c>
      <c r="AC101">
        <v>5.04474</v>
      </c>
      <c r="AD101">
        <v>0.23971999999999999</v>
      </c>
      <c r="AE101">
        <v>7.9260000000000002</v>
      </c>
      <c r="AF101">
        <v>0.15339</v>
      </c>
      <c r="AL101" s="3" t="s">
        <v>241</v>
      </c>
      <c r="AM101">
        <f t="shared" si="3"/>
        <v>1</v>
      </c>
      <c r="AN101">
        <f t="shared" si="4"/>
        <v>0.63647993943981829</v>
      </c>
    </row>
    <row r="102" spans="1:44" x14ac:dyDescent="0.2">
      <c r="A102" t="s">
        <v>244</v>
      </c>
      <c r="B102" t="s">
        <v>245</v>
      </c>
      <c r="C102" t="s">
        <v>240</v>
      </c>
      <c r="D102" t="s">
        <v>241</v>
      </c>
      <c r="E102">
        <v>800</v>
      </c>
      <c r="F102" t="s">
        <v>74</v>
      </c>
      <c r="G102" t="s">
        <v>75</v>
      </c>
      <c r="H102" t="s">
        <v>44</v>
      </c>
      <c r="I102">
        <v>134464429</v>
      </c>
      <c r="J102">
        <v>134655392</v>
      </c>
      <c r="K102">
        <v>4114</v>
      </c>
      <c r="L102">
        <v>14</v>
      </c>
      <c r="M102" s="1">
        <v>1.3599999999999999E-19</v>
      </c>
      <c r="N102" s="1">
        <v>5.6000000000000002E-18</v>
      </c>
      <c r="O102">
        <v>-0.63</v>
      </c>
      <c r="P102" t="s">
        <v>7</v>
      </c>
      <c r="Q102">
        <v>47297</v>
      </c>
      <c r="R102">
        <v>33836</v>
      </c>
      <c r="S102">
        <v>70186</v>
      </c>
      <c r="T102">
        <v>75723</v>
      </c>
      <c r="U102">
        <v>30666</v>
      </c>
      <c r="V102">
        <v>78529</v>
      </c>
      <c r="W102">
        <v>5.6231900000000001</v>
      </c>
      <c r="X102">
        <v>5.1539999999999999</v>
      </c>
      <c r="Y102">
        <v>5.7652599999999996</v>
      </c>
      <c r="Z102">
        <v>8.5229199999999992</v>
      </c>
      <c r="AA102">
        <v>8.5770900000000001</v>
      </c>
      <c r="AB102">
        <v>8.9103399999999997</v>
      </c>
      <c r="AC102">
        <v>5.5141499999999999</v>
      </c>
      <c r="AD102">
        <v>0.26118999999999998</v>
      </c>
      <c r="AE102">
        <v>8.6701200000000007</v>
      </c>
      <c r="AF102">
        <v>0.17130000000000001</v>
      </c>
      <c r="AL102" s="3" t="s">
        <v>241</v>
      </c>
      <c r="AM102">
        <f t="shared" si="3"/>
        <v>1</v>
      </c>
      <c r="AN102">
        <f t="shared" si="4"/>
        <v>0.63599465751339079</v>
      </c>
    </row>
    <row r="103" spans="1:44" x14ac:dyDescent="0.2">
      <c r="A103" t="s">
        <v>246</v>
      </c>
      <c r="B103" t="s">
        <v>247</v>
      </c>
      <c r="C103" t="s">
        <v>240</v>
      </c>
      <c r="D103" t="s">
        <v>241</v>
      </c>
      <c r="E103">
        <v>800</v>
      </c>
      <c r="F103" t="s">
        <v>74</v>
      </c>
      <c r="G103" t="s">
        <v>75</v>
      </c>
      <c r="H103" t="s">
        <v>44</v>
      </c>
      <c r="I103">
        <v>134464171</v>
      </c>
      <c r="J103">
        <v>134653610</v>
      </c>
      <c r="K103">
        <v>2665</v>
      </c>
      <c r="L103">
        <v>15</v>
      </c>
      <c r="M103" s="1">
        <v>6.0300000000000004E-20</v>
      </c>
      <c r="N103" s="1">
        <v>2.54E-18</v>
      </c>
      <c r="O103">
        <v>-0.6</v>
      </c>
      <c r="P103" t="s">
        <v>7</v>
      </c>
      <c r="Q103">
        <v>28237</v>
      </c>
      <c r="R103">
        <v>20127</v>
      </c>
      <c r="S103">
        <v>40534</v>
      </c>
      <c r="T103">
        <v>44346</v>
      </c>
      <c r="U103">
        <v>17543</v>
      </c>
      <c r="V103">
        <v>45134</v>
      </c>
      <c r="W103">
        <v>4.97654</v>
      </c>
      <c r="X103">
        <v>4.5365500000000001</v>
      </c>
      <c r="Y103">
        <v>4.9299799999999996</v>
      </c>
      <c r="Z103">
        <v>7.39574</v>
      </c>
      <c r="AA103">
        <v>7.2684699999999998</v>
      </c>
      <c r="AB103">
        <v>7.5856300000000001</v>
      </c>
      <c r="AC103">
        <v>4.8143599999999998</v>
      </c>
      <c r="AD103">
        <v>0.19736000000000001</v>
      </c>
      <c r="AE103">
        <v>7.4166100000000004</v>
      </c>
      <c r="AF103">
        <v>0.13031999999999999</v>
      </c>
      <c r="AL103" s="3" t="s">
        <v>241</v>
      </c>
      <c r="AM103">
        <f t="shared" si="3"/>
        <v>1</v>
      </c>
      <c r="AN103">
        <f t="shared" si="4"/>
        <v>0.64913215067261176</v>
      </c>
    </row>
    <row r="104" spans="1:44" x14ac:dyDescent="0.2">
      <c r="A104" t="s">
        <v>248</v>
      </c>
      <c r="B104" t="s">
        <v>249</v>
      </c>
      <c r="C104" t="s">
        <v>240</v>
      </c>
      <c r="D104" t="s">
        <v>241</v>
      </c>
      <c r="E104">
        <v>800</v>
      </c>
      <c r="F104" t="s">
        <v>74</v>
      </c>
      <c r="G104" t="s">
        <v>75</v>
      </c>
      <c r="H104" t="s">
        <v>44</v>
      </c>
      <c r="I104">
        <v>134464385</v>
      </c>
      <c r="J104">
        <v>134653715</v>
      </c>
      <c r="K104">
        <v>2115</v>
      </c>
      <c r="L104">
        <v>14</v>
      </c>
      <c r="M104" s="1">
        <v>1.2700000000000001E-21</v>
      </c>
      <c r="N104" s="1">
        <v>6.0000000000000006E-20</v>
      </c>
      <c r="O104">
        <v>-0.6</v>
      </c>
      <c r="P104" t="s">
        <v>7</v>
      </c>
      <c r="Q104">
        <v>25178</v>
      </c>
      <c r="R104">
        <v>17945</v>
      </c>
      <c r="S104">
        <v>36234</v>
      </c>
      <c r="T104">
        <v>39515</v>
      </c>
      <c r="U104">
        <v>15595</v>
      </c>
      <c r="V104">
        <v>40349</v>
      </c>
      <c r="W104">
        <v>5.5474699999999997</v>
      </c>
      <c r="X104">
        <v>5.05558</v>
      </c>
      <c r="Y104">
        <v>5.5097800000000001</v>
      </c>
      <c r="Z104">
        <v>8.2300199999999997</v>
      </c>
      <c r="AA104">
        <v>8.0782399999999992</v>
      </c>
      <c r="AB104">
        <v>8.4779099999999996</v>
      </c>
      <c r="AC104">
        <v>5.37094</v>
      </c>
      <c r="AD104">
        <v>0.22353000000000001</v>
      </c>
      <c r="AE104">
        <v>8.26206</v>
      </c>
      <c r="AF104">
        <v>0.16472999999999999</v>
      </c>
      <c r="AL104" s="3" t="s">
        <v>241</v>
      </c>
      <c r="AM104">
        <f t="shared" si="3"/>
        <v>1</v>
      </c>
      <c r="AN104">
        <f t="shared" si="4"/>
        <v>0.65007274214905242</v>
      </c>
    </row>
    <row r="105" spans="1:44" x14ac:dyDescent="0.2">
      <c r="A105" t="s">
        <v>250</v>
      </c>
      <c r="B105" t="s">
        <v>251</v>
      </c>
      <c r="C105" t="s">
        <v>240</v>
      </c>
      <c r="D105" t="s">
        <v>241</v>
      </c>
      <c r="E105">
        <v>800</v>
      </c>
      <c r="F105" t="s">
        <v>74</v>
      </c>
      <c r="G105" t="s">
        <v>75</v>
      </c>
      <c r="H105" t="s">
        <v>44</v>
      </c>
      <c r="I105">
        <v>134464388</v>
      </c>
      <c r="J105">
        <v>134653404</v>
      </c>
      <c r="K105">
        <v>1938</v>
      </c>
      <c r="L105">
        <v>14</v>
      </c>
      <c r="M105" s="1">
        <v>3.8399999999999997E-23</v>
      </c>
      <c r="N105" s="1">
        <v>1.95E-21</v>
      </c>
      <c r="O105">
        <v>-0.6</v>
      </c>
      <c r="P105" t="s">
        <v>7</v>
      </c>
      <c r="Q105">
        <v>22829</v>
      </c>
      <c r="R105">
        <v>16288</v>
      </c>
      <c r="S105">
        <v>32500</v>
      </c>
      <c r="T105">
        <v>36102</v>
      </c>
      <c r="U105">
        <v>14039</v>
      </c>
      <c r="V105">
        <v>36284</v>
      </c>
      <c r="W105">
        <v>5.3619399999999997</v>
      </c>
      <c r="X105">
        <v>4.8809399999999998</v>
      </c>
      <c r="Y105">
        <v>5.2618200000000002</v>
      </c>
      <c r="Z105">
        <v>8.0252700000000008</v>
      </c>
      <c r="AA105">
        <v>7.7600100000000003</v>
      </c>
      <c r="AB105">
        <v>8.1220599999999994</v>
      </c>
      <c r="AC105">
        <v>5.1682300000000003</v>
      </c>
      <c r="AD105">
        <v>0.20721999999999999</v>
      </c>
      <c r="AE105">
        <v>7.9691099999999997</v>
      </c>
      <c r="AF105">
        <v>0.15304999999999999</v>
      </c>
      <c r="AL105" s="3" t="s">
        <v>241</v>
      </c>
      <c r="AM105">
        <f t="shared" si="3"/>
        <v>1</v>
      </c>
      <c r="AN105">
        <f t="shared" si="4"/>
        <v>0.64853289765105515</v>
      </c>
    </row>
    <row r="106" spans="1:44" x14ac:dyDescent="0.2">
      <c r="A106" t="s">
        <v>252</v>
      </c>
      <c r="B106" t="s">
        <v>253</v>
      </c>
      <c r="C106" t="s">
        <v>240</v>
      </c>
      <c r="D106" t="s">
        <v>241</v>
      </c>
      <c r="E106">
        <v>800</v>
      </c>
      <c r="F106" t="s">
        <v>74</v>
      </c>
      <c r="G106" t="s">
        <v>75</v>
      </c>
      <c r="H106" t="s">
        <v>44</v>
      </c>
      <c r="I106">
        <v>134605231</v>
      </c>
      <c r="J106">
        <v>134653293</v>
      </c>
      <c r="K106">
        <v>1984</v>
      </c>
      <c r="L106">
        <v>12</v>
      </c>
      <c r="M106" s="1">
        <v>9.1100000000000003E-24</v>
      </c>
      <c r="N106" s="1">
        <v>4.74E-22</v>
      </c>
      <c r="O106">
        <v>-0.61</v>
      </c>
      <c r="P106" t="s">
        <v>7</v>
      </c>
      <c r="Q106">
        <v>22564</v>
      </c>
      <c r="R106">
        <v>16015</v>
      </c>
      <c r="S106">
        <v>31688</v>
      </c>
      <c r="T106">
        <v>35434</v>
      </c>
      <c r="U106">
        <v>13892</v>
      </c>
      <c r="V106">
        <v>35984</v>
      </c>
      <c r="W106">
        <v>5.2137000000000002</v>
      </c>
      <c r="X106">
        <v>4.7257499999999997</v>
      </c>
      <c r="Y106">
        <v>5.04209</v>
      </c>
      <c r="Z106">
        <v>7.7455400000000001</v>
      </c>
      <c r="AA106">
        <v>7.5401300000000004</v>
      </c>
      <c r="AB106">
        <v>7.9420799999999998</v>
      </c>
      <c r="AC106">
        <v>4.9938500000000001</v>
      </c>
      <c r="AD106">
        <v>0.2021</v>
      </c>
      <c r="AE106">
        <v>7.7425800000000002</v>
      </c>
      <c r="AF106">
        <v>0.16411000000000001</v>
      </c>
      <c r="AL106" s="3" t="s">
        <v>241</v>
      </c>
      <c r="AM106">
        <f t="shared" si="3"/>
        <v>1</v>
      </c>
      <c r="AN106">
        <f t="shared" si="4"/>
        <v>0.6449852633101627</v>
      </c>
    </row>
    <row r="107" spans="1:44" x14ac:dyDescent="0.2">
      <c r="A107" t="s">
        <v>254</v>
      </c>
      <c r="B107" t="s">
        <v>255</v>
      </c>
      <c r="C107" t="s">
        <v>240</v>
      </c>
      <c r="D107" t="s">
        <v>241</v>
      </c>
      <c r="E107">
        <v>800</v>
      </c>
      <c r="F107" t="s">
        <v>74</v>
      </c>
      <c r="G107" t="s">
        <v>75</v>
      </c>
      <c r="H107" t="s">
        <v>44</v>
      </c>
      <c r="I107">
        <v>134429003</v>
      </c>
      <c r="J107">
        <v>134653153</v>
      </c>
      <c r="K107">
        <v>1915</v>
      </c>
      <c r="L107">
        <v>14</v>
      </c>
      <c r="M107" s="1">
        <v>7.8499999999999996E-23</v>
      </c>
      <c r="N107" s="1">
        <v>3.9400000000000003E-21</v>
      </c>
      <c r="O107">
        <v>-0.6</v>
      </c>
      <c r="P107" t="s">
        <v>7</v>
      </c>
      <c r="Q107">
        <v>23766</v>
      </c>
      <c r="R107">
        <v>16934</v>
      </c>
      <c r="S107">
        <v>33620</v>
      </c>
      <c r="T107">
        <v>37237</v>
      </c>
      <c r="U107">
        <v>14650</v>
      </c>
      <c r="V107">
        <v>37806</v>
      </c>
      <c r="W107">
        <v>5.6451099999999999</v>
      </c>
      <c r="X107">
        <v>5.1333599999999997</v>
      </c>
      <c r="Y107">
        <v>5.4960000000000004</v>
      </c>
      <c r="Z107">
        <v>8.3644300000000005</v>
      </c>
      <c r="AA107">
        <v>8.1740899999999996</v>
      </c>
      <c r="AB107">
        <v>8.5657200000000007</v>
      </c>
      <c r="AC107">
        <v>5.4248200000000004</v>
      </c>
      <c r="AD107">
        <v>0.21490000000000001</v>
      </c>
      <c r="AE107">
        <v>8.3680800000000009</v>
      </c>
      <c r="AF107">
        <v>0.15989999999999999</v>
      </c>
      <c r="AL107" s="3" t="s">
        <v>241</v>
      </c>
      <c r="AM107">
        <f t="shared" si="3"/>
        <v>1</v>
      </c>
      <c r="AN107">
        <f t="shared" si="4"/>
        <v>0.64827535109606982</v>
      </c>
    </row>
    <row r="108" spans="1:44" x14ac:dyDescent="0.2">
      <c r="A108" t="s">
        <v>256</v>
      </c>
      <c r="B108" t="s">
        <v>257</v>
      </c>
      <c r="C108" t="s">
        <v>240</v>
      </c>
      <c r="D108" t="s">
        <v>241</v>
      </c>
      <c r="E108">
        <v>800</v>
      </c>
      <c r="F108" t="s">
        <v>74</v>
      </c>
      <c r="G108" t="s">
        <v>75</v>
      </c>
      <c r="H108" t="s">
        <v>44</v>
      </c>
      <c r="I108">
        <v>134464171</v>
      </c>
      <c r="J108">
        <v>134647669</v>
      </c>
      <c r="K108">
        <v>2163</v>
      </c>
      <c r="L108">
        <v>14</v>
      </c>
      <c r="M108" s="1">
        <v>3.0899999999999998E-23</v>
      </c>
      <c r="N108" s="1">
        <v>1.5700000000000001E-21</v>
      </c>
      <c r="O108">
        <v>-0.6</v>
      </c>
      <c r="P108" t="s">
        <v>7</v>
      </c>
      <c r="Q108">
        <v>22881</v>
      </c>
      <c r="R108">
        <v>16152</v>
      </c>
      <c r="S108">
        <v>32258</v>
      </c>
      <c r="T108">
        <v>35604</v>
      </c>
      <c r="U108">
        <v>14039</v>
      </c>
      <c r="V108">
        <v>36106</v>
      </c>
      <c r="W108">
        <v>4.90449</v>
      </c>
      <c r="X108">
        <v>4.4269100000000003</v>
      </c>
      <c r="Y108">
        <v>4.7598900000000004</v>
      </c>
      <c r="Z108">
        <v>7.2202500000000001</v>
      </c>
      <c r="AA108">
        <v>7.0647500000000001</v>
      </c>
      <c r="AB108">
        <v>7.3755899999999999</v>
      </c>
      <c r="AC108">
        <v>4.6970999999999998</v>
      </c>
      <c r="AD108">
        <v>0.19996</v>
      </c>
      <c r="AE108">
        <v>7.2202000000000002</v>
      </c>
      <c r="AF108">
        <v>0.12690000000000001</v>
      </c>
      <c r="AL108" s="3" t="s">
        <v>241</v>
      </c>
      <c r="AM108">
        <f t="shared" si="3"/>
        <v>1</v>
      </c>
      <c r="AN108">
        <f t="shared" si="4"/>
        <v>0.6505498462646464</v>
      </c>
    </row>
    <row r="109" spans="1:44" x14ac:dyDescent="0.2">
      <c r="A109" t="s">
        <v>258</v>
      </c>
      <c r="B109" t="s">
        <v>259</v>
      </c>
      <c r="C109" t="s">
        <v>240</v>
      </c>
      <c r="D109" t="s">
        <v>241</v>
      </c>
      <c r="E109">
        <v>800</v>
      </c>
      <c r="F109" t="s">
        <v>74</v>
      </c>
      <c r="G109" t="s">
        <v>75</v>
      </c>
      <c r="H109" t="s">
        <v>44</v>
      </c>
      <c r="I109">
        <v>134528633</v>
      </c>
      <c r="J109">
        <v>134617874</v>
      </c>
      <c r="K109">
        <v>527</v>
      </c>
      <c r="L109">
        <v>5</v>
      </c>
      <c r="M109" s="1">
        <v>1.18E-26</v>
      </c>
      <c r="N109" s="1">
        <v>7.1599999999999999E-25</v>
      </c>
      <c r="O109">
        <v>-0.57999999999999996</v>
      </c>
      <c r="P109" t="s">
        <v>7</v>
      </c>
      <c r="Q109">
        <v>5191</v>
      </c>
      <c r="R109">
        <v>3791</v>
      </c>
      <c r="S109">
        <v>7518</v>
      </c>
      <c r="T109">
        <v>8000</v>
      </c>
      <c r="U109">
        <v>3329</v>
      </c>
      <c r="V109">
        <v>8014</v>
      </c>
      <c r="W109">
        <v>4.5842099999999997</v>
      </c>
      <c r="X109">
        <v>4.2708000000000004</v>
      </c>
      <c r="Y109">
        <v>4.5424899999999999</v>
      </c>
      <c r="Z109">
        <v>6.6746100000000004</v>
      </c>
      <c r="AA109">
        <v>6.8481899999999998</v>
      </c>
      <c r="AB109">
        <v>6.7037500000000003</v>
      </c>
      <c r="AC109">
        <v>4.4658300000000004</v>
      </c>
      <c r="AD109">
        <v>0.13896</v>
      </c>
      <c r="AE109">
        <v>6.7421800000000003</v>
      </c>
      <c r="AF109">
        <v>7.5899999999999995E-2</v>
      </c>
      <c r="AL109" s="3" t="s">
        <v>241</v>
      </c>
      <c r="AM109">
        <f t="shared" si="3"/>
        <v>1</v>
      </c>
      <c r="AN109">
        <f t="shared" si="4"/>
        <v>0.66237181445763837</v>
      </c>
    </row>
    <row r="110" spans="1:44" x14ac:dyDescent="0.2">
      <c r="A110" t="s">
        <v>260</v>
      </c>
      <c r="B110" t="s">
        <v>261</v>
      </c>
      <c r="C110" t="s">
        <v>240</v>
      </c>
      <c r="D110" t="s">
        <v>241</v>
      </c>
      <c r="E110">
        <v>800</v>
      </c>
      <c r="F110" t="s">
        <v>74</v>
      </c>
      <c r="G110" t="s">
        <v>75</v>
      </c>
      <c r="H110" t="s">
        <v>44</v>
      </c>
      <c r="I110">
        <v>134551592</v>
      </c>
      <c r="J110">
        <v>134613651</v>
      </c>
      <c r="K110">
        <v>458</v>
      </c>
      <c r="L110">
        <v>3</v>
      </c>
      <c r="M110" s="1">
        <v>5.5800000000000004E-24</v>
      </c>
      <c r="N110" s="1">
        <v>2.9300000000000002E-22</v>
      </c>
      <c r="O110">
        <v>-0.57999999999999996</v>
      </c>
      <c r="P110" t="s">
        <v>7</v>
      </c>
      <c r="Q110">
        <v>2956</v>
      </c>
      <c r="R110">
        <v>2131</v>
      </c>
      <c r="S110">
        <v>4137</v>
      </c>
      <c r="T110">
        <v>4561</v>
      </c>
      <c r="U110">
        <v>1868</v>
      </c>
      <c r="V110">
        <v>4401</v>
      </c>
      <c r="W110">
        <v>2.9658000000000002</v>
      </c>
      <c r="X110">
        <v>2.7191100000000001</v>
      </c>
      <c r="Y110">
        <v>2.81995</v>
      </c>
      <c r="Z110">
        <v>4.3302699999999996</v>
      </c>
      <c r="AA110">
        <v>4.36191</v>
      </c>
      <c r="AB110">
        <v>4.1567499999999997</v>
      </c>
      <c r="AC110">
        <v>2.8349500000000001</v>
      </c>
      <c r="AD110">
        <v>0.10127</v>
      </c>
      <c r="AE110">
        <v>4.2829800000000002</v>
      </c>
      <c r="AF110">
        <v>9.0190000000000006E-2</v>
      </c>
      <c r="AL110" s="3" t="s">
        <v>241</v>
      </c>
      <c r="AM110">
        <f t="shared" si="3"/>
        <v>1</v>
      </c>
      <c r="AN110">
        <f t="shared" si="4"/>
        <v>0.6619106323167514</v>
      </c>
    </row>
    <row r="111" spans="1:44" x14ac:dyDescent="0.2">
      <c r="A111" t="s">
        <v>262</v>
      </c>
      <c r="B111" t="s">
        <v>263</v>
      </c>
      <c r="C111" t="s">
        <v>240</v>
      </c>
      <c r="D111" t="s">
        <v>241</v>
      </c>
      <c r="E111">
        <v>800</v>
      </c>
      <c r="F111" t="s">
        <v>74</v>
      </c>
      <c r="G111" t="s">
        <v>75</v>
      </c>
      <c r="H111" t="s">
        <v>44</v>
      </c>
      <c r="I111">
        <v>134576209</v>
      </c>
      <c r="J111">
        <v>134655392</v>
      </c>
      <c r="K111">
        <v>4173</v>
      </c>
      <c r="L111">
        <v>13</v>
      </c>
      <c r="M111" s="1">
        <v>1.27E-20</v>
      </c>
      <c r="N111" s="1">
        <v>5.57E-19</v>
      </c>
      <c r="O111">
        <v>-0.64</v>
      </c>
      <c r="P111" t="s">
        <v>7</v>
      </c>
      <c r="Q111">
        <v>44716</v>
      </c>
      <c r="R111">
        <v>31917</v>
      </c>
      <c r="S111">
        <v>66227</v>
      </c>
      <c r="T111">
        <v>71640</v>
      </c>
      <c r="U111">
        <v>28999</v>
      </c>
      <c r="V111">
        <v>74422</v>
      </c>
      <c r="W111">
        <v>5.2620300000000002</v>
      </c>
      <c r="X111">
        <v>4.8141999999999996</v>
      </c>
      <c r="Y111">
        <v>5.3860000000000001</v>
      </c>
      <c r="Z111">
        <v>7.9813000000000001</v>
      </c>
      <c r="AA111">
        <v>8.0268099999999993</v>
      </c>
      <c r="AB111">
        <v>8.3618000000000006</v>
      </c>
      <c r="AC111">
        <v>5.1540800000000004</v>
      </c>
      <c r="AD111">
        <v>0.24560000000000001</v>
      </c>
      <c r="AE111">
        <v>8.1233000000000004</v>
      </c>
      <c r="AF111">
        <v>0.16966000000000001</v>
      </c>
      <c r="AL111" s="3" t="s">
        <v>241</v>
      </c>
      <c r="AM111">
        <f t="shared" si="3"/>
        <v>1</v>
      </c>
      <c r="AN111">
        <f t="shared" si="4"/>
        <v>0.63448106065269039</v>
      </c>
    </row>
    <row r="112" spans="1:44" x14ac:dyDescent="0.2">
      <c r="A112" t="s">
        <v>264</v>
      </c>
      <c r="B112" t="s">
        <v>265</v>
      </c>
      <c r="C112" t="s">
        <v>240</v>
      </c>
      <c r="D112" t="s">
        <v>241</v>
      </c>
      <c r="E112">
        <v>800</v>
      </c>
      <c r="F112" t="s">
        <v>74</v>
      </c>
      <c r="G112" t="s">
        <v>75</v>
      </c>
      <c r="H112" t="s">
        <v>44</v>
      </c>
      <c r="I112">
        <v>134576361</v>
      </c>
      <c r="J112">
        <v>134653610</v>
      </c>
      <c r="K112">
        <v>2124</v>
      </c>
      <c r="L112">
        <v>12</v>
      </c>
      <c r="M112" s="1">
        <v>2.39E-21</v>
      </c>
      <c r="N112" s="1">
        <v>1.0999999999999999E-19</v>
      </c>
      <c r="O112">
        <v>-0.61</v>
      </c>
      <c r="P112" t="s">
        <v>7</v>
      </c>
      <c r="Q112">
        <v>25758</v>
      </c>
      <c r="R112">
        <v>18342</v>
      </c>
      <c r="S112">
        <v>36785</v>
      </c>
      <c r="T112">
        <v>40530</v>
      </c>
      <c r="U112">
        <v>15976</v>
      </c>
      <c r="V112">
        <v>41315</v>
      </c>
      <c r="W112">
        <v>5.6575499999999996</v>
      </c>
      <c r="X112">
        <v>5.1499499999999996</v>
      </c>
      <c r="Y112">
        <v>5.5753199999999996</v>
      </c>
      <c r="Z112">
        <v>8.4204100000000004</v>
      </c>
      <c r="AA112">
        <v>8.2449600000000007</v>
      </c>
      <c r="AB112">
        <v>8.6665600000000005</v>
      </c>
      <c r="AC112">
        <v>5.4609399999999999</v>
      </c>
      <c r="AD112">
        <v>0.22245000000000001</v>
      </c>
      <c r="AE112">
        <v>8.4439799999999998</v>
      </c>
      <c r="AF112">
        <v>0.17291999999999999</v>
      </c>
      <c r="AL112" s="3" t="s">
        <v>241</v>
      </c>
      <c r="AM112">
        <f t="shared" si="3"/>
        <v>1</v>
      </c>
      <c r="AN112">
        <f t="shared" si="4"/>
        <v>0.64672583307871412</v>
      </c>
    </row>
    <row r="113" spans="1:40" x14ac:dyDescent="0.2">
      <c r="A113" t="s">
        <v>266</v>
      </c>
      <c r="B113" t="s">
        <v>267</v>
      </c>
      <c r="C113" t="s">
        <v>240</v>
      </c>
      <c r="D113" t="s">
        <v>241</v>
      </c>
      <c r="E113">
        <v>800</v>
      </c>
      <c r="F113" t="s">
        <v>74</v>
      </c>
      <c r="G113" t="s">
        <v>75</v>
      </c>
      <c r="H113" t="s">
        <v>44</v>
      </c>
      <c r="I113">
        <v>134430218</v>
      </c>
      <c r="J113">
        <v>134644807</v>
      </c>
      <c r="K113">
        <v>1614</v>
      </c>
      <c r="L113">
        <v>11</v>
      </c>
      <c r="M113" s="1">
        <v>7.31E-26</v>
      </c>
      <c r="N113" s="1">
        <v>4.2599999999999997E-24</v>
      </c>
      <c r="O113">
        <v>-0.61</v>
      </c>
      <c r="P113" t="s">
        <v>7</v>
      </c>
      <c r="Q113">
        <v>20561</v>
      </c>
      <c r="R113">
        <v>14384</v>
      </c>
      <c r="S113">
        <v>28841</v>
      </c>
      <c r="T113">
        <v>32167</v>
      </c>
      <c r="U113">
        <v>12591</v>
      </c>
      <c r="V113">
        <v>32737</v>
      </c>
      <c r="W113">
        <v>5.8636200000000001</v>
      </c>
      <c r="X113">
        <v>5.2488999999999999</v>
      </c>
      <c r="Y113">
        <v>5.6629100000000001</v>
      </c>
      <c r="Z113">
        <v>8.6716300000000004</v>
      </c>
      <c r="AA113">
        <v>8.4286600000000007</v>
      </c>
      <c r="AB113">
        <v>8.9108699999999992</v>
      </c>
      <c r="AC113">
        <v>5.5918099999999997</v>
      </c>
      <c r="AD113">
        <v>0.25594</v>
      </c>
      <c r="AE113">
        <v>8.6703899999999994</v>
      </c>
      <c r="AF113">
        <v>0.19686000000000001</v>
      </c>
      <c r="AL113" s="3" t="s">
        <v>241</v>
      </c>
      <c r="AM113">
        <f t="shared" si="3"/>
        <v>1</v>
      </c>
      <c r="AN113">
        <f t="shared" si="4"/>
        <v>0.64493177354190523</v>
      </c>
    </row>
    <row r="114" spans="1:40" x14ac:dyDescent="0.2">
      <c r="A114" t="s">
        <v>268</v>
      </c>
      <c r="B114" t="s">
        <v>269</v>
      </c>
      <c r="C114" t="s">
        <v>240</v>
      </c>
      <c r="D114" t="s">
        <v>241</v>
      </c>
      <c r="E114">
        <v>800</v>
      </c>
      <c r="F114" t="s">
        <v>74</v>
      </c>
      <c r="G114" t="s">
        <v>75</v>
      </c>
      <c r="H114" t="s">
        <v>44</v>
      </c>
      <c r="I114">
        <v>134464164</v>
      </c>
      <c r="J114">
        <v>134655480</v>
      </c>
      <c r="K114">
        <v>4542</v>
      </c>
      <c r="L114">
        <v>15</v>
      </c>
      <c r="M114" s="1">
        <v>1.3099999999999999E-19</v>
      </c>
      <c r="N114" s="1">
        <v>5.3999999999999998E-18</v>
      </c>
      <c r="O114">
        <v>-0.63</v>
      </c>
      <c r="P114" t="s">
        <v>7</v>
      </c>
      <c r="Q114">
        <v>47211</v>
      </c>
      <c r="R114">
        <v>33709</v>
      </c>
      <c r="S114">
        <v>69995</v>
      </c>
      <c r="T114">
        <v>75468</v>
      </c>
      <c r="U114">
        <v>30580</v>
      </c>
      <c r="V114">
        <v>78272</v>
      </c>
      <c r="W114">
        <v>5.1107500000000003</v>
      </c>
      <c r="X114">
        <v>4.6776299999999997</v>
      </c>
      <c r="Y114">
        <v>5.2354200000000004</v>
      </c>
      <c r="Z114">
        <v>7.7359200000000001</v>
      </c>
      <c r="AA114">
        <v>7.7877099999999997</v>
      </c>
      <c r="AB114">
        <v>8.0839200000000009</v>
      </c>
      <c r="AC114">
        <v>5.00793</v>
      </c>
      <c r="AD114">
        <v>0.23904</v>
      </c>
      <c r="AE114">
        <v>7.8691800000000001</v>
      </c>
      <c r="AF114">
        <v>0.15331</v>
      </c>
      <c r="AL114" s="3" t="s">
        <v>241</v>
      </c>
      <c r="AM114">
        <f t="shared" si="3"/>
        <v>1</v>
      </c>
      <c r="AN114">
        <f t="shared" si="4"/>
        <v>0.63639794743543798</v>
      </c>
    </row>
    <row r="115" spans="1:40" x14ac:dyDescent="0.2">
      <c r="A115" t="s">
        <v>270</v>
      </c>
      <c r="B115" t="s">
        <v>271</v>
      </c>
      <c r="C115" t="s">
        <v>240</v>
      </c>
      <c r="D115" t="s">
        <v>241</v>
      </c>
      <c r="E115">
        <v>800</v>
      </c>
      <c r="F115" t="s">
        <v>74</v>
      </c>
      <c r="G115" t="s">
        <v>75</v>
      </c>
      <c r="H115" t="s">
        <v>44</v>
      </c>
      <c r="I115">
        <v>134464376</v>
      </c>
      <c r="J115">
        <v>134613651</v>
      </c>
      <c r="K115">
        <v>558</v>
      </c>
      <c r="L115">
        <v>5</v>
      </c>
      <c r="M115" s="1">
        <v>3.2700000000000002E-19</v>
      </c>
      <c r="N115" s="1">
        <v>1.3200000000000001E-17</v>
      </c>
      <c r="O115">
        <v>-0.56999999999999995</v>
      </c>
      <c r="P115" t="s">
        <v>7</v>
      </c>
      <c r="Q115">
        <v>4357</v>
      </c>
      <c r="R115">
        <v>3204</v>
      </c>
      <c r="S115">
        <v>6336</v>
      </c>
      <c r="T115">
        <v>6761</v>
      </c>
      <c r="U115">
        <v>2781</v>
      </c>
      <c r="V115">
        <v>6608</v>
      </c>
      <c r="W115">
        <v>3.6029</v>
      </c>
      <c r="X115">
        <v>3.37744</v>
      </c>
      <c r="Y115">
        <v>3.5909599999999999</v>
      </c>
      <c r="Z115">
        <v>5.2845899999999997</v>
      </c>
      <c r="AA115">
        <v>5.3830099999999996</v>
      </c>
      <c r="AB115">
        <v>5.1554099999999998</v>
      </c>
      <c r="AC115">
        <v>3.5237699999999998</v>
      </c>
      <c r="AD115">
        <v>0.10358000000000001</v>
      </c>
      <c r="AE115">
        <v>5.2743399999999996</v>
      </c>
      <c r="AF115">
        <v>9.3200000000000005E-2</v>
      </c>
      <c r="AL115" s="3" t="s">
        <v>241</v>
      </c>
      <c r="AM115">
        <f t="shared" si="3"/>
        <v>1</v>
      </c>
      <c r="AN115">
        <f t="shared" si="4"/>
        <v>0.66809686140825209</v>
      </c>
    </row>
    <row r="116" spans="1:40" x14ac:dyDescent="0.2">
      <c r="A116" t="s">
        <v>272</v>
      </c>
      <c r="B116" t="s">
        <v>273</v>
      </c>
      <c r="C116" t="s">
        <v>240</v>
      </c>
      <c r="D116" t="s">
        <v>241</v>
      </c>
      <c r="E116">
        <v>800</v>
      </c>
      <c r="F116" t="s">
        <v>74</v>
      </c>
      <c r="G116" t="s">
        <v>75</v>
      </c>
      <c r="H116" t="s">
        <v>44</v>
      </c>
      <c r="I116">
        <v>134464385</v>
      </c>
      <c r="J116">
        <v>134552992</v>
      </c>
      <c r="K116">
        <v>753</v>
      </c>
      <c r="L116">
        <v>3</v>
      </c>
      <c r="M116" s="1">
        <v>9.6899999999999994E-24</v>
      </c>
      <c r="N116" s="1">
        <v>5.0400000000000002E-22</v>
      </c>
      <c r="O116">
        <v>-0.56000000000000005</v>
      </c>
      <c r="P116" t="s">
        <v>7</v>
      </c>
      <c r="Q116">
        <v>2860</v>
      </c>
      <c r="R116">
        <v>2106</v>
      </c>
      <c r="S116">
        <v>4359</v>
      </c>
      <c r="T116">
        <v>4476</v>
      </c>
      <c r="U116">
        <v>1821</v>
      </c>
      <c r="V116">
        <v>4454</v>
      </c>
      <c r="W116">
        <v>1.7542</v>
      </c>
      <c r="X116">
        <v>1.64506</v>
      </c>
      <c r="Y116">
        <v>1.8418699999999999</v>
      </c>
      <c r="Z116">
        <v>2.5913400000000002</v>
      </c>
      <c r="AA116">
        <v>2.6277499999999998</v>
      </c>
      <c r="AB116">
        <v>2.5715400000000002</v>
      </c>
      <c r="AC116">
        <v>1.7470399999999999</v>
      </c>
      <c r="AD116">
        <v>8.0509999999999998E-2</v>
      </c>
      <c r="AE116">
        <v>2.5968800000000001</v>
      </c>
      <c r="AF116">
        <v>2.3279999999999999E-2</v>
      </c>
      <c r="AL116" s="3" t="s">
        <v>241</v>
      </c>
      <c r="AM116">
        <f t="shared" si="3"/>
        <v>1</v>
      </c>
      <c r="AN116">
        <f t="shared" si="4"/>
        <v>0.67274575644619694</v>
      </c>
    </row>
    <row r="117" spans="1:40" x14ac:dyDescent="0.2">
      <c r="A117" t="s">
        <v>274</v>
      </c>
      <c r="B117" t="s">
        <v>275</v>
      </c>
      <c r="C117" t="s">
        <v>240</v>
      </c>
      <c r="D117" t="s">
        <v>241</v>
      </c>
      <c r="E117">
        <v>800</v>
      </c>
      <c r="F117" t="s">
        <v>74</v>
      </c>
      <c r="G117" t="s">
        <v>75</v>
      </c>
      <c r="H117" t="s">
        <v>44</v>
      </c>
      <c r="I117">
        <v>134464390</v>
      </c>
      <c r="J117">
        <v>134506812</v>
      </c>
      <c r="K117">
        <v>188</v>
      </c>
      <c r="L117">
        <v>2</v>
      </c>
      <c r="M117" s="1">
        <v>7.4100000000000003E-10</v>
      </c>
      <c r="N117" s="1">
        <v>1.4899999999999999E-8</v>
      </c>
      <c r="O117">
        <v>-0.48</v>
      </c>
      <c r="P117" t="s">
        <v>7</v>
      </c>
      <c r="Q117">
        <v>630</v>
      </c>
      <c r="R117">
        <v>453</v>
      </c>
      <c r="S117">
        <v>937</v>
      </c>
      <c r="T117">
        <v>941</v>
      </c>
      <c r="U117">
        <v>391</v>
      </c>
      <c r="V117">
        <v>851</v>
      </c>
      <c r="W117">
        <v>1.67594</v>
      </c>
      <c r="X117">
        <v>1.5379</v>
      </c>
      <c r="Y117">
        <v>1.7383</v>
      </c>
      <c r="Z117">
        <v>2.35026</v>
      </c>
      <c r="AA117">
        <v>2.44346</v>
      </c>
      <c r="AB117">
        <v>2.1411699999999998</v>
      </c>
      <c r="AC117">
        <v>1.6507099999999999</v>
      </c>
      <c r="AD117">
        <v>8.3739999999999995E-2</v>
      </c>
      <c r="AE117">
        <v>2.3116300000000001</v>
      </c>
      <c r="AF117">
        <v>0.12640000000000001</v>
      </c>
      <c r="AL117" s="3" t="s">
        <v>241</v>
      </c>
      <c r="AM117">
        <f t="shared" si="3"/>
        <v>1</v>
      </c>
      <c r="AN117">
        <f t="shared" si="4"/>
        <v>0.71408919247457414</v>
      </c>
    </row>
    <row r="118" spans="1:40" x14ac:dyDescent="0.2">
      <c r="A118" t="s">
        <v>276</v>
      </c>
      <c r="B118" t="s">
        <v>277</v>
      </c>
      <c r="C118" t="s">
        <v>240</v>
      </c>
      <c r="D118" t="s">
        <v>241</v>
      </c>
      <c r="E118">
        <v>800</v>
      </c>
      <c r="F118" t="s">
        <v>74</v>
      </c>
      <c r="G118" t="s">
        <v>75</v>
      </c>
      <c r="H118" t="s">
        <v>44</v>
      </c>
      <c r="I118">
        <v>134464401</v>
      </c>
      <c r="J118">
        <v>134654097</v>
      </c>
      <c r="K118">
        <v>3612</v>
      </c>
      <c r="L118">
        <v>15</v>
      </c>
      <c r="M118" s="1">
        <v>4.0399999999999998E-19</v>
      </c>
      <c r="N118" s="1">
        <v>1.6300000000000001E-17</v>
      </c>
      <c r="O118">
        <v>-0.61</v>
      </c>
      <c r="P118" t="s">
        <v>7</v>
      </c>
      <c r="Q118">
        <v>33069</v>
      </c>
      <c r="R118">
        <v>23546</v>
      </c>
      <c r="S118">
        <v>47770</v>
      </c>
      <c r="T118">
        <v>52152</v>
      </c>
      <c r="U118">
        <v>20685</v>
      </c>
      <c r="V118">
        <v>53229</v>
      </c>
      <c r="W118">
        <v>4.3380700000000001</v>
      </c>
      <c r="X118">
        <v>3.9488599999999998</v>
      </c>
      <c r="Y118">
        <v>4.3238799999999999</v>
      </c>
      <c r="Z118">
        <v>6.4710000000000001</v>
      </c>
      <c r="AA118">
        <v>6.3749900000000004</v>
      </c>
      <c r="AB118">
        <v>6.6592700000000002</v>
      </c>
      <c r="AC118">
        <v>4.2035999999999998</v>
      </c>
      <c r="AD118">
        <v>0.18021999999999999</v>
      </c>
      <c r="AE118">
        <v>6.5017500000000004</v>
      </c>
      <c r="AF118">
        <v>0.11808</v>
      </c>
      <c r="AL118" s="3" t="s">
        <v>241</v>
      </c>
      <c r="AM118">
        <f t="shared" si="3"/>
        <v>1</v>
      </c>
      <c r="AN118">
        <f t="shared" si="4"/>
        <v>0.6465336255623485</v>
      </c>
    </row>
    <row r="119" spans="1:40" x14ac:dyDescent="0.2">
      <c r="A119" t="s">
        <v>278</v>
      </c>
      <c r="B119" t="s">
        <v>279</v>
      </c>
      <c r="C119" t="s">
        <v>240</v>
      </c>
      <c r="D119" t="s">
        <v>241</v>
      </c>
      <c r="E119">
        <v>800</v>
      </c>
      <c r="F119" t="s">
        <v>74</v>
      </c>
      <c r="G119" t="s">
        <v>75</v>
      </c>
      <c r="H119" t="s">
        <v>44</v>
      </c>
      <c r="I119">
        <v>134464401</v>
      </c>
      <c r="J119">
        <v>134647140</v>
      </c>
      <c r="K119">
        <v>3941</v>
      </c>
      <c r="L119">
        <v>11</v>
      </c>
      <c r="M119" s="1">
        <v>9.0599999999999998E-23</v>
      </c>
      <c r="N119" s="1">
        <v>4.5300000000000001E-21</v>
      </c>
      <c r="O119">
        <v>-0.6</v>
      </c>
      <c r="P119" t="s">
        <v>7</v>
      </c>
      <c r="Q119">
        <v>23375</v>
      </c>
      <c r="R119">
        <v>16552</v>
      </c>
      <c r="S119">
        <v>33044</v>
      </c>
      <c r="T119">
        <v>36448</v>
      </c>
      <c r="U119">
        <v>14362</v>
      </c>
      <c r="V119">
        <v>36907</v>
      </c>
      <c r="W119">
        <v>2.7261700000000002</v>
      </c>
      <c r="X119">
        <v>2.4656500000000001</v>
      </c>
      <c r="Y119">
        <v>2.6515</v>
      </c>
      <c r="Z119">
        <v>4.0183</v>
      </c>
      <c r="AA119">
        <v>3.9296099999999998</v>
      </c>
      <c r="AB119">
        <v>4.1016300000000001</v>
      </c>
      <c r="AC119">
        <v>2.6144400000000001</v>
      </c>
      <c r="AD119">
        <v>0.10954</v>
      </c>
      <c r="AE119">
        <v>4.0165100000000002</v>
      </c>
      <c r="AF119">
        <v>7.0239999999999997E-2</v>
      </c>
      <c r="AL119" s="3" t="s">
        <v>241</v>
      </c>
      <c r="AM119">
        <f t="shared" si="3"/>
        <v>1</v>
      </c>
      <c r="AN119">
        <f t="shared" si="4"/>
        <v>0.65092331402137671</v>
      </c>
    </row>
    <row r="120" spans="1:40" x14ac:dyDescent="0.2">
      <c r="A120" t="s">
        <v>280</v>
      </c>
      <c r="B120" t="s">
        <v>281</v>
      </c>
      <c r="C120" t="s">
        <v>240</v>
      </c>
      <c r="D120" t="s">
        <v>241</v>
      </c>
      <c r="E120">
        <v>800</v>
      </c>
      <c r="F120" t="s">
        <v>74</v>
      </c>
      <c r="G120" t="s">
        <v>75</v>
      </c>
      <c r="H120" t="s">
        <v>44</v>
      </c>
      <c r="I120">
        <v>134464466</v>
      </c>
      <c r="J120">
        <v>134552726</v>
      </c>
      <c r="K120">
        <v>443</v>
      </c>
      <c r="L120">
        <v>4</v>
      </c>
      <c r="M120" s="1">
        <v>1.36E-27</v>
      </c>
      <c r="N120" s="1">
        <v>8.6099999999999997E-26</v>
      </c>
      <c r="O120">
        <v>-0.57999999999999996</v>
      </c>
      <c r="P120" t="s">
        <v>7</v>
      </c>
      <c r="Q120">
        <v>2297</v>
      </c>
      <c r="R120">
        <v>1705</v>
      </c>
      <c r="S120">
        <v>3492</v>
      </c>
      <c r="T120">
        <v>3643</v>
      </c>
      <c r="U120">
        <v>1465</v>
      </c>
      <c r="V120">
        <v>3698</v>
      </c>
      <c r="W120">
        <v>2.3150499999999998</v>
      </c>
      <c r="X120">
        <v>2.1860300000000001</v>
      </c>
      <c r="Y120">
        <v>2.4236900000000001</v>
      </c>
      <c r="Z120">
        <v>3.4729800000000002</v>
      </c>
      <c r="AA120">
        <v>3.4799600000000002</v>
      </c>
      <c r="AB120">
        <v>3.52101</v>
      </c>
      <c r="AC120">
        <v>2.3082600000000002</v>
      </c>
      <c r="AD120">
        <v>9.7140000000000004E-2</v>
      </c>
      <c r="AE120">
        <v>3.49132</v>
      </c>
      <c r="AF120">
        <v>2.1190000000000001E-2</v>
      </c>
      <c r="AL120" s="3" t="s">
        <v>241</v>
      </c>
      <c r="AM120">
        <f t="shared" si="3"/>
        <v>1</v>
      </c>
      <c r="AN120">
        <f t="shared" si="4"/>
        <v>0.66114249051934515</v>
      </c>
    </row>
    <row r="121" spans="1:40" x14ac:dyDescent="0.2">
      <c r="A121" t="s">
        <v>282</v>
      </c>
      <c r="B121" t="s">
        <v>283</v>
      </c>
      <c r="C121" t="s">
        <v>240</v>
      </c>
      <c r="D121" t="s">
        <v>241</v>
      </c>
      <c r="E121">
        <v>800</v>
      </c>
      <c r="F121" t="s">
        <v>74</v>
      </c>
      <c r="G121" t="s">
        <v>75</v>
      </c>
      <c r="H121" t="s">
        <v>44</v>
      </c>
      <c r="I121">
        <v>134528633</v>
      </c>
      <c r="J121">
        <v>134584804</v>
      </c>
      <c r="K121">
        <v>424</v>
      </c>
      <c r="L121">
        <v>3</v>
      </c>
      <c r="M121" s="1">
        <v>3.5100000000000001E-28</v>
      </c>
      <c r="N121" s="1">
        <v>2.2699999999999999E-26</v>
      </c>
      <c r="O121">
        <v>-0.57999999999999996</v>
      </c>
      <c r="P121" t="s">
        <v>7</v>
      </c>
      <c r="Q121">
        <v>2206</v>
      </c>
      <c r="R121">
        <v>1637</v>
      </c>
      <c r="S121">
        <v>3387</v>
      </c>
      <c r="T121">
        <v>3499</v>
      </c>
      <c r="U121">
        <v>1415</v>
      </c>
      <c r="V121">
        <v>3563</v>
      </c>
      <c r="W121">
        <v>2.3418800000000002</v>
      </c>
      <c r="X121">
        <v>2.2136900000000002</v>
      </c>
      <c r="Y121">
        <v>2.4691999999999998</v>
      </c>
      <c r="Z121">
        <v>3.5180199999999999</v>
      </c>
      <c r="AA121">
        <v>3.5387</v>
      </c>
      <c r="AB121">
        <v>3.5687700000000002</v>
      </c>
      <c r="AC121">
        <v>2.3415900000000001</v>
      </c>
      <c r="AD121">
        <v>0.10431</v>
      </c>
      <c r="AE121">
        <v>3.54183</v>
      </c>
      <c r="AF121">
        <v>2.0840000000000001E-2</v>
      </c>
      <c r="AL121" s="3" t="s">
        <v>241</v>
      </c>
      <c r="AM121">
        <f t="shared" si="3"/>
        <v>1</v>
      </c>
      <c r="AN121">
        <f t="shared" si="4"/>
        <v>0.66112433403071291</v>
      </c>
    </row>
    <row r="122" spans="1:40" x14ac:dyDescent="0.2">
      <c r="A122" t="s">
        <v>284</v>
      </c>
      <c r="B122" t="s">
        <v>285</v>
      </c>
      <c r="C122" t="s">
        <v>240</v>
      </c>
      <c r="D122" t="s">
        <v>241</v>
      </c>
      <c r="E122">
        <v>800</v>
      </c>
      <c r="F122" t="s">
        <v>74</v>
      </c>
      <c r="G122" t="s">
        <v>75</v>
      </c>
      <c r="H122" t="s">
        <v>44</v>
      </c>
      <c r="I122">
        <v>134576361</v>
      </c>
      <c r="J122">
        <v>134653610</v>
      </c>
      <c r="K122">
        <v>2199</v>
      </c>
      <c r="L122">
        <v>13</v>
      </c>
      <c r="M122" s="1">
        <v>1.5200000000000001E-21</v>
      </c>
      <c r="N122" s="1">
        <v>7.1100000000000001E-20</v>
      </c>
      <c r="O122">
        <v>-0.61</v>
      </c>
      <c r="P122" t="s">
        <v>7</v>
      </c>
      <c r="Q122">
        <v>25355</v>
      </c>
      <c r="R122">
        <v>18016</v>
      </c>
      <c r="S122">
        <v>36167</v>
      </c>
      <c r="T122">
        <v>39852</v>
      </c>
      <c r="U122">
        <v>15716</v>
      </c>
      <c r="V122">
        <v>40655</v>
      </c>
      <c r="W122">
        <v>5.4249999999999998</v>
      </c>
      <c r="X122">
        <v>4.9326299999999996</v>
      </c>
      <c r="Y122">
        <v>5.3427600000000002</v>
      </c>
      <c r="Z122">
        <v>8.0714199999999998</v>
      </c>
      <c r="AA122">
        <v>7.9055600000000004</v>
      </c>
      <c r="AB122">
        <v>8.3069900000000008</v>
      </c>
      <c r="AC122">
        <v>5.23346</v>
      </c>
      <c r="AD122">
        <v>0.21535000000000001</v>
      </c>
      <c r="AE122">
        <v>8.0946599999999993</v>
      </c>
      <c r="AF122">
        <v>0.16470000000000001</v>
      </c>
      <c r="AL122" s="3" t="s">
        <v>241</v>
      </c>
      <c r="AM122">
        <f t="shared" si="3"/>
        <v>1</v>
      </c>
      <c r="AN122">
        <f t="shared" si="4"/>
        <v>0.64653240531412071</v>
      </c>
    </row>
    <row r="123" spans="1:40" x14ac:dyDescent="0.2">
      <c r="A123" t="s">
        <v>286</v>
      </c>
      <c r="B123" t="s">
        <v>287</v>
      </c>
      <c r="C123" t="s">
        <v>240</v>
      </c>
      <c r="D123" t="s">
        <v>241</v>
      </c>
      <c r="E123">
        <v>800</v>
      </c>
      <c r="F123" t="s">
        <v>74</v>
      </c>
      <c r="G123" t="s">
        <v>75</v>
      </c>
      <c r="H123" t="s">
        <v>44</v>
      </c>
      <c r="I123">
        <v>134605317</v>
      </c>
      <c r="J123">
        <v>134617993</v>
      </c>
      <c r="K123">
        <v>557</v>
      </c>
      <c r="L123">
        <v>3</v>
      </c>
      <c r="M123" s="1">
        <v>4.5699999999999998E-27</v>
      </c>
      <c r="N123" s="1">
        <v>2.8199999999999998E-25</v>
      </c>
      <c r="O123">
        <v>-0.63</v>
      </c>
      <c r="P123" t="s">
        <v>7</v>
      </c>
      <c r="Q123">
        <v>5062</v>
      </c>
      <c r="R123">
        <v>3582</v>
      </c>
      <c r="S123">
        <v>6982</v>
      </c>
      <c r="T123">
        <v>7744</v>
      </c>
      <c r="U123">
        <v>3269</v>
      </c>
      <c r="V123">
        <v>7979</v>
      </c>
      <c r="W123">
        <v>4.5095099999999997</v>
      </c>
      <c r="X123">
        <v>4.0834999999999999</v>
      </c>
      <c r="Y123">
        <v>4.2662899999999997</v>
      </c>
      <c r="Z123">
        <v>6.52196</v>
      </c>
      <c r="AA123">
        <v>6.7697500000000002</v>
      </c>
      <c r="AB123">
        <v>6.7789099999999998</v>
      </c>
      <c r="AC123">
        <v>4.2864300000000002</v>
      </c>
      <c r="AD123">
        <v>0.17449999999999999</v>
      </c>
      <c r="AE123">
        <v>6.6902100000000004</v>
      </c>
      <c r="AF123">
        <v>0.11903</v>
      </c>
      <c r="AL123" s="3" t="s">
        <v>241</v>
      </c>
      <c r="AM123">
        <f t="shared" si="3"/>
        <v>1</v>
      </c>
      <c r="AN123">
        <f t="shared" si="4"/>
        <v>0.64070186137654872</v>
      </c>
    </row>
    <row r="124" spans="1:40" x14ac:dyDescent="0.2">
      <c r="A124" t="s">
        <v>288</v>
      </c>
      <c r="B124" t="s">
        <v>289</v>
      </c>
      <c r="C124" t="s">
        <v>240</v>
      </c>
      <c r="D124" t="s">
        <v>241</v>
      </c>
      <c r="E124">
        <v>800</v>
      </c>
      <c r="F124" t="s">
        <v>74</v>
      </c>
      <c r="G124" t="s">
        <v>75</v>
      </c>
      <c r="H124" t="s">
        <v>44</v>
      </c>
      <c r="I124">
        <v>134625892</v>
      </c>
      <c r="J124">
        <v>134629302</v>
      </c>
      <c r="K124">
        <v>193</v>
      </c>
      <c r="L124">
        <v>2</v>
      </c>
      <c r="M124" s="1">
        <v>1.4600000000000001E-29</v>
      </c>
      <c r="N124" s="1">
        <v>1.02E-27</v>
      </c>
      <c r="O124">
        <v>-0.63</v>
      </c>
      <c r="P124" t="s">
        <v>7</v>
      </c>
      <c r="Q124">
        <v>995</v>
      </c>
      <c r="R124">
        <v>664</v>
      </c>
      <c r="S124">
        <v>1480</v>
      </c>
      <c r="T124">
        <v>1638</v>
      </c>
      <c r="U124">
        <v>593</v>
      </c>
      <c r="V124">
        <v>1632</v>
      </c>
      <c r="W124">
        <v>2.3226100000000001</v>
      </c>
      <c r="X124">
        <v>1.9939199999999999</v>
      </c>
      <c r="Y124">
        <v>2.4242599999999999</v>
      </c>
      <c r="Z124">
        <v>3.6926100000000002</v>
      </c>
      <c r="AA124">
        <v>3.3265500000000001</v>
      </c>
      <c r="AB124">
        <v>3.6613099999999998</v>
      </c>
      <c r="AC124">
        <v>2.2469299999999999</v>
      </c>
      <c r="AD124">
        <v>0.18365000000000001</v>
      </c>
      <c r="AE124">
        <v>3.5601600000000002</v>
      </c>
      <c r="AF124">
        <v>0.16567999999999999</v>
      </c>
      <c r="AL124" s="3" t="s">
        <v>241</v>
      </c>
      <c r="AM124">
        <f t="shared" si="3"/>
        <v>1</v>
      </c>
      <c r="AN124">
        <f t="shared" si="4"/>
        <v>0.63113174688778029</v>
      </c>
    </row>
    <row r="125" spans="1:40" x14ac:dyDescent="0.2">
      <c r="A125" t="s">
        <v>290</v>
      </c>
      <c r="B125" t="s">
        <v>291</v>
      </c>
      <c r="C125" t="s">
        <v>240</v>
      </c>
      <c r="D125" t="s">
        <v>241</v>
      </c>
      <c r="E125">
        <v>800</v>
      </c>
      <c r="F125" t="s">
        <v>74</v>
      </c>
      <c r="G125" t="s">
        <v>75</v>
      </c>
      <c r="H125" t="s">
        <v>44</v>
      </c>
      <c r="I125">
        <v>134625933</v>
      </c>
      <c r="J125">
        <v>134632853</v>
      </c>
      <c r="K125">
        <v>651</v>
      </c>
      <c r="L125">
        <v>2</v>
      </c>
      <c r="M125" s="1">
        <v>4.1500000000000001E-32</v>
      </c>
      <c r="N125" s="1">
        <v>3.2099999999999998E-30</v>
      </c>
      <c r="O125">
        <v>-0.57999999999999996</v>
      </c>
      <c r="P125" t="s">
        <v>7</v>
      </c>
      <c r="Q125">
        <v>4436</v>
      </c>
      <c r="R125">
        <v>2912</v>
      </c>
      <c r="S125">
        <v>5821</v>
      </c>
      <c r="T125">
        <v>6667</v>
      </c>
      <c r="U125">
        <v>2426</v>
      </c>
      <c r="V125">
        <v>6731</v>
      </c>
      <c r="W125">
        <v>3.12541</v>
      </c>
      <c r="X125">
        <v>2.6420400000000002</v>
      </c>
      <c r="Y125">
        <v>2.8355000000000001</v>
      </c>
      <c r="Z125">
        <v>4.4700199999999999</v>
      </c>
      <c r="AA125">
        <v>4.0349500000000003</v>
      </c>
      <c r="AB125">
        <v>4.5294299999999996</v>
      </c>
      <c r="AC125">
        <v>2.8676499999999998</v>
      </c>
      <c r="AD125">
        <v>0.19864000000000001</v>
      </c>
      <c r="AE125">
        <v>4.3448000000000002</v>
      </c>
      <c r="AF125">
        <v>0.22044</v>
      </c>
      <c r="AL125" s="3" t="s">
        <v>241</v>
      </c>
      <c r="AM125">
        <f t="shared" si="3"/>
        <v>1</v>
      </c>
      <c r="AN125">
        <f t="shared" si="4"/>
        <v>0.6600188731357024</v>
      </c>
    </row>
    <row r="126" spans="1:40" x14ac:dyDescent="0.2">
      <c r="A126" t="s">
        <v>292</v>
      </c>
      <c r="B126" t="s">
        <v>293</v>
      </c>
      <c r="C126" t="s">
        <v>240</v>
      </c>
      <c r="D126" t="s">
        <v>241</v>
      </c>
      <c r="E126">
        <v>800</v>
      </c>
      <c r="F126" t="s">
        <v>74</v>
      </c>
      <c r="G126" t="s">
        <v>75</v>
      </c>
      <c r="H126" t="s">
        <v>44</v>
      </c>
      <c r="I126">
        <v>134635126</v>
      </c>
      <c r="J126">
        <v>134653626</v>
      </c>
      <c r="K126">
        <v>903</v>
      </c>
      <c r="L126">
        <v>7</v>
      </c>
      <c r="M126" s="1">
        <v>2.9800000000000002E-26</v>
      </c>
      <c r="N126" s="1">
        <v>1.7600000000000002E-24</v>
      </c>
      <c r="O126">
        <v>-0.56999999999999995</v>
      </c>
      <c r="P126" t="s">
        <v>7</v>
      </c>
      <c r="Q126">
        <v>10085</v>
      </c>
      <c r="R126">
        <v>7696</v>
      </c>
      <c r="S126">
        <v>15253</v>
      </c>
      <c r="T126">
        <v>16189</v>
      </c>
      <c r="U126">
        <v>6447</v>
      </c>
      <c r="V126">
        <v>16249</v>
      </c>
      <c r="W126">
        <v>4.9643899999999999</v>
      </c>
      <c r="X126">
        <v>4.8172600000000001</v>
      </c>
      <c r="Y126">
        <v>5.19876</v>
      </c>
      <c r="Z126">
        <v>7.5174200000000004</v>
      </c>
      <c r="AA126">
        <v>7.46739</v>
      </c>
      <c r="AB126">
        <v>7.6136600000000003</v>
      </c>
      <c r="AC126">
        <v>4.9934700000000003</v>
      </c>
      <c r="AD126">
        <v>0.15709999999999999</v>
      </c>
      <c r="AE126">
        <v>7.5328200000000001</v>
      </c>
      <c r="AF126">
        <v>6.0699999999999997E-2</v>
      </c>
      <c r="AL126" s="3" t="s">
        <v>241</v>
      </c>
      <c r="AM126">
        <f t="shared" si="3"/>
        <v>1</v>
      </c>
      <c r="AN126">
        <f t="shared" si="4"/>
        <v>0.66289517073287296</v>
      </c>
    </row>
    <row r="127" spans="1:40" x14ac:dyDescent="0.2">
      <c r="A127" t="s">
        <v>294</v>
      </c>
      <c r="B127" t="s">
        <v>295</v>
      </c>
      <c r="C127" t="s">
        <v>240</v>
      </c>
      <c r="D127" t="s">
        <v>241</v>
      </c>
      <c r="E127">
        <v>800</v>
      </c>
      <c r="F127" t="s">
        <v>74</v>
      </c>
      <c r="G127" t="s">
        <v>75</v>
      </c>
      <c r="H127" t="s">
        <v>44</v>
      </c>
      <c r="I127">
        <v>134645282</v>
      </c>
      <c r="J127">
        <v>134650188</v>
      </c>
      <c r="K127">
        <v>230</v>
      </c>
      <c r="L127">
        <v>2</v>
      </c>
      <c r="M127" s="1">
        <v>1.32E-19</v>
      </c>
      <c r="N127" s="1">
        <v>5.4600000000000002E-18</v>
      </c>
      <c r="O127">
        <v>-0.56999999999999995</v>
      </c>
      <c r="P127" t="s">
        <v>7</v>
      </c>
      <c r="Q127">
        <v>1907</v>
      </c>
      <c r="R127">
        <v>1549</v>
      </c>
      <c r="S127">
        <v>2849</v>
      </c>
      <c r="T127">
        <v>3117</v>
      </c>
      <c r="U127">
        <v>1253</v>
      </c>
      <c r="V127">
        <v>3084</v>
      </c>
      <c r="W127">
        <v>3.4144700000000001</v>
      </c>
      <c r="X127">
        <v>3.5530599999999999</v>
      </c>
      <c r="Y127">
        <v>3.5433599999999998</v>
      </c>
      <c r="Z127">
        <v>5.3518400000000002</v>
      </c>
      <c r="AA127">
        <v>5.3537699999999999</v>
      </c>
      <c r="AB127">
        <v>5.2792599999999998</v>
      </c>
      <c r="AC127">
        <v>3.5036299999999998</v>
      </c>
      <c r="AD127">
        <v>6.3170000000000004E-2</v>
      </c>
      <c r="AE127">
        <v>5.32829</v>
      </c>
      <c r="AF127">
        <v>3.4680000000000002E-2</v>
      </c>
      <c r="AL127" s="3" t="s">
        <v>241</v>
      </c>
      <c r="AM127">
        <f t="shared" si="3"/>
        <v>1</v>
      </c>
      <c r="AN127">
        <f t="shared" si="4"/>
        <v>0.65755242301000882</v>
      </c>
    </row>
    <row r="128" spans="1:40" x14ac:dyDescent="0.2">
      <c r="A128" t="s">
        <v>296</v>
      </c>
      <c r="B128" t="s">
        <v>297</v>
      </c>
      <c r="C128" t="s">
        <v>240</v>
      </c>
      <c r="D128" t="s">
        <v>241</v>
      </c>
      <c r="E128">
        <v>800</v>
      </c>
      <c r="F128" t="s">
        <v>74</v>
      </c>
      <c r="G128" t="s">
        <v>75</v>
      </c>
      <c r="H128" t="s">
        <v>44</v>
      </c>
      <c r="I128">
        <v>134649962</v>
      </c>
      <c r="J128">
        <v>134653474</v>
      </c>
      <c r="K128">
        <v>560</v>
      </c>
      <c r="L128">
        <v>2</v>
      </c>
      <c r="M128" s="1">
        <v>5.7400000000000002E-31</v>
      </c>
      <c r="N128" s="1">
        <v>4.2399999999999998E-29</v>
      </c>
      <c r="O128">
        <v>-0.63</v>
      </c>
      <c r="P128" t="s">
        <v>7</v>
      </c>
      <c r="Q128">
        <v>4154</v>
      </c>
      <c r="R128">
        <v>3081</v>
      </c>
      <c r="S128">
        <v>6343</v>
      </c>
      <c r="T128">
        <v>6829</v>
      </c>
      <c r="U128">
        <v>2697</v>
      </c>
      <c r="V128">
        <v>7028</v>
      </c>
      <c r="W128">
        <v>3.6139199999999998</v>
      </c>
      <c r="X128">
        <v>3.4146899999999998</v>
      </c>
      <c r="Y128">
        <v>3.8296700000000001</v>
      </c>
      <c r="Z128">
        <v>5.6150599999999997</v>
      </c>
      <c r="AA128">
        <v>5.5339999999999998</v>
      </c>
      <c r="AB128">
        <v>5.8334200000000003</v>
      </c>
      <c r="AC128">
        <v>3.6194299999999999</v>
      </c>
      <c r="AD128">
        <v>0.16946</v>
      </c>
      <c r="AE128">
        <v>5.6608299999999998</v>
      </c>
      <c r="AF128">
        <v>0.12645000000000001</v>
      </c>
      <c r="AL128" s="3" t="s">
        <v>241</v>
      </c>
      <c r="AM128">
        <f t="shared" si="3"/>
        <v>1</v>
      </c>
      <c r="AN128">
        <f t="shared" si="4"/>
        <v>0.63938150412572003</v>
      </c>
    </row>
    <row r="129" spans="1:44" x14ac:dyDescent="0.2">
      <c r="A129" t="s">
        <v>298</v>
      </c>
      <c r="B129" t="s">
        <v>299</v>
      </c>
      <c r="C129" t="s">
        <v>240</v>
      </c>
      <c r="D129" t="s">
        <v>241</v>
      </c>
      <c r="E129">
        <v>800</v>
      </c>
      <c r="F129" t="s">
        <v>74</v>
      </c>
      <c r="G129" t="s">
        <v>75</v>
      </c>
      <c r="H129" t="s">
        <v>44</v>
      </c>
      <c r="I129">
        <v>134644725</v>
      </c>
      <c r="J129">
        <v>134645617</v>
      </c>
      <c r="K129">
        <v>471</v>
      </c>
      <c r="L129">
        <v>2</v>
      </c>
      <c r="M129" s="1">
        <v>2.09E-24</v>
      </c>
      <c r="N129" s="1">
        <v>1.1199999999999999E-22</v>
      </c>
      <c r="O129">
        <v>-0.55000000000000004</v>
      </c>
      <c r="P129" t="s">
        <v>7</v>
      </c>
      <c r="Q129">
        <v>2741</v>
      </c>
      <c r="R129">
        <v>2084</v>
      </c>
      <c r="S129">
        <v>4007</v>
      </c>
      <c r="T129">
        <v>4215</v>
      </c>
      <c r="U129">
        <v>1723</v>
      </c>
      <c r="V129">
        <v>4291</v>
      </c>
      <c r="W129">
        <v>2.6314199999999999</v>
      </c>
      <c r="X129">
        <v>2.5685799999999999</v>
      </c>
      <c r="Y129">
        <v>2.6689400000000001</v>
      </c>
      <c r="Z129">
        <v>3.8417400000000002</v>
      </c>
      <c r="AA129">
        <v>3.91628</v>
      </c>
      <c r="AB129">
        <v>3.92632</v>
      </c>
      <c r="AC129">
        <v>2.6229800000000001</v>
      </c>
      <c r="AD129">
        <v>4.1399999999999999E-2</v>
      </c>
      <c r="AE129">
        <v>3.8947799999999999</v>
      </c>
      <c r="AF129">
        <v>3.773E-2</v>
      </c>
      <c r="AL129" s="3" t="s">
        <v>241</v>
      </c>
      <c r="AM129">
        <f t="shared" si="3"/>
        <v>1</v>
      </c>
      <c r="AN129">
        <f t="shared" si="4"/>
        <v>0.67346037516881574</v>
      </c>
    </row>
    <row r="130" spans="1:44" x14ac:dyDescent="0.2">
      <c r="A130" t="s">
        <v>300</v>
      </c>
      <c r="B130" t="s">
        <v>301</v>
      </c>
      <c r="C130" t="s">
        <v>302</v>
      </c>
      <c r="D130" t="s">
        <v>241</v>
      </c>
      <c r="E130">
        <v>800</v>
      </c>
      <c r="F130" t="s">
        <v>74</v>
      </c>
      <c r="G130" t="s">
        <v>75</v>
      </c>
      <c r="H130" t="s">
        <v>44</v>
      </c>
      <c r="I130">
        <v>134620762</v>
      </c>
      <c r="J130">
        <v>134622387</v>
      </c>
      <c r="K130">
        <v>1626</v>
      </c>
      <c r="L130">
        <v>1</v>
      </c>
      <c r="M130" s="1">
        <v>0.28899999999999998</v>
      </c>
      <c r="N130" s="1">
        <v>0.54400000000000004</v>
      </c>
      <c r="O130">
        <v>-0.14000000000000001</v>
      </c>
      <c r="P130" t="s">
        <v>7</v>
      </c>
      <c r="Q130">
        <v>289</v>
      </c>
      <c r="R130">
        <v>147</v>
      </c>
      <c r="S130">
        <v>419</v>
      </c>
      <c r="T130">
        <v>306</v>
      </c>
      <c r="U130">
        <v>118</v>
      </c>
      <c r="V130">
        <v>300</v>
      </c>
      <c r="W130">
        <v>9.3200000000000005E-2</v>
      </c>
      <c r="X130">
        <v>6.0949999999999997E-2</v>
      </c>
      <c r="Y130">
        <v>9.3079999999999996E-2</v>
      </c>
      <c r="Z130">
        <v>9.3299999999999994E-2</v>
      </c>
      <c r="AA130">
        <v>8.9080000000000006E-2</v>
      </c>
      <c r="AB130">
        <v>9.1880000000000003E-2</v>
      </c>
      <c r="AC130">
        <v>8.2409999999999997E-2</v>
      </c>
      <c r="AD130">
        <v>1.5169999999999999E-2</v>
      </c>
      <c r="AE130">
        <v>9.1420000000000001E-2</v>
      </c>
      <c r="AF130">
        <v>1.75E-3</v>
      </c>
      <c r="AL130" s="3" t="s">
        <v>241</v>
      </c>
      <c r="AM130">
        <f t="shared" si="3"/>
        <v>1</v>
      </c>
      <c r="AN130">
        <f t="shared" si="4"/>
        <v>0.90144388536425291</v>
      </c>
    </row>
    <row r="131" spans="1:44" x14ac:dyDescent="0.2">
      <c r="A131" t="s">
        <v>303</v>
      </c>
      <c r="B131" t="s">
        <v>304</v>
      </c>
      <c r="C131" t="s">
        <v>240</v>
      </c>
      <c r="D131" t="s">
        <v>241</v>
      </c>
      <c r="E131">
        <v>800</v>
      </c>
      <c r="F131" t="s">
        <v>74</v>
      </c>
      <c r="G131" t="s">
        <v>75</v>
      </c>
      <c r="H131" t="s">
        <v>44</v>
      </c>
      <c r="I131">
        <v>134574565</v>
      </c>
      <c r="J131">
        <v>134576496</v>
      </c>
      <c r="K131">
        <v>1932</v>
      </c>
      <c r="L131">
        <v>1</v>
      </c>
      <c r="M131" s="1">
        <v>0.11899999999999999</v>
      </c>
      <c r="N131" s="1">
        <v>0.30299999999999999</v>
      </c>
      <c r="O131">
        <v>-0.37</v>
      </c>
      <c r="P131" t="s">
        <v>7</v>
      </c>
      <c r="Q131">
        <v>11</v>
      </c>
      <c r="R131">
        <v>16</v>
      </c>
      <c r="S131">
        <v>10</v>
      </c>
      <c r="T131">
        <v>21</v>
      </c>
      <c r="U131">
        <v>7</v>
      </c>
      <c r="V131">
        <v>15</v>
      </c>
      <c r="W131">
        <v>2.5999999999999999E-3</v>
      </c>
      <c r="X131">
        <v>5.0000000000000001E-3</v>
      </c>
      <c r="Y131">
        <v>1.81E-3</v>
      </c>
      <c r="Z131">
        <v>4.9300000000000004E-3</v>
      </c>
      <c r="AA131">
        <v>4.15E-3</v>
      </c>
      <c r="AB131">
        <v>3.7200000000000002E-3</v>
      </c>
      <c r="AC131">
        <v>3.14E-3</v>
      </c>
      <c r="AD131">
        <v>1.3600000000000001E-3</v>
      </c>
      <c r="AE131">
        <v>4.2700000000000004E-3</v>
      </c>
      <c r="AF131">
        <v>5.0000000000000001E-4</v>
      </c>
      <c r="AL131" s="3" t="s">
        <v>241</v>
      </c>
      <c r="AM131">
        <f t="shared" si="3"/>
        <v>1</v>
      </c>
      <c r="AN131">
        <f t="shared" si="4"/>
        <v>0.73536299765807955</v>
      </c>
    </row>
    <row r="132" spans="1:44" x14ac:dyDescent="0.2">
      <c r="A132" t="s">
        <v>305</v>
      </c>
      <c r="B132" t="s">
        <v>306</v>
      </c>
      <c r="C132" t="s">
        <v>302</v>
      </c>
      <c r="D132" t="s">
        <v>241</v>
      </c>
      <c r="E132">
        <v>800</v>
      </c>
      <c r="F132" t="s">
        <v>74</v>
      </c>
      <c r="G132" t="s">
        <v>75</v>
      </c>
      <c r="H132" t="s">
        <v>44</v>
      </c>
      <c r="I132">
        <v>134621217</v>
      </c>
      <c r="J132">
        <v>134623392</v>
      </c>
      <c r="K132">
        <v>2176</v>
      </c>
      <c r="L132">
        <v>1</v>
      </c>
      <c r="M132" s="1">
        <v>0.114</v>
      </c>
      <c r="N132" s="1">
        <v>0.29399999999999998</v>
      </c>
      <c r="O132">
        <v>-0.16</v>
      </c>
      <c r="P132" t="s">
        <v>7</v>
      </c>
      <c r="Q132">
        <v>453</v>
      </c>
      <c r="R132">
        <v>230</v>
      </c>
      <c r="S132">
        <v>577</v>
      </c>
      <c r="T132">
        <v>469</v>
      </c>
      <c r="U132">
        <v>183</v>
      </c>
      <c r="V132">
        <v>441</v>
      </c>
      <c r="W132">
        <v>0.10918</v>
      </c>
      <c r="X132">
        <v>7.1260000000000004E-2</v>
      </c>
      <c r="Y132">
        <v>9.5780000000000004E-2</v>
      </c>
      <c r="Z132">
        <v>0.10685</v>
      </c>
      <c r="AA132">
        <v>0.10324</v>
      </c>
      <c r="AB132">
        <v>0.10093000000000001</v>
      </c>
      <c r="AC132">
        <v>9.2069999999999999E-2</v>
      </c>
      <c r="AD132">
        <v>1.5699999999999999E-2</v>
      </c>
      <c r="AE132">
        <v>0.10367</v>
      </c>
      <c r="AF132">
        <v>2.4399999999999999E-3</v>
      </c>
      <c r="AL132" s="3" t="s">
        <v>241</v>
      </c>
      <c r="AM132">
        <f t="shared" si="3"/>
        <v>1</v>
      </c>
      <c r="AN132">
        <f t="shared" si="4"/>
        <v>0.88810649175267675</v>
      </c>
    </row>
    <row r="133" spans="1:44" x14ac:dyDescent="0.2">
      <c r="A133" t="s">
        <v>307</v>
      </c>
      <c r="B133" t="s">
        <v>308</v>
      </c>
      <c r="C133" t="s">
        <v>240</v>
      </c>
      <c r="D133" t="s">
        <v>241</v>
      </c>
      <c r="E133">
        <v>800</v>
      </c>
      <c r="F133" t="s">
        <v>74</v>
      </c>
      <c r="G133" t="s">
        <v>75</v>
      </c>
      <c r="H133" t="s">
        <v>44</v>
      </c>
      <c r="I133">
        <v>134576151</v>
      </c>
      <c r="J133">
        <v>134655480</v>
      </c>
      <c r="K133">
        <v>4282</v>
      </c>
      <c r="L133">
        <v>13</v>
      </c>
      <c r="M133" s="1">
        <v>1.3E-20</v>
      </c>
      <c r="N133" s="1">
        <v>5.6799999999999998E-19</v>
      </c>
      <c r="O133">
        <v>-0.64</v>
      </c>
      <c r="P133" t="s">
        <v>7</v>
      </c>
      <c r="Q133">
        <v>44753</v>
      </c>
      <c r="R133">
        <v>31946</v>
      </c>
      <c r="S133">
        <v>66276</v>
      </c>
      <c r="T133">
        <v>71706</v>
      </c>
      <c r="U133">
        <v>29037</v>
      </c>
      <c r="V133">
        <v>74483</v>
      </c>
      <c r="W133">
        <v>5.1323999999999996</v>
      </c>
      <c r="X133">
        <v>4.6959099999999996</v>
      </c>
      <c r="Y133">
        <v>5.2526099999999998</v>
      </c>
      <c r="Z133">
        <v>7.7849500000000003</v>
      </c>
      <c r="AA133">
        <v>7.8322900000000004</v>
      </c>
      <c r="AB133">
        <v>8.1555199999999992</v>
      </c>
      <c r="AC133">
        <v>5.0269700000000004</v>
      </c>
      <c r="AD133">
        <v>0.23919000000000001</v>
      </c>
      <c r="AE133">
        <v>7.9242499999999998</v>
      </c>
      <c r="AF133">
        <v>0.16467000000000001</v>
      </c>
      <c r="AL133" s="3" t="s">
        <v>241</v>
      </c>
      <c r="AM133">
        <f t="shared" si="3"/>
        <v>1</v>
      </c>
      <c r="AN133">
        <f t="shared" si="4"/>
        <v>0.63437801684702033</v>
      </c>
    </row>
    <row r="134" spans="1:44" x14ac:dyDescent="0.2">
      <c r="A134" t="s">
        <v>309</v>
      </c>
      <c r="B134" t="s">
        <v>310</v>
      </c>
      <c r="C134" t="s">
        <v>240</v>
      </c>
      <c r="D134" t="s">
        <v>241</v>
      </c>
      <c r="E134">
        <v>800</v>
      </c>
      <c r="F134" t="s">
        <v>74</v>
      </c>
      <c r="G134" t="s">
        <v>75</v>
      </c>
      <c r="H134" t="s">
        <v>44</v>
      </c>
      <c r="I134">
        <v>134576151</v>
      </c>
      <c r="J134">
        <v>134655480</v>
      </c>
      <c r="K134">
        <v>4204</v>
      </c>
      <c r="L134">
        <v>12</v>
      </c>
      <c r="M134" s="1">
        <v>1.2800000000000001E-20</v>
      </c>
      <c r="N134" s="1">
        <v>5.6100000000000004E-19</v>
      </c>
      <c r="O134">
        <v>-0.64</v>
      </c>
      <c r="P134" t="s">
        <v>7</v>
      </c>
      <c r="Q134">
        <v>44734</v>
      </c>
      <c r="R134">
        <v>31933</v>
      </c>
      <c r="S134">
        <v>66249</v>
      </c>
      <c r="T134">
        <v>71664</v>
      </c>
      <c r="U134">
        <v>29018</v>
      </c>
      <c r="V134">
        <v>74463</v>
      </c>
      <c r="W134">
        <v>5.2255500000000001</v>
      </c>
      <c r="X134">
        <v>4.7812700000000001</v>
      </c>
      <c r="Y134">
        <v>5.3482200000000004</v>
      </c>
      <c r="Z134">
        <v>7.9252700000000003</v>
      </c>
      <c r="AA134">
        <v>7.9733000000000001</v>
      </c>
      <c r="AB134">
        <v>8.3049999999999997</v>
      </c>
      <c r="AC134">
        <v>5.1183500000000004</v>
      </c>
      <c r="AD134">
        <v>0.24354999999999999</v>
      </c>
      <c r="AE134">
        <v>8.0678599999999996</v>
      </c>
      <c r="AF134">
        <v>0.16883000000000001</v>
      </c>
      <c r="AL134" s="3" t="s">
        <v>241</v>
      </c>
      <c r="AM134">
        <f t="shared" si="3"/>
        <v>1</v>
      </c>
      <c r="AN134">
        <f t="shared" si="4"/>
        <v>0.63441234726433038</v>
      </c>
    </row>
    <row r="135" spans="1:44" x14ac:dyDescent="0.2">
      <c r="A135" t="s">
        <v>311</v>
      </c>
      <c r="B135" t="s">
        <v>312</v>
      </c>
      <c r="C135" t="s">
        <v>240</v>
      </c>
      <c r="D135" t="s">
        <v>241</v>
      </c>
      <c r="E135">
        <v>800</v>
      </c>
      <c r="F135" t="s">
        <v>74</v>
      </c>
      <c r="G135" t="s">
        <v>75</v>
      </c>
      <c r="H135" t="s">
        <v>44</v>
      </c>
      <c r="I135">
        <v>134464164</v>
      </c>
      <c r="J135">
        <v>134655480</v>
      </c>
      <c r="K135">
        <v>4467</v>
      </c>
      <c r="L135">
        <v>14</v>
      </c>
      <c r="M135" s="1">
        <v>1.8399999999999999E-19</v>
      </c>
      <c r="N135" s="1">
        <v>7.5500000000000007E-18</v>
      </c>
      <c r="O135">
        <v>-0.63</v>
      </c>
      <c r="P135" t="s">
        <v>7</v>
      </c>
      <c r="Q135">
        <v>47614</v>
      </c>
      <c r="R135">
        <v>34035</v>
      </c>
      <c r="S135">
        <v>70613</v>
      </c>
      <c r="T135">
        <v>76146</v>
      </c>
      <c r="U135">
        <v>30840</v>
      </c>
      <c r="V135">
        <v>78932</v>
      </c>
      <c r="W135">
        <v>5.2160500000000001</v>
      </c>
      <c r="X135">
        <v>4.7766799999999998</v>
      </c>
      <c r="Y135">
        <v>5.3441999999999998</v>
      </c>
      <c r="Z135">
        <v>7.8962300000000001</v>
      </c>
      <c r="AA135">
        <v>7.9471100000000003</v>
      </c>
      <c r="AB135">
        <v>8.2511500000000009</v>
      </c>
      <c r="AC135">
        <v>5.1123099999999999</v>
      </c>
      <c r="AD135">
        <v>0.24302000000000001</v>
      </c>
      <c r="AE135">
        <v>8.0314999999999994</v>
      </c>
      <c r="AF135">
        <v>0.15670000000000001</v>
      </c>
      <c r="AL135" s="3" t="s">
        <v>241</v>
      </c>
      <c r="AM135">
        <f t="shared" si="3"/>
        <v>1</v>
      </c>
      <c r="AN135">
        <f t="shared" si="4"/>
        <v>0.6365324036605865</v>
      </c>
    </row>
    <row r="138" spans="1:44" x14ac:dyDescent="0.2">
      <c r="A138" t="s">
        <v>86</v>
      </c>
      <c r="B138" t="s">
        <v>87</v>
      </c>
      <c r="C138" t="s">
        <v>88</v>
      </c>
      <c r="D138" t="s">
        <v>89</v>
      </c>
      <c r="E138">
        <v>249</v>
      </c>
      <c r="F138" t="s">
        <v>90</v>
      </c>
      <c r="G138" t="s">
        <v>91</v>
      </c>
      <c r="H138" t="s">
        <v>44</v>
      </c>
      <c r="I138">
        <v>21896796</v>
      </c>
      <c r="J138">
        <v>21904224</v>
      </c>
      <c r="K138">
        <v>733</v>
      </c>
      <c r="L138">
        <v>4</v>
      </c>
      <c r="M138" s="1">
        <v>0.43</v>
      </c>
      <c r="N138" s="1">
        <v>0.68400000000000005</v>
      </c>
      <c r="O138">
        <v>-0.11</v>
      </c>
      <c r="P138" t="s">
        <v>7</v>
      </c>
      <c r="Q138">
        <v>4</v>
      </c>
      <c r="R138">
        <v>13</v>
      </c>
      <c r="S138">
        <v>17</v>
      </c>
      <c r="T138">
        <v>16</v>
      </c>
      <c r="U138">
        <v>3</v>
      </c>
      <c r="V138">
        <v>14</v>
      </c>
      <c r="W138">
        <v>2.8600000000000001E-3</v>
      </c>
      <c r="X138">
        <v>1.196E-2</v>
      </c>
      <c r="Y138">
        <v>8.3899999999999999E-3</v>
      </c>
      <c r="Z138">
        <v>9.7800000000000005E-3</v>
      </c>
      <c r="AA138">
        <v>5.0200000000000002E-3</v>
      </c>
      <c r="AB138">
        <v>8.5900000000000004E-3</v>
      </c>
      <c r="AC138">
        <v>7.7400000000000004E-3</v>
      </c>
      <c r="AD138">
        <v>3.7399999999999998E-3</v>
      </c>
      <c r="AE138">
        <v>7.7999999999999996E-3</v>
      </c>
      <c r="AF138">
        <v>2.0200000000000001E-3</v>
      </c>
      <c r="AH138">
        <f>AVERAGE(AC138:AC145)</f>
        <v>8.7625000000000012E-3</v>
      </c>
      <c r="AI138">
        <f>STDEV(AD138:AD145)</f>
        <v>7.8738264431687122E-4</v>
      </c>
      <c r="AJ138">
        <f>AVERAGE(AE138:AE145)</f>
        <v>8.4650000000000003E-3</v>
      </c>
      <c r="AK138">
        <f>STDEV(AF138:AF145)</f>
        <v>7.0653581447995765E-4</v>
      </c>
      <c r="AL138" s="3" t="s">
        <v>89</v>
      </c>
      <c r="AM138">
        <f t="shared" ref="AM138:AM189" si="6">AE138/$AE138</f>
        <v>1</v>
      </c>
      <c r="AN138">
        <f t="shared" ref="AN138:AN200" si="7">AC138/$AE138</f>
        <v>0.99230769230769245</v>
      </c>
      <c r="AO138">
        <f>AVERAGE(AM138:AM145)</f>
        <v>1</v>
      </c>
      <c r="AP138">
        <f>AVERAGE(AN138:AN145)</f>
        <v>1.0362529090330939</v>
      </c>
      <c r="AQ138">
        <f>STDEV(AM138:AM145)</f>
        <v>0</v>
      </c>
      <c r="AR138">
        <f>STDEV(AN138:AN145)</f>
        <v>3.9784489695977893E-2</v>
      </c>
    </row>
    <row r="139" spans="1:44" x14ac:dyDescent="0.2">
      <c r="A139" t="s">
        <v>92</v>
      </c>
      <c r="B139" t="s">
        <v>93</v>
      </c>
      <c r="C139" t="s">
        <v>88</v>
      </c>
      <c r="D139" t="s">
        <v>89</v>
      </c>
      <c r="E139">
        <v>249</v>
      </c>
      <c r="F139" t="s">
        <v>90</v>
      </c>
      <c r="G139" t="s">
        <v>91</v>
      </c>
      <c r="H139" t="s">
        <v>44</v>
      </c>
      <c r="I139">
        <v>21835919</v>
      </c>
      <c r="J139">
        <v>21904141</v>
      </c>
      <c r="K139">
        <v>1771</v>
      </c>
      <c r="L139">
        <v>12</v>
      </c>
      <c r="M139" s="1">
        <v>0.47099999999999997</v>
      </c>
      <c r="N139" s="1">
        <v>0.71399999999999997</v>
      </c>
      <c r="O139">
        <v>-0.02</v>
      </c>
      <c r="P139" t="s">
        <v>7</v>
      </c>
      <c r="Q139">
        <v>30</v>
      </c>
      <c r="R139">
        <v>30</v>
      </c>
      <c r="S139">
        <v>40</v>
      </c>
      <c r="T139">
        <v>44</v>
      </c>
      <c r="U139">
        <v>10</v>
      </c>
      <c r="V139">
        <v>35</v>
      </c>
      <c r="W139">
        <v>8.0000000000000002E-3</v>
      </c>
      <c r="X139">
        <v>1.142E-2</v>
      </c>
      <c r="Y139">
        <v>7.5500000000000003E-3</v>
      </c>
      <c r="Z139">
        <v>1.064E-2</v>
      </c>
      <c r="AA139">
        <v>5.5500000000000002E-3</v>
      </c>
      <c r="AB139">
        <v>8.7200000000000003E-3</v>
      </c>
      <c r="AC139">
        <v>8.9899999999999997E-3</v>
      </c>
      <c r="AD139">
        <v>1.73E-3</v>
      </c>
      <c r="AE139">
        <v>8.3000000000000001E-3</v>
      </c>
      <c r="AF139">
        <v>2.0999999999999999E-3</v>
      </c>
      <c r="AL139" s="3" t="s">
        <v>89</v>
      </c>
      <c r="AM139">
        <f t="shared" si="6"/>
        <v>1</v>
      </c>
      <c r="AN139">
        <f t="shared" si="7"/>
        <v>1.0831325301204819</v>
      </c>
    </row>
    <row r="140" spans="1:44" x14ac:dyDescent="0.2">
      <c r="A140" t="s">
        <v>94</v>
      </c>
      <c r="B140" t="s">
        <v>95</v>
      </c>
      <c r="C140" t="s">
        <v>88</v>
      </c>
      <c r="D140" t="s">
        <v>89</v>
      </c>
      <c r="E140">
        <v>249</v>
      </c>
      <c r="F140" t="s">
        <v>90</v>
      </c>
      <c r="G140" t="s">
        <v>91</v>
      </c>
      <c r="H140" t="s">
        <v>44</v>
      </c>
      <c r="I140">
        <v>21835919</v>
      </c>
      <c r="J140">
        <v>21904892</v>
      </c>
      <c r="K140">
        <v>2241</v>
      </c>
      <c r="L140">
        <v>10</v>
      </c>
      <c r="M140" s="1">
        <v>0.73599999999999999</v>
      </c>
      <c r="N140" s="1">
        <v>0.90700000000000003</v>
      </c>
      <c r="O140">
        <v>0</v>
      </c>
      <c r="P140" t="s">
        <v>7</v>
      </c>
      <c r="Q140">
        <v>38</v>
      </c>
      <c r="R140">
        <v>40</v>
      </c>
      <c r="S140">
        <v>59</v>
      </c>
      <c r="T140">
        <v>49</v>
      </c>
      <c r="U140">
        <v>17</v>
      </c>
      <c r="V140">
        <v>48</v>
      </c>
      <c r="W140">
        <v>8.3499999999999998E-3</v>
      </c>
      <c r="X140">
        <v>1.204E-2</v>
      </c>
      <c r="Y140">
        <v>9.1400000000000006E-3</v>
      </c>
      <c r="Z140">
        <v>9.6900000000000007E-3</v>
      </c>
      <c r="AA140">
        <v>8.6999999999999994E-3</v>
      </c>
      <c r="AB140">
        <v>9.7800000000000005E-3</v>
      </c>
      <c r="AC140">
        <v>9.8399999999999998E-3</v>
      </c>
      <c r="AD140">
        <v>1.5900000000000001E-3</v>
      </c>
      <c r="AE140">
        <v>9.3900000000000008E-3</v>
      </c>
      <c r="AF140">
        <v>4.8999999999999998E-4</v>
      </c>
      <c r="AL140" s="3" t="s">
        <v>89</v>
      </c>
      <c r="AM140">
        <f t="shared" si="6"/>
        <v>1</v>
      </c>
      <c r="AN140">
        <f t="shared" si="7"/>
        <v>1.0479233226837059</v>
      </c>
    </row>
    <row r="141" spans="1:44" x14ac:dyDescent="0.2">
      <c r="A141" t="s">
        <v>96</v>
      </c>
      <c r="B141" t="s">
        <v>97</v>
      </c>
      <c r="C141" t="s">
        <v>88</v>
      </c>
      <c r="D141" t="s">
        <v>89</v>
      </c>
      <c r="E141">
        <v>249</v>
      </c>
      <c r="F141" t="s">
        <v>90</v>
      </c>
      <c r="G141" t="s">
        <v>91</v>
      </c>
      <c r="H141" t="s">
        <v>44</v>
      </c>
      <c r="I141">
        <v>21835933</v>
      </c>
      <c r="J141">
        <v>21904295</v>
      </c>
      <c r="K141">
        <v>1870</v>
      </c>
      <c r="L141">
        <v>12</v>
      </c>
      <c r="M141" s="1">
        <v>0.435</v>
      </c>
      <c r="N141" s="1">
        <v>0.68400000000000005</v>
      </c>
      <c r="O141">
        <v>-0.08</v>
      </c>
      <c r="P141" t="s">
        <v>7</v>
      </c>
      <c r="Q141">
        <v>29</v>
      </c>
      <c r="R141">
        <v>30</v>
      </c>
      <c r="S141">
        <v>42</v>
      </c>
      <c r="T141">
        <v>44</v>
      </c>
      <c r="U141">
        <v>12</v>
      </c>
      <c r="V141">
        <v>35</v>
      </c>
      <c r="W141">
        <v>7.4900000000000001E-3</v>
      </c>
      <c r="X141">
        <v>1.082E-2</v>
      </c>
      <c r="Y141">
        <v>7.6699999999999997E-3</v>
      </c>
      <c r="Z141">
        <v>1.0290000000000001E-2</v>
      </c>
      <c r="AA141">
        <v>6.5700000000000003E-3</v>
      </c>
      <c r="AB141">
        <v>8.26E-3</v>
      </c>
      <c r="AC141">
        <v>8.6599999999999993E-3</v>
      </c>
      <c r="AD141">
        <v>1.5299999999999999E-3</v>
      </c>
      <c r="AE141">
        <v>8.3700000000000007E-3</v>
      </c>
      <c r="AF141">
        <v>1.5200000000000001E-3</v>
      </c>
      <c r="AL141" s="3" t="s">
        <v>89</v>
      </c>
      <c r="AM141">
        <f t="shared" si="6"/>
        <v>1</v>
      </c>
      <c r="AN141">
        <f t="shared" si="7"/>
        <v>1.0346475507765829</v>
      </c>
    </row>
    <row r="142" spans="1:44" x14ac:dyDescent="0.2">
      <c r="A142" t="s">
        <v>98</v>
      </c>
      <c r="B142" t="s">
        <v>99</v>
      </c>
      <c r="C142" t="s">
        <v>88</v>
      </c>
      <c r="D142" t="s">
        <v>89</v>
      </c>
      <c r="E142">
        <v>249</v>
      </c>
      <c r="F142" t="s">
        <v>90</v>
      </c>
      <c r="G142" t="s">
        <v>91</v>
      </c>
      <c r="H142" t="s">
        <v>44</v>
      </c>
      <c r="I142">
        <v>21835858</v>
      </c>
      <c r="J142">
        <v>21904905</v>
      </c>
      <c r="K142">
        <v>2315</v>
      </c>
      <c r="L142">
        <v>10</v>
      </c>
      <c r="M142" s="1">
        <v>0.69499999999999995</v>
      </c>
      <c r="N142" s="1">
        <v>0.88</v>
      </c>
      <c r="O142">
        <v>-0.01</v>
      </c>
      <c r="P142" t="s">
        <v>7</v>
      </c>
      <c r="Q142">
        <v>38</v>
      </c>
      <c r="R142">
        <v>40</v>
      </c>
      <c r="S142">
        <v>59</v>
      </c>
      <c r="T142">
        <v>50</v>
      </c>
      <c r="U142">
        <v>17</v>
      </c>
      <c r="V142">
        <v>48</v>
      </c>
      <c r="W142">
        <v>8.09E-3</v>
      </c>
      <c r="X142">
        <v>1.1650000000000001E-2</v>
      </c>
      <c r="Y142">
        <v>8.8500000000000002E-3</v>
      </c>
      <c r="Z142">
        <v>9.5999999999999992E-3</v>
      </c>
      <c r="AA142">
        <v>8.43E-3</v>
      </c>
      <c r="AB142">
        <v>9.4699999999999993E-3</v>
      </c>
      <c r="AC142">
        <v>9.5300000000000003E-3</v>
      </c>
      <c r="AD142">
        <v>1.5299999999999999E-3</v>
      </c>
      <c r="AE142">
        <v>9.1699999999999993E-3</v>
      </c>
      <c r="AF142">
        <v>5.1999999999999995E-4</v>
      </c>
      <c r="AL142" s="3" t="s">
        <v>89</v>
      </c>
      <c r="AM142">
        <f t="shared" si="6"/>
        <v>1</v>
      </c>
      <c r="AN142">
        <f t="shared" si="7"/>
        <v>1.0392584514721921</v>
      </c>
    </row>
    <row r="143" spans="1:44" x14ac:dyDescent="0.2">
      <c r="A143" t="s">
        <v>100</v>
      </c>
      <c r="B143" t="s">
        <v>101</v>
      </c>
      <c r="C143" t="s">
        <v>88</v>
      </c>
      <c r="D143" t="s">
        <v>89</v>
      </c>
      <c r="E143">
        <v>249</v>
      </c>
      <c r="F143" t="s">
        <v>90</v>
      </c>
      <c r="G143" t="s">
        <v>91</v>
      </c>
      <c r="H143" t="s">
        <v>44</v>
      </c>
      <c r="I143">
        <v>21835561</v>
      </c>
      <c r="J143">
        <v>21905588</v>
      </c>
      <c r="K143">
        <v>1836</v>
      </c>
      <c r="L143">
        <v>13</v>
      </c>
      <c r="M143" s="1">
        <v>0.57299999999999995</v>
      </c>
      <c r="N143" s="1">
        <v>0.79400000000000004</v>
      </c>
      <c r="O143">
        <v>-0.01</v>
      </c>
      <c r="P143" t="s">
        <v>7</v>
      </c>
      <c r="Q143">
        <v>29</v>
      </c>
      <c r="R143">
        <v>26</v>
      </c>
      <c r="S143">
        <v>33</v>
      </c>
      <c r="T143">
        <v>38</v>
      </c>
      <c r="U143">
        <v>10</v>
      </c>
      <c r="V143">
        <v>29</v>
      </c>
      <c r="W143">
        <v>7.43E-3</v>
      </c>
      <c r="X143">
        <v>9.5499999999999995E-3</v>
      </c>
      <c r="Y143">
        <v>5.9100000000000003E-3</v>
      </c>
      <c r="Z143">
        <v>8.7399999999999995E-3</v>
      </c>
      <c r="AA143">
        <v>5.3499999999999997E-3</v>
      </c>
      <c r="AB143">
        <v>6.7799999999999996E-3</v>
      </c>
      <c r="AC143">
        <v>7.6299999999999996E-3</v>
      </c>
      <c r="AD143">
        <v>1.49E-3</v>
      </c>
      <c r="AE143">
        <v>6.96E-3</v>
      </c>
      <c r="AF143">
        <v>1.39E-3</v>
      </c>
      <c r="AL143" s="3" t="s">
        <v>89</v>
      </c>
      <c r="AM143">
        <f t="shared" si="6"/>
        <v>1</v>
      </c>
      <c r="AN143">
        <f t="shared" si="7"/>
        <v>1.0962643678160919</v>
      </c>
    </row>
    <row r="144" spans="1:44" x14ac:dyDescent="0.2">
      <c r="A144" t="s">
        <v>102</v>
      </c>
      <c r="B144" t="s">
        <v>103</v>
      </c>
      <c r="C144" t="s">
        <v>88</v>
      </c>
      <c r="D144" t="s">
        <v>89</v>
      </c>
      <c r="E144">
        <v>249</v>
      </c>
      <c r="F144" t="s">
        <v>90</v>
      </c>
      <c r="G144" t="s">
        <v>91</v>
      </c>
      <c r="H144" t="s">
        <v>44</v>
      </c>
      <c r="I144">
        <v>21900971</v>
      </c>
      <c r="J144">
        <v>21904892</v>
      </c>
      <c r="K144">
        <v>1595</v>
      </c>
      <c r="L144">
        <v>4</v>
      </c>
      <c r="M144" s="1">
        <v>0.88100000000000001</v>
      </c>
      <c r="N144" s="1">
        <v>0.998</v>
      </c>
      <c r="O144">
        <v>-0.05</v>
      </c>
      <c r="P144" t="s">
        <v>7</v>
      </c>
      <c r="Q144">
        <v>18</v>
      </c>
      <c r="R144">
        <v>24</v>
      </c>
      <c r="S144">
        <v>39</v>
      </c>
      <c r="T144">
        <v>25</v>
      </c>
      <c r="U144">
        <v>12</v>
      </c>
      <c r="V144">
        <v>29</v>
      </c>
      <c r="W144">
        <v>5.9199999999999999E-3</v>
      </c>
      <c r="X144">
        <v>1.0149999999999999E-2</v>
      </c>
      <c r="Y144">
        <v>8.8400000000000006E-3</v>
      </c>
      <c r="Z144">
        <v>7.2899999999999996E-3</v>
      </c>
      <c r="AA144">
        <v>9.2399999999999999E-3</v>
      </c>
      <c r="AB144">
        <v>8.7399999999999995E-3</v>
      </c>
      <c r="AC144">
        <v>8.3000000000000001E-3</v>
      </c>
      <c r="AD144">
        <v>1.7700000000000001E-3</v>
      </c>
      <c r="AE144">
        <v>8.4200000000000004E-3</v>
      </c>
      <c r="AF144">
        <v>8.3000000000000001E-4</v>
      </c>
      <c r="AL144" s="3" t="s">
        <v>89</v>
      </c>
      <c r="AM144">
        <f t="shared" si="6"/>
        <v>1</v>
      </c>
      <c r="AN144">
        <f t="shared" si="7"/>
        <v>0.98574821852731587</v>
      </c>
    </row>
    <row r="145" spans="1:42" x14ac:dyDescent="0.2">
      <c r="A145" t="s">
        <v>104</v>
      </c>
      <c r="B145" t="s">
        <v>105</v>
      </c>
      <c r="C145" t="s">
        <v>88</v>
      </c>
      <c r="D145" t="s">
        <v>89</v>
      </c>
      <c r="E145">
        <v>249</v>
      </c>
      <c r="F145" t="s">
        <v>90</v>
      </c>
      <c r="G145" t="s">
        <v>91</v>
      </c>
      <c r="H145" t="s">
        <v>44</v>
      </c>
      <c r="I145">
        <v>21835858</v>
      </c>
      <c r="J145">
        <v>21904905</v>
      </c>
      <c r="K145">
        <v>2596</v>
      </c>
      <c r="L145">
        <v>12</v>
      </c>
      <c r="M145" s="1">
        <v>0.59899999999999998</v>
      </c>
      <c r="N145" s="1">
        <v>0.81</v>
      </c>
      <c r="O145">
        <v>-0.06</v>
      </c>
      <c r="P145" t="s">
        <v>7</v>
      </c>
      <c r="Q145">
        <v>44</v>
      </c>
      <c r="R145">
        <v>43</v>
      </c>
      <c r="S145">
        <v>66</v>
      </c>
      <c r="T145">
        <v>57</v>
      </c>
      <c r="U145">
        <v>21</v>
      </c>
      <c r="V145">
        <v>52</v>
      </c>
      <c r="W145">
        <v>8.2900000000000005E-3</v>
      </c>
      <c r="X145">
        <v>1.1169999999999999E-2</v>
      </c>
      <c r="Y145">
        <v>8.77E-3</v>
      </c>
      <c r="Z145">
        <v>9.7400000000000004E-3</v>
      </c>
      <c r="AA145">
        <v>8.9899999999999997E-3</v>
      </c>
      <c r="AB145">
        <v>9.2099999999999994E-3</v>
      </c>
      <c r="AC145">
        <v>9.41E-3</v>
      </c>
      <c r="AD145">
        <v>1.2600000000000001E-3</v>
      </c>
      <c r="AE145">
        <v>9.3100000000000006E-3</v>
      </c>
      <c r="AF145">
        <v>3.1E-4</v>
      </c>
      <c r="AL145" s="3" t="s">
        <v>89</v>
      </c>
      <c r="AM145">
        <f t="shared" si="6"/>
        <v>1</v>
      </c>
      <c r="AN145">
        <f t="shared" si="7"/>
        <v>1.0107411385606873</v>
      </c>
    </row>
    <row r="149" spans="1:42" x14ac:dyDescent="0.2">
      <c r="AO149" t="e">
        <f t="shared" ref="AO149:AP198" si="8">AVERAGE(AM149:AM151)</f>
        <v>#DIV/0!</v>
      </c>
      <c r="AP149" t="e">
        <f t="shared" si="8"/>
        <v>#DIV/0!</v>
      </c>
    </row>
    <row r="150" spans="1:42" x14ac:dyDescent="0.2">
      <c r="AO150" t="e">
        <f t="shared" si="8"/>
        <v>#DIV/0!</v>
      </c>
      <c r="AP150" t="e">
        <f t="shared" si="8"/>
        <v>#DIV/0!</v>
      </c>
    </row>
    <row r="151" spans="1:42" x14ac:dyDescent="0.2">
      <c r="AO151" t="e">
        <f t="shared" si="8"/>
        <v>#DIV/0!</v>
      </c>
      <c r="AP151" t="e">
        <f t="shared" si="8"/>
        <v>#DIV/0!</v>
      </c>
    </row>
    <row r="152" spans="1:42" x14ac:dyDescent="0.2">
      <c r="AO152" t="e">
        <f t="shared" si="8"/>
        <v>#DIV/0!</v>
      </c>
      <c r="AP152" t="e">
        <f t="shared" si="8"/>
        <v>#DIV/0!</v>
      </c>
    </row>
    <row r="153" spans="1:42" x14ac:dyDescent="0.2">
      <c r="AO153" t="e">
        <f t="shared" si="8"/>
        <v>#DIV/0!</v>
      </c>
      <c r="AP153" t="e">
        <f t="shared" si="8"/>
        <v>#DIV/0!</v>
      </c>
    </row>
    <row r="154" spans="1:42" x14ac:dyDescent="0.2">
      <c r="AO154" t="e">
        <f t="shared" si="8"/>
        <v>#DIV/0!</v>
      </c>
      <c r="AP154" t="e">
        <f t="shared" si="8"/>
        <v>#DIV/0!</v>
      </c>
    </row>
    <row r="155" spans="1:42" x14ac:dyDescent="0.2">
      <c r="AO155" t="e">
        <f t="shared" si="8"/>
        <v>#DIV/0!</v>
      </c>
      <c r="AP155" t="e">
        <f t="shared" si="8"/>
        <v>#DIV/0!</v>
      </c>
    </row>
    <row r="156" spans="1:42" x14ac:dyDescent="0.2">
      <c r="AO156" t="e">
        <f t="shared" si="8"/>
        <v>#DIV/0!</v>
      </c>
      <c r="AP156" t="e">
        <f t="shared" si="8"/>
        <v>#DIV/0!</v>
      </c>
    </row>
    <row r="157" spans="1:42" x14ac:dyDescent="0.2">
      <c r="AO157" t="e">
        <f t="shared" si="8"/>
        <v>#DIV/0!</v>
      </c>
      <c r="AP157" t="e">
        <f t="shared" si="8"/>
        <v>#DIV/0!</v>
      </c>
    </row>
    <row r="158" spans="1:42" x14ac:dyDescent="0.2">
      <c r="AO158" t="e">
        <f t="shared" si="8"/>
        <v>#DIV/0!</v>
      </c>
      <c r="AP158" t="e">
        <f t="shared" si="8"/>
        <v>#DIV/0!</v>
      </c>
    </row>
    <row r="159" spans="1:42" x14ac:dyDescent="0.2">
      <c r="AO159" t="e">
        <f t="shared" si="8"/>
        <v>#DIV/0!</v>
      </c>
      <c r="AP159" t="e">
        <f t="shared" si="8"/>
        <v>#DIV/0!</v>
      </c>
    </row>
    <row r="160" spans="1:42" x14ac:dyDescent="0.2">
      <c r="AO160" t="e">
        <f t="shared" si="8"/>
        <v>#DIV/0!</v>
      </c>
      <c r="AP160" t="e">
        <f t="shared" si="8"/>
        <v>#DIV/0!</v>
      </c>
    </row>
    <row r="161" spans="39:42" x14ac:dyDescent="0.2">
      <c r="AO161" t="e">
        <f t="shared" si="8"/>
        <v>#DIV/0!</v>
      </c>
      <c r="AP161" t="e">
        <f t="shared" si="8"/>
        <v>#DIV/0!</v>
      </c>
    </row>
    <row r="162" spans="39:42" x14ac:dyDescent="0.2">
      <c r="AO162" t="e">
        <f t="shared" si="8"/>
        <v>#DIV/0!</v>
      </c>
      <c r="AP162" t="e">
        <f t="shared" si="8"/>
        <v>#DIV/0!</v>
      </c>
    </row>
    <row r="163" spans="39:42" x14ac:dyDescent="0.2">
      <c r="AO163" t="e">
        <f t="shared" si="8"/>
        <v>#DIV/0!</v>
      </c>
      <c r="AP163" t="e">
        <f t="shared" si="8"/>
        <v>#DIV/0!</v>
      </c>
    </row>
    <row r="164" spans="39:42" x14ac:dyDescent="0.2">
      <c r="AO164" t="e">
        <f t="shared" si="8"/>
        <v>#DIV/0!</v>
      </c>
      <c r="AP164" t="e">
        <f t="shared" si="8"/>
        <v>#DIV/0!</v>
      </c>
    </row>
    <row r="165" spans="39:42" x14ac:dyDescent="0.2">
      <c r="AO165" t="e">
        <f t="shared" si="8"/>
        <v>#DIV/0!</v>
      </c>
      <c r="AP165" t="e">
        <f t="shared" si="8"/>
        <v>#DIV/0!</v>
      </c>
    </row>
    <row r="166" spans="39:42" x14ac:dyDescent="0.2">
      <c r="AO166" t="e">
        <f t="shared" si="8"/>
        <v>#DIV/0!</v>
      </c>
      <c r="AP166" t="e">
        <f t="shared" si="8"/>
        <v>#DIV/0!</v>
      </c>
    </row>
    <row r="167" spans="39:42" x14ac:dyDescent="0.2">
      <c r="AO167" t="e">
        <f t="shared" si="8"/>
        <v>#DIV/0!</v>
      </c>
      <c r="AP167" t="e">
        <f t="shared" si="8"/>
        <v>#DIV/0!</v>
      </c>
    </row>
    <row r="168" spans="39:42" x14ac:dyDescent="0.2">
      <c r="AM168" t="e">
        <f t="shared" si="6"/>
        <v>#DIV/0!</v>
      </c>
      <c r="AN168" t="e">
        <f t="shared" si="7"/>
        <v>#DIV/0!</v>
      </c>
      <c r="AO168" t="e">
        <f t="shared" si="8"/>
        <v>#DIV/0!</v>
      </c>
      <c r="AP168" t="e">
        <f t="shared" si="8"/>
        <v>#DIV/0!</v>
      </c>
    </row>
    <row r="169" spans="39:42" x14ac:dyDescent="0.2">
      <c r="AM169" t="e">
        <f t="shared" si="6"/>
        <v>#DIV/0!</v>
      </c>
      <c r="AN169" t="e">
        <f t="shared" si="7"/>
        <v>#DIV/0!</v>
      </c>
      <c r="AO169" t="e">
        <f t="shared" si="8"/>
        <v>#DIV/0!</v>
      </c>
      <c r="AP169" t="e">
        <f t="shared" si="8"/>
        <v>#DIV/0!</v>
      </c>
    </row>
    <row r="170" spans="39:42" x14ac:dyDescent="0.2">
      <c r="AM170" t="e">
        <f t="shared" si="6"/>
        <v>#DIV/0!</v>
      </c>
      <c r="AN170" t="e">
        <f t="shared" si="7"/>
        <v>#DIV/0!</v>
      </c>
      <c r="AO170" t="e">
        <f t="shared" si="8"/>
        <v>#DIV/0!</v>
      </c>
      <c r="AP170" t="e">
        <f t="shared" si="8"/>
        <v>#DIV/0!</v>
      </c>
    </row>
    <row r="171" spans="39:42" x14ac:dyDescent="0.2">
      <c r="AM171" t="e">
        <f t="shared" si="6"/>
        <v>#DIV/0!</v>
      </c>
      <c r="AN171" t="e">
        <f t="shared" si="7"/>
        <v>#DIV/0!</v>
      </c>
      <c r="AO171" t="e">
        <f t="shared" si="8"/>
        <v>#DIV/0!</v>
      </c>
      <c r="AP171" t="e">
        <f t="shared" si="8"/>
        <v>#DIV/0!</v>
      </c>
    </row>
    <row r="172" spans="39:42" x14ac:dyDescent="0.2">
      <c r="AM172" t="e">
        <f t="shared" si="6"/>
        <v>#DIV/0!</v>
      </c>
      <c r="AN172" t="e">
        <f t="shared" si="7"/>
        <v>#DIV/0!</v>
      </c>
      <c r="AO172" t="e">
        <f t="shared" si="8"/>
        <v>#DIV/0!</v>
      </c>
      <c r="AP172" t="e">
        <f t="shared" si="8"/>
        <v>#DIV/0!</v>
      </c>
    </row>
    <row r="173" spans="39:42" x14ac:dyDescent="0.2">
      <c r="AM173" t="e">
        <f t="shared" si="6"/>
        <v>#DIV/0!</v>
      </c>
      <c r="AN173" t="e">
        <f t="shared" si="7"/>
        <v>#DIV/0!</v>
      </c>
      <c r="AO173" t="e">
        <f t="shared" si="8"/>
        <v>#DIV/0!</v>
      </c>
      <c r="AP173" t="e">
        <f t="shared" si="8"/>
        <v>#DIV/0!</v>
      </c>
    </row>
    <row r="174" spans="39:42" x14ac:dyDescent="0.2">
      <c r="AM174" t="e">
        <f t="shared" si="6"/>
        <v>#DIV/0!</v>
      </c>
      <c r="AN174" t="e">
        <f t="shared" si="7"/>
        <v>#DIV/0!</v>
      </c>
      <c r="AO174" t="e">
        <f t="shared" si="8"/>
        <v>#DIV/0!</v>
      </c>
    </row>
    <row r="175" spans="39:42" x14ac:dyDescent="0.2">
      <c r="AM175" t="e">
        <f t="shared" si="6"/>
        <v>#DIV/0!</v>
      </c>
      <c r="AN175" t="e">
        <f t="shared" si="7"/>
        <v>#DIV/0!</v>
      </c>
      <c r="AO175" t="e">
        <f t="shared" si="8"/>
        <v>#DIV/0!</v>
      </c>
    </row>
    <row r="176" spans="39:42" x14ac:dyDescent="0.2">
      <c r="AM176" t="e">
        <f t="shared" si="6"/>
        <v>#DIV/0!</v>
      </c>
      <c r="AN176" t="e">
        <f t="shared" si="7"/>
        <v>#DIV/0!</v>
      </c>
      <c r="AO176" t="e">
        <f t="shared" si="8"/>
        <v>#DIV/0!</v>
      </c>
    </row>
    <row r="177" spans="39:41" x14ac:dyDescent="0.2">
      <c r="AM177" t="e">
        <f t="shared" si="6"/>
        <v>#DIV/0!</v>
      </c>
      <c r="AN177" t="e">
        <f t="shared" si="7"/>
        <v>#DIV/0!</v>
      </c>
      <c r="AO177" t="e">
        <f t="shared" si="8"/>
        <v>#DIV/0!</v>
      </c>
    </row>
    <row r="178" spans="39:41" x14ac:dyDescent="0.2">
      <c r="AM178" t="e">
        <f t="shared" si="6"/>
        <v>#DIV/0!</v>
      </c>
      <c r="AN178" t="e">
        <f t="shared" si="7"/>
        <v>#DIV/0!</v>
      </c>
      <c r="AO178" t="e">
        <f t="shared" si="8"/>
        <v>#DIV/0!</v>
      </c>
    </row>
    <row r="179" spans="39:41" x14ac:dyDescent="0.2">
      <c r="AM179" t="e">
        <f t="shared" si="6"/>
        <v>#DIV/0!</v>
      </c>
      <c r="AN179" t="e">
        <f t="shared" si="7"/>
        <v>#DIV/0!</v>
      </c>
      <c r="AO179" t="e">
        <f t="shared" si="8"/>
        <v>#DIV/0!</v>
      </c>
    </row>
    <row r="180" spans="39:41" x14ac:dyDescent="0.2">
      <c r="AM180" t="e">
        <f t="shared" si="6"/>
        <v>#DIV/0!</v>
      </c>
      <c r="AN180" t="e">
        <f t="shared" si="7"/>
        <v>#DIV/0!</v>
      </c>
      <c r="AO180" t="e">
        <f t="shared" si="8"/>
        <v>#DIV/0!</v>
      </c>
    </row>
    <row r="181" spans="39:41" x14ac:dyDescent="0.2">
      <c r="AM181" t="e">
        <f t="shared" si="6"/>
        <v>#DIV/0!</v>
      </c>
      <c r="AN181" t="e">
        <f t="shared" si="7"/>
        <v>#DIV/0!</v>
      </c>
      <c r="AO181" t="e">
        <f t="shared" si="8"/>
        <v>#DIV/0!</v>
      </c>
    </row>
    <row r="182" spans="39:41" x14ac:dyDescent="0.2">
      <c r="AM182" t="e">
        <f t="shared" si="6"/>
        <v>#DIV/0!</v>
      </c>
      <c r="AN182" t="e">
        <f t="shared" si="7"/>
        <v>#DIV/0!</v>
      </c>
      <c r="AO182" t="e">
        <f t="shared" si="8"/>
        <v>#DIV/0!</v>
      </c>
    </row>
    <row r="183" spans="39:41" x14ac:dyDescent="0.2">
      <c r="AM183" t="e">
        <f t="shared" si="6"/>
        <v>#DIV/0!</v>
      </c>
      <c r="AN183" t="e">
        <f t="shared" si="7"/>
        <v>#DIV/0!</v>
      </c>
      <c r="AO183" t="e">
        <f t="shared" si="8"/>
        <v>#DIV/0!</v>
      </c>
    </row>
    <row r="184" spans="39:41" x14ac:dyDescent="0.2">
      <c r="AM184" t="e">
        <f t="shared" si="6"/>
        <v>#DIV/0!</v>
      </c>
      <c r="AN184" t="e">
        <f t="shared" si="7"/>
        <v>#DIV/0!</v>
      </c>
      <c r="AO184" t="e">
        <f t="shared" si="8"/>
        <v>#DIV/0!</v>
      </c>
    </row>
    <row r="185" spans="39:41" x14ac:dyDescent="0.2">
      <c r="AM185" t="e">
        <f t="shared" si="6"/>
        <v>#DIV/0!</v>
      </c>
      <c r="AN185" t="e">
        <f t="shared" si="7"/>
        <v>#DIV/0!</v>
      </c>
      <c r="AO185" t="e">
        <f t="shared" si="8"/>
        <v>#DIV/0!</v>
      </c>
    </row>
    <row r="186" spans="39:41" x14ac:dyDescent="0.2">
      <c r="AM186" t="e">
        <f t="shared" si="6"/>
        <v>#DIV/0!</v>
      </c>
      <c r="AN186" t="e">
        <f t="shared" si="7"/>
        <v>#DIV/0!</v>
      </c>
      <c r="AO186" t="e">
        <f t="shared" si="8"/>
        <v>#DIV/0!</v>
      </c>
    </row>
    <row r="187" spans="39:41" x14ac:dyDescent="0.2">
      <c r="AM187" t="e">
        <f t="shared" si="6"/>
        <v>#DIV/0!</v>
      </c>
      <c r="AN187" t="e">
        <f t="shared" si="7"/>
        <v>#DIV/0!</v>
      </c>
      <c r="AO187" t="e">
        <f t="shared" si="8"/>
        <v>#DIV/0!</v>
      </c>
    </row>
    <row r="188" spans="39:41" x14ac:dyDescent="0.2">
      <c r="AM188" t="e">
        <f t="shared" si="6"/>
        <v>#DIV/0!</v>
      </c>
      <c r="AN188" t="e">
        <f t="shared" si="7"/>
        <v>#DIV/0!</v>
      </c>
      <c r="AO188" t="e">
        <f t="shared" si="8"/>
        <v>#DIV/0!</v>
      </c>
    </row>
    <row r="189" spans="39:41" x14ac:dyDescent="0.2">
      <c r="AM189" t="e">
        <f t="shared" si="6"/>
        <v>#DIV/0!</v>
      </c>
      <c r="AN189" t="e">
        <f t="shared" si="7"/>
        <v>#DIV/0!</v>
      </c>
      <c r="AO189" t="e">
        <f t="shared" si="8"/>
        <v>#DIV/0!</v>
      </c>
    </row>
    <row r="190" spans="39:41" x14ac:dyDescent="0.2">
      <c r="AN190" t="e">
        <f t="shared" si="7"/>
        <v>#DIV/0!</v>
      </c>
      <c r="AO190" t="e">
        <f t="shared" si="8"/>
        <v>#DIV/0!</v>
      </c>
    </row>
    <row r="191" spans="39:41" x14ac:dyDescent="0.2">
      <c r="AN191" t="e">
        <f t="shared" si="7"/>
        <v>#DIV/0!</v>
      </c>
      <c r="AO191" t="e">
        <f t="shared" si="8"/>
        <v>#DIV/0!</v>
      </c>
    </row>
    <row r="192" spans="39:41" x14ac:dyDescent="0.2">
      <c r="AN192" t="e">
        <f t="shared" si="7"/>
        <v>#DIV/0!</v>
      </c>
      <c r="AO192" t="e">
        <f t="shared" si="8"/>
        <v>#DIV/0!</v>
      </c>
    </row>
    <row r="193" spans="40:41" x14ac:dyDescent="0.2">
      <c r="AN193" t="e">
        <f t="shared" si="7"/>
        <v>#DIV/0!</v>
      </c>
      <c r="AO193" t="e">
        <f t="shared" si="8"/>
        <v>#DIV/0!</v>
      </c>
    </row>
    <row r="194" spans="40:41" x14ac:dyDescent="0.2">
      <c r="AN194" t="e">
        <f t="shared" si="7"/>
        <v>#DIV/0!</v>
      </c>
      <c r="AO194" t="e">
        <f t="shared" si="8"/>
        <v>#DIV/0!</v>
      </c>
    </row>
    <row r="195" spans="40:41" x14ac:dyDescent="0.2">
      <c r="AN195" t="e">
        <f t="shared" si="7"/>
        <v>#DIV/0!</v>
      </c>
      <c r="AO195" t="e">
        <f t="shared" si="8"/>
        <v>#DIV/0!</v>
      </c>
    </row>
    <row r="196" spans="40:41" x14ac:dyDescent="0.2">
      <c r="AN196" t="e">
        <f t="shared" si="7"/>
        <v>#DIV/0!</v>
      </c>
      <c r="AO196" t="e">
        <f t="shared" si="8"/>
        <v>#DIV/0!</v>
      </c>
    </row>
    <row r="197" spans="40:41" x14ac:dyDescent="0.2">
      <c r="AN197" t="e">
        <f t="shared" si="7"/>
        <v>#DIV/0!</v>
      </c>
      <c r="AO197" t="e">
        <f t="shared" si="8"/>
        <v>#DIV/0!</v>
      </c>
    </row>
    <row r="198" spans="40:41" x14ac:dyDescent="0.2">
      <c r="AN198" t="e">
        <f t="shared" si="7"/>
        <v>#DIV/0!</v>
      </c>
      <c r="AO198" t="e">
        <f t="shared" si="8"/>
        <v>#DIV/0!</v>
      </c>
    </row>
    <row r="199" spans="40:41" x14ac:dyDescent="0.2">
      <c r="AN199" t="e">
        <f t="shared" si="7"/>
        <v>#DIV/0!</v>
      </c>
      <c r="AO199" t="e">
        <f t="shared" ref="AO199:AO230" si="9">AVERAGE(AM199:AM201)</f>
        <v>#DIV/0!</v>
      </c>
    </row>
    <row r="200" spans="40:41" x14ac:dyDescent="0.2">
      <c r="AN200" t="e">
        <f t="shared" si="7"/>
        <v>#DIV/0!</v>
      </c>
      <c r="AO200" t="e">
        <f t="shared" si="9"/>
        <v>#DIV/0!</v>
      </c>
    </row>
    <row r="201" spans="40:41" x14ac:dyDescent="0.2">
      <c r="AN201" t="e">
        <f t="shared" ref="AN201:AN220" si="10">AC201/$AE201</f>
        <v>#DIV/0!</v>
      </c>
      <c r="AO201" t="e">
        <f t="shared" si="9"/>
        <v>#DIV/0!</v>
      </c>
    </row>
    <row r="202" spans="40:41" x14ac:dyDescent="0.2">
      <c r="AN202" t="e">
        <f t="shared" si="10"/>
        <v>#DIV/0!</v>
      </c>
      <c r="AO202" t="e">
        <f t="shared" si="9"/>
        <v>#DIV/0!</v>
      </c>
    </row>
    <row r="203" spans="40:41" x14ac:dyDescent="0.2">
      <c r="AN203" t="e">
        <f t="shared" si="10"/>
        <v>#DIV/0!</v>
      </c>
      <c r="AO203" t="e">
        <f t="shared" si="9"/>
        <v>#DIV/0!</v>
      </c>
    </row>
    <row r="204" spans="40:41" x14ac:dyDescent="0.2">
      <c r="AN204" t="e">
        <f t="shared" si="10"/>
        <v>#DIV/0!</v>
      </c>
      <c r="AO204" t="e">
        <f t="shared" si="9"/>
        <v>#DIV/0!</v>
      </c>
    </row>
    <row r="205" spans="40:41" x14ac:dyDescent="0.2">
      <c r="AN205" t="e">
        <f t="shared" si="10"/>
        <v>#DIV/0!</v>
      </c>
      <c r="AO205" t="e">
        <f t="shared" si="9"/>
        <v>#DIV/0!</v>
      </c>
    </row>
    <row r="206" spans="40:41" x14ac:dyDescent="0.2">
      <c r="AN206" t="e">
        <f t="shared" si="10"/>
        <v>#DIV/0!</v>
      </c>
      <c r="AO206" t="e">
        <f t="shared" si="9"/>
        <v>#DIV/0!</v>
      </c>
    </row>
    <row r="207" spans="40:41" x14ac:dyDescent="0.2">
      <c r="AN207" t="e">
        <f t="shared" si="10"/>
        <v>#DIV/0!</v>
      </c>
      <c r="AO207" t="e">
        <f t="shared" si="9"/>
        <v>#DIV/0!</v>
      </c>
    </row>
    <row r="208" spans="40:41" x14ac:dyDescent="0.2">
      <c r="AN208" t="e">
        <f t="shared" si="10"/>
        <v>#DIV/0!</v>
      </c>
      <c r="AO208" t="e">
        <f t="shared" si="9"/>
        <v>#DIV/0!</v>
      </c>
    </row>
    <row r="209" spans="40:41" x14ac:dyDescent="0.2">
      <c r="AN209" t="e">
        <f t="shared" si="10"/>
        <v>#DIV/0!</v>
      </c>
      <c r="AO209" t="e">
        <f t="shared" si="9"/>
        <v>#DIV/0!</v>
      </c>
    </row>
    <row r="210" spans="40:41" x14ac:dyDescent="0.2">
      <c r="AN210" t="e">
        <f t="shared" si="10"/>
        <v>#DIV/0!</v>
      </c>
      <c r="AO210" t="e">
        <f t="shared" si="9"/>
        <v>#DIV/0!</v>
      </c>
    </row>
    <row r="211" spans="40:41" x14ac:dyDescent="0.2">
      <c r="AN211" t="e">
        <f t="shared" si="10"/>
        <v>#DIV/0!</v>
      </c>
      <c r="AO211" t="e">
        <f t="shared" si="9"/>
        <v>#DIV/0!</v>
      </c>
    </row>
    <row r="212" spans="40:41" x14ac:dyDescent="0.2">
      <c r="AN212" t="e">
        <f t="shared" si="10"/>
        <v>#DIV/0!</v>
      </c>
      <c r="AO212" t="e">
        <f t="shared" si="9"/>
        <v>#DIV/0!</v>
      </c>
    </row>
    <row r="213" spans="40:41" x14ac:dyDescent="0.2">
      <c r="AN213" t="e">
        <f t="shared" si="10"/>
        <v>#DIV/0!</v>
      </c>
      <c r="AO213" t="e">
        <f t="shared" si="9"/>
        <v>#DIV/0!</v>
      </c>
    </row>
    <row r="214" spans="40:41" x14ac:dyDescent="0.2">
      <c r="AN214" t="e">
        <f t="shared" si="10"/>
        <v>#DIV/0!</v>
      </c>
      <c r="AO214" t="e">
        <f t="shared" si="9"/>
        <v>#DIV/0!</v>
      </c>
    </row>
    <row r="215" spans="40:41" x14ac:dyDescent="0.2">
      <c r="AN215" t="e">
        <f t="shared" si="10"/>
        <v>#DIV/0!</v>
      </c>
      <c r="AO215" t="e">
        <f t="shared" si="9"/>
        <v>#DIV/0!</v>
      </c>
    </row>
    <row r="216" spans="40:41" x14ac:dyDescent="0.2">
      <c r="AN216" t="e">
        <f t="shared" si="10"/>
        <v>#DIV/0!</v>
      </c>
      <c r="AO216" t="e">
        <f t="shared" si="9"/>
        <v>#DIV/0!</v>
      </c>
    </row>
    <row r="217" spans="40:41" x14ac:dyDescent="0.2">
      <c r="AN217" t="e">
        <f t="shared" si="10"/>
        <v>#DIV/0!</v>
      </c>
      <c r="AO217" t="e">
        <f t="shared" si="9"/>
        <v>#DIV/0!</v>
      </c>
    </row>
    <row r="218" spans="40:41" x14ac:dyDescent="0.2">
      <c r="AN218" t="e">
        <f t="shared" si="10"/>
        <v>#DIV/0!</v>
      </c>
      <c r="AO218" t="e">
        <f t="shared" si="9"/>
        <v>#DIV/0!</v>
      </c>
    </row>
    <row r="219" spans="40:41" x14ac:dyDescent="0.2">
      <c r="AN219" t="e">
        <f t="shared" si="10"/>
        <v>#DIV/0!</v>
      </c>
      <c r="AO219" t="e">
        <f t="shared" si="9"/>
        <v>#DIV/0!</v>
      </c>
    </row>
    <row r="220" spans="40:41" x14ac:dyDescent="0.2">
      <c r="AN220" t="e">
        <f t="shared" si="10"/>
        <v>#DIV/0!</v>
      </c>
      <c r="AO220" t="e">
        <f t="shared" si="9"/>
        <v>#DIV/0!</v>
      </c>
    </row>
    <row r="221" spans="40:41" x14ac:dyDescent="0.2">
      <c r="AO221" t="e">
        <f t="shared" si="9"/>
        <v>#DIV/0!</v>
      </c>
    </row>
    <row r="222" spans="40:41" x14ac:dyDescent="0.2">
      <c r="AO222" t="e">
        <f t="shared" si="9"/>
        <v>#DIV/0!</v>
      </c>
    </row>
    <row r="223" spans="40:41" x14ac:dyDescent="0.2">
      <c r="AO223" t="e">
        <f t="shared" si="9"/>
        <v>#DIV/0!</v>
      </c>
    </row>
    <row r="224" spans="40:41" x14ac:dyDescent="0.2">
      <c r="AO224" t="e">
        <f t="shared" si="9"/>
        <v>#DIV/0!</v>
      </c>
    </row>
    <row r="225" spans="41:41" x14ac:dyDescent="0.2">
      <c r="AO225" t="e">
        <f t="shared" si="9"/>
        <v>#DIV/0!</v>
      </c>
    </row>
    <row r="226" spans="41:41" x14ac:dyDescent="0.2">
      <c r="AO226" t="e">
        <f t="shared" si="9"/>
        <v>#DIV/0!</v>
      </c>
    </row>
    <row r="227" spans="41:41" x14ac:dyDescent="0.2">
      <c r="AO227" t="e">
        <f t="shared" si="9"/>
        <v>#DIV/0!</v>
      </c>
    </row>
    <row r="228" spans="41:41" x14ac:dyDescent="0.2">
      <c r="AO228" t="e">
        <f t="shared" si="9"/>
        <v>#DIV/0!</v>
      </c>
    </row>
    <row r="229" spans="41:41" x14ac:dyDescent="0.2">
      <c r="AO229" t="e">
        <f t="shared" si="9"/>
        <v>#DIV/0!</v>
      </c>
    </row>
    <row r="230" spans="41:41" x14ac:dyDescent="0.2">
      <c r="AO230" t="e">
        <f t="shared" si="9"/>
        <v>#DIV/0!</v>
      </c>
    </row>
  </sheetData>
  <mergeCells count="1">
    <mergeCell ref="AM1:AO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1"/>
  <sheetViews>
    <sheetView topLeftCell="E23" workbookViewId="0">
      <selection activeCell="A69" sqref="A69:XFD81"/>
    </sheetView>
  </sheetViews>
  <sheetFormatPr baseColWidth="10" defaultColWidth="11" defaultRowHeight="16" x14ac:dyDescent="0.2"/>
  <sheetData>
    <row r="1" spans="1:32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</row>
    <row r="3" spans="1:32" x14ac:dyDescent="0.2">
      <c r="A3" t="s">
        <v>0</v>
      </c>
      <c r="B3" t="s">
        <v>1</v>
      </c>
      <c r="C3" t="s">
        <v>2</v>
      </c>
      <c r="D3" t="s">
        <v>3</v>
      </c>
      <c r="E3">
        <v>25939</v>
      </c>
      <c r="F3" t="s">
        <v>4</v>
      </c>
      <c r="G3" t="s">
        <v>5</v>
      </c>
      <c r="H3" t="s">
        <v>6</v>
      </c>
      <c r="I3">
        <v>35518632</v>
      </c>
      <c r="J3">
        <v>35580246</v>
      </c>
      <c r="K3">
        <v>4784</v>
      </c>
      <c r="L3">
        <v>16</v>
      </c>
      <c r="M3" s="1">
        <v>0</v>
      </c>
      <c r="N3" s="1">
        <v>0</v>
      </c>
      <c r="O3">
        <v>2.5299999999999998</v>
      </c>
      <c r="P3" t="s">
        <v>325</v>
      </c>
      <c r="Q3">
        <v>3490</v>
      </c>
      <c r="R3">
        <v>1526</v>
      </c>
      <c r="S3">
        <v>3214</v>
      </c>
      <c r="T3">
        <v>647</v>
      </c>
      <c r="U3">
        <v>465</v>
      </c>
      <c r="V3">
        <v>405</v>
      </c>
      <c r="W3">
        <v>0.34297</v>
      </c>
      <c r="X3">
        <v>0.37067</v>
      </c>
      <c r="Y3">
        <v>0.31957999999999998</v>
      </c>
      <c r="Z3">
        <v>5.8139999999999997E-2</v>
      </c>
      <c r="AA3">
        <v>5.8209999999999998E-2</v>
      </c>
      <c r="AB3">
        <v>6.9239999999999996E-2</v>
      </c>
      <c r="AC3">
        <v>0.34440999999999999</v>
      </c>
      <c r="AD3">
        <v>2.0879999999999999E-2</v>
      </c>
      <c r="AE3">
        <v>6.1859999999999998E-2</v>
      </c>
      <c r="AF3">
        <v>5.2199999999999998E-3</v>
      </c>
    </row>
    <row r="4" spans="1:32" x14ac:dyDescent="0.2">
      <c r="A4" t="s">
        <v>326</v>
      </c>
      <c r="B4" t="s">
        <v>327</v>
      </c>
      <c r="C4" t="s">
        <v>2</v>
      </c>
      <c r="D4" t="s">
        <v>3</v>
      </c>
      <c r="E4">
        <v>25939</v>
      </c>
      <c r="F4" t="s">
        <v>4</v>
      </c>
      <c r="G4" t="s">
        <v>5</v>
      </c>
      <c r="H4" t="s">
        <v>6</v>
      </c>
      <c r="I4">
        <v>35526174</v>
      </c>
      <c r="J4">
        <v>35580176</v>
      </c>
      <c r="K4">
        <v>1822</v>
      </c>
      <c r="L4">
        <v>14</v>
      </c>
      <c r="M4" s="1">
        <v>0</v>
      </c>
      <c r="N4" s="1">
        <v>0</v>
      </c>
      <c r="O4">
        <v>2.41</v>
      </c>
      <c r="P4" t="s">
        <v>325</v>
      </c>
      <c r="Q4">
        <v>1320</v>
      </c>
      <c r="R4">
        <v>580</v>
      </c>
      <c r="S4">
        <v>1217</v>
      </c>
      <c r="T4">
        <v>268</v>
      </c>
      <c r="U4">
        <v>199</v>
      </c>
      <c r="V4">
        <v>161</v>
      </c>
      <c r="W4">
        <v>0.31452999999999998</v>
      </c>
      <c r="X4">
        <v>0.34121000000000001</v>
      </c>
      <c r="Y4">
        <v>0.29748999999999998</v>
      </c>
      <c r="Z4">
        <v>5.8319999999999997E-2</v>
      </c>
      <c r="AA4">
        <v>6.0560000000000003E-2</v>
      </c>
      <c r="AB4">
        <v>6.7000000000000004E-2</v>
      </c>
      <c r="AC4">
        <v>0.31774000000000002</v>
      </c>
      <c r="AD4">
        <v>1.7989999999999999E-2</v>
      </c>
      <c r="AE4">
        <v>6.1960000000000001E-2</v>
      </c>
      <c r="AF4">
        <v>3.6800000000000001E-3</v>
      </c>
    </row>
    <row r="5" spans="1:32" x14ac:dyDescent="0.2">
      <c r="A5" t="s">
        <v>328</v>
      </c>
      <c r="B5" t="s">
        <v>329</v>
      </c>
      <c r="C5" t="s">
        <v>2</v>
      </c>
      <c r="D5" t="s">
        <v>3</v>
      </c>
      <c r="E5">
        <v>25939</v>
      </c>
      <c r="F5" t="s">
        <v>4</v>
      </c>
      <c r="G5" t="s">
        <v>5</v>
      </c>
      <c r="H5" t="s">
        <v>6</v>
      </c>
      <c r="I5">
        <v>35520227</v>
      </c>
      <c r="J5">
        <v>35533811</v>
      </c>
      <c r="K5">
        <v>1519</v>
      </c>
      <c r="L5">
        <v>4</v>
      </c>
      <c r="M5" s="1">
        <v>0</v>
      </c>
      <c r="N5" s="1">
        <v>0</v>
      </c>
      <c r="O5">
        <v>2.59</v>
      </c>
      <c r="P5" t="s">
        <v>325</v>
      </c>
      <c r="Q5">
        <v>1294</v>
      </c>
      <c r="R5">
        <v>567</v>
      </c>
      <c r="S5">
        <v>1194</v>
      </c>
      <c r="T5">
        <v>241</v>
      </c>
      <c r="U5">
        <v>171</v>
      </c>
      <c r="V5">
        <v>134</v>
      </c>
      <c r="W5">
        <v>0.41076000000000001</v>
      </c>
      <c r="X5">
        <v>0.44346000000000002</v>
      </c>
      <c r="Y5">
        <v>0.38212000000000002</v>
      </c>
      <c r="Z5">
        <v>7.0779999999999996E-2</v>
      </c>
      <c r="AA5">
        <v>7.016E-2</v>
      </c>
      <c r="AB5">
        <v>7.4209999999999998E-2</v>
      </c>
      <c r="AC5">
        <v>0.41210999999999998</v>
      </c>
      <c r="AD5">
        <v>2.5059999999999999E-2</v>
      </c>
      <c r="AE5">
        <v>7.1720000000000006E-2</v>
      </c>
      <c r="AF5">
        <v>1.7799999999999999E-3</v>
      </c>
    </row>
    <row r="6" spans="1:32" x14ac:dyDescent="0.2">
      <c r="A6" t="s">
        <v>330</v>
      </c>
      <c r="B6" t="s">
        <v>331</v>
      </c>
      <c r="C6" t="s">
        <v>2</v>
      </c>
      <c r="D6" t="s">
        <v>3</v>
      </c>
      <c r="E6">
        <v>25939</v>
      </c>
      <c r="F6" t="s">
        <v>4</v>
      </c>
      <c r="G6" t="s">
        <v>5</v>
      </c>
      <c r="H6" t="s">
        <v>6</v>
      </c>
      <c r="I6">
        <v>35521335</v>
      </c>
      <c r="J6">
        <v>35580179</v>
      </c>
      <c r="K6">
        <v>2014</v>
      </c>
      <c r="L6">
        <v>16</v>
      </c>
      <c r="M6" s="1">
        <v>0</v>
      </c>
      <c r="N6" s="1">
        <v>0</v>
      </c>
      <c r="O6">
        <v>2.4300000000000002</v>
      </c>
      <c r="P6" t="s">
        <v>325</v>
      </c>
      <c r="Q6">
        <v>1491</v>
      </c>
      <c r="R6">
        <v>650</v>
      </c>
      <c r="S6">
        <v>1360</v>
      </c>
      <c r="T6">
        <v>297</v>
      </c>
      <c r="U6">
        <v>212</v>
      </c>
      <c r="V6">
        <v>184</v>
      </c>
      <c r="W6">
        <v>0.32267000000000001</v>
      </c>
      <c r="X6">
        <v>0.34715000000000001</v>
      </c>
      <c r="Y6">
        <v>0.30075000000000002</v>
      </c>
      <c r="Z6">
        <v>5.8740000000000001E-2</v>
      </c>
      <c r="AA6">
        <v>5.8209999999999998E-2</v>
      </c>
      <c r="AB6">
        <v>6.991E-2</v>
      </c>
      <c r="AC6">
        <v>0.32351999999999997</v>
      </c>
      <c r="AD6">
        <v>1.8950000000000002E-2</v>
      </c>
      <c r="AE6">
        <v>6.2289999999999998E-2</v>
      </c>
      <c r="AF6">
        <v>5.3899999999999998E-3</v>
      </c>
    </row>
    <row r="7" spans="1:32" x14ac:dyDescent="0.2">
      <c r="A7" t="s">
        <v>332</v>
      </c>
      <c r="B7" t="s">
        <v>333</v>
      </c>
      <c r="C7" t="s">
        <v>2</v>
      </c>
      <c r="D7" t="s">
        <v>3</v>
      </c>
      <c r="E7">
        <v>25939</v>
      </c>
      <c r="F7" t="s">
        <v>4</v>
      </c>
      <c r="G7" t="s">
        <v>5</v>
      </c>
      <c r="H7" t="s">
        <v>6</v>
      </c>
      <c r="I7">
        <v>35526179</v>
      </c>
      <c r="J7">
        <v>35532652</v>
      </c>
      <c r="K7">
        <v>268</v>
      </c>
      <c r="L7">
        <v>2</v>
      </c>
      <c r="M7" s="1">
        <v>7.5099999999999998E-60</v>
      </c>
      <c r="N7" s="1">
        <v>2.6299999999999999E-58</v>
      </c>
      <c r="O7">
        <v>2.58</v>
      </c>
      <c r="P7" t="s">
        <v>325</v>
      </c>
      <c r="Q7">
        <v>160</v>
      </c>
      <c r="R7">
        <v>85</v>
      </c>
      <c r="S7">
        <v>146</v>
      </c>
      <c r="T7">
        <v>35</v>
      </c>
      <c r="U7">
        <v>26</v>
      </c>
      <c r="V7">
        <v>14</v>
      </c>
      <c r="W7">
        <v>0.26271</v>
      </c>
      <c r="X7">
        <v>0.35014000000000001</v>
      </c>
      <c r="Y7">
        <v>0.24223</v>
      </c>
      <c r="Z7">
        <v>5.5500000000000001E-2</v>
      </c>
      <c r="AA7">
        <v>5.6520000000000001E-2</v>
      </c>
      <c r="AB7">
        <v>3.9699999999999999E-2</v>
      </c>
      <c r="AC7">
        <v>0.28503000000000001</v>
      </c>
      <c r="AD7">
        <v>4.6800000000000001E-2</v>
      </c>
      <c r="AE7">
        <v>5.0569999999999997E-2</v>
      </c>
      <c r="AF7">
        <v>7.7000000000000002E-3</v>
      </c>
    </row>
    <row r="8" spans="1:32" x14ac:dyDescent="0.2">
      <c r="A8" t="s">
        <v>334</v>
      </c>
      <c r="B8" t="s">
        <v>335</v>
      </c>
      <c r="C8" t="s">
        <v>2</v>
      </c>
      <c r="D8" t="s">
        <v>3</v>
      </c>
      <c r="E8">
        <v>25939</v>
      </c>
      <c r="F8" t="s">
        <v>4</v>
      </c>
      <c r="G8" t="s">
        <v>5</v>
      </c>
      <c r="H8" t="s">
        <v>6</v>
      </c>
      <c r="I8">
        <v>35540751</v>
      </c>
      <c r="J8">
        <v>35580111</v>
      </c>
      <c r="K8">
        <v>1394</v>
      </c>
      <c r="L8">
        <v>11</v>
      </c>
      <c r="M8" s="1">
        <v>1.9999999999999999E-304</v>
      </c>
      <c r="N8" s="1">
        <v>5.9999999999999998E-302</v>
      </c>
      <c r="O8">
        <v>2.4300000000000002</v>
      </c>
      <c r="P8" t="s">
        <v>325</v>
      </c>
      <c r="Q8">
        <v>980</v>
      </c>
      <c r="R8">
        <v>404</v>
      </c>
      <c r="S8">
        <v>881</v>
      </c>
      <c r="T8">
        <v>188</v>
      </c>
      <c r="U8">
        <v>139</v>
      </c>
      <c r="V8">
        <v>117</v>
      </c>
      <c r="W8">
        <v>0.30225999999999997</v>
      </c>
      <c r="X8">
        <v>0.30752000000000002</v>
      </c>
      <c r="Y8">
        <v>0.27936</v>
      </c>
      <c r="Z8">
        <v>5.2040000000000003E-2</v>
      </c>
      <c r="AA8">
        <v>5.3949999999999998E-2</v>
      </c>
      <c r="AB8">
        <v>6.3469999999999999E-2</v>
      </c>
      <c r="AC8">
        <v>0.29637999999999998</v>
      </c>
      <c r="AD8">
        <v>1.223E-2</v>
      </c>
      <c r="AE8">
        <v>5.6489999999999999E-2</v>
      </c>
      <c r="AF8">
        <v>5.0000000000000001E-3</v>
      </c>
    </row>
    <row r="9" spans="1:32" x14ac:dyDescent="0.2">
      <c r="A9" t="s">
        <v>66</v>
      </c>
      <c r="B9" t="s">
        <v>67</v>
      </c>
      <c r="C9" t="s">
        <v>2</v>
      </c>
      <c r="D9" t="s">
        <v>3</v>
      </c>
      <c r="E9">
        <v>25939</v>
      </c>
      <c r="F9" t="s">
        <v>4</v>
      </c>
      <c r="G9" t="s">
        <v>5</v>
      </c>
      <c r="H9" t="s">
        <v>6</v>
      </c>
      <c r="I9">
        <v>35521054</v>
      </c>
      <c r="J9">
        <v>35580075</v>
      </c>
      <c r="K9">
        <v>2121</v>
      </c>
      <c r="L9">
        <v>16</v>
      </c>
      <c r="M9" s="1">
        <v>0</v>
      </c>
      <c r="N9" s="1">
        <v>0</v>
      </c>
      <c r="O9">
        <v>2.39</v>
      </c>
      <c r="P9" t="s">
        <v>325</v>
      </c>
      <c r="Q9">
        <v>1600</v>
      </c>
      <c r="R9">
        <v>680</v>
      </c>
      <c r="S9">
        <v>1433</v>
      </c>
      <c r="T9">
        <v>319</v>
      </c>
      <c r="U9">
        <v>239</v>
      </c>
      <c r="V9">
        <v>196</v>
      </c>
      <c r="W9">
        <v>0.33362999999999998</v>
      </c>
      <c r="X9">
        <v>0.34932000000000002</v>
      </c>
      <c r="Y9">
        <v>0.30459000000000003</v>
      </c>
      <c r="Z9">
        <v>6.1359999999999998E-2</v>
      </c>
      <c r="AA9">
        <v>6.3689999999999997E-2</v>
      </c>
      <c r="AB9">
        <v>7.1679999999999994E-2</v>
      </c>
      <c r="AC9">
        <v>0.32917999999999997</v>
      </c>
      <c r="AD9">
        <v>1.8530000000000001E-2</v>
      </c>
      <c r="AE9">
        <v>6.5579999999999999E-2</v>
      </c>
      <c r="AF9">
        <v>4.4200000000000003E-3</v>
      </c>
    </row>
    <row r="10" spans="1:32" x14ac:dyDescent="0.2">
      <c r="A10" t="s">
        <v>336</v>
      </c>
      <c r="B10" t="s">
        <v>337</v>
      </c>
      <c r="C10" t="s">
        <v>2</v>
      </c>
      <c r="D10" t="s">
        <v>3</v>
      </c>
      <c r="E10">
        <v>25939</v>
      </c>
      <c r="F10" t="s">
        <v>4</v>
      </c>
      <c r="G10" t="s">
        <v>5</v>
      </c>
      <c r="H10" t="s">
        <v>6</v>
      </c>
      <c r="I10">
        <v>35525971</v>
      </c>
      <c r="J10">
        <v>35533797</v>
      </c>
      <c r="K10">
        <v>516</v>
      </c>
      <c r="L10">
        <v>3</v>
      </c>
      <c r="M10" s="1">
        <v>1.01E-53</v>
      </c>
      <c r="N10" s="1">
        <v>3.19E-52</v>
      </c>
      <c r="O10">
        <v>2.66</v>
      </c>
      <c r="P10" t="s">
        <v>325</v>
      </c>
      <c r="Q10">
        <v>185</v>
      </c>
      <c r="R10">
        <v>96</v>
      </c>
      <c r="S10">
        <v>159</v>
      </c>
      <c r="T10">
        <v>39</v>
      </c>
      <c r="U10">
        <v>28</v>
      </c>
      <c r="V10">
        <v>14</v>
      </c>
      <c r="W10">
        <v>0.15095</v>
      </c>
      <c r="X10">
        <v>0.19672999999999999</v>
      </c>
      <c r="Y10">
        <v>0.13331000000000001</v>
      </c>
      <c r="Z10">
        <v>3.0669999999999999E-2</v>
      </c>
      <c r="AA10">
        <v>3.107E-2</v>
      </c>
      <c r="AB10">
        <v>2.0619999999999999E-2</v>
      </c>
      <c r="AC10">
        <v>0.16033</v>
      </c>
      <c r="AD10">
        <v>2.673E-2</v>
      </c>
      <c r="AE10">
        <v>2.7449999999999999E-2</v>
      </c>
      <c r="AF10">
        <v>4.8300000000000001E-3</v>
      </c>
    </row>
    <row r="11" spans="1:32" x14ac:dyDescent="0.2">
      <c r="A11" t="s">
        <v>68</v>
      </c>
      <c r="B11" t="s">
        <v>69</v>
      </c>
      <c r="C11" t="s">
        <v>2</v>
      </c>
      <c r="D11" t="s">
        <v>3</v>
      </c>
      <c r="E11">
        <v>25939</v>
      </c>
      <c r="F11" t="s">
        <v>4</v>
      </c>
      <c r="G11" t="s">
        <v>5</v>
      </c>
      <c r="H11" t="s">
        <v>6</v>
      </c>
      <c r="I11">
        <v>35521097</v>
      </c>
      <c r="J11">
        <v>35580219</v>
      </c>
      <c r="K11">
        <v>2292</v>
      </c>
      <c r="L11">
        <v>16</v>
      </c>
      <c r="M11" s="1">
        <v>0</v>
      </c>
      <c r="N11" s="1">
        <v>0</v>
      </c>
      <c r="O11">
        <v>2.4</v>
      </c>
      <c r="P11" t="s">
        <v>325</v>
      </c>
      <c r="Q11">
        <v>1692</v>
      </c>
      <c r="R11">
        <v>719</v>
      </c>
      <c r="S11">
        <v>1533</v>
      </c>
      <c r="T11">
        <v>334</v>
      </c>
      <c r="U11">
        <v>251</v>
      </c>
      <c r="V11">
        <v>209</v>
      </c>
      <c r="W11">
        <v>0.32701999999999998</v>
      </c>
      <c r="X11">
        <v>0.34200999999999998</v>
      </c>
      <c r="Y11">
        <v>0.30186000000000002</v>
      </c>
      <c r="Z11">
        <v>5.8979999999999998E-2</v>
      </c>
      <c r="AA11">
        <v>6.2E-2</v>
      </c>
      <c r="AB11">
        <v>7.0849999999999996E-2</v>
      </c>
      <c r="AC11">
        <v>0.32362999999999997</v>
      </c>
      <c r="AD11">
        <v>1.6570000000000001E-2</v>
      </c>
      <c r="AE11">
        <v>6.3939999999999997E-2</v>
      </c>
      <c r="AF11">
        <v>5.0400000000000002E-3</v>
      </c>
    </row>
    <row r="12" spans="1:32" x14ac:dyDescent="0.2">
      <c r="A12" t="s">
        <v>338</v>
      </c>
      <c r="B12" t="s">
        <v>339</v>
      </c>
      <c r="C12" t="s">
        <v>2</v>
      </c>
      <c r="D12" t="s">
        <v>3</v>
      </c>
      <c r="E12">
        <v>25939</v>
      </c>
      <c r="F12" t="s">
        <v>4</v>
      </c>
      <c r="G12" t="s">
        <v>5</v>
      </c>
      <c r="H12" t="s">
        <v>6</v>
      </c>
      <c r="I12">
        <v>35520227</v>
      </c>
      <c r="J12">
        <v>35580246</v>
      </c>
      <c r="K12">
        <v>3189</v>
      </c>
      <c r="L12">
        <v>16</v>
      </c>
      <c r="M12" s="1">
        <v>4.8000000000000002E-269</v>
      </c>
      <c r="N12" s="1">
        <v>9.1100000000000003E-267</v>
      </c>
      <c r="O12">
        <v>2.48</v>
      </c>
      <c r="P12" t="s">
        <v>325</v>
      </c>
      <c r="Q12">
        <v>2487</v>
      </c>
      <c r="R12">
        <v>1077</v>
      </c>
      <c r="S12">
        <v>2300</v>
      </c>
      <c r="T12">
        <v>482</v>
      </c>
      <c r="U12">
        <v>351</v>
      </c>
      <c r="V12">
        <v>289</v>
      </c>
      <c r="W12">
        <v>0.35863</v>
      </c>
      <c r="X12">
        <v>0.38338</v>
      </c>
      <c r="Y12">
        <v>0.33668999999999999</v>
      </c>
      <c r="Z12">
        <v>6.3579999999999998E-2</v>
      </c>
      <c r="AA12">
        <v>6.454E-2</v>
      </c>
      <c r="AB12">
        <v>7.2450000000000001E-2</v>
      </c>
      <c r="AC12">
        <v>0.35957</v>
      </c>
      <c r="AD12">
        <v>1.907E-2</v>
      </c>
      <c r="AE12">
        <v>6.6860000000000003E-2</v>
      </c>
      <c r="AF12">
        <v>3.9699999999999996E-3</v>
      </c>
    </row>
    <row r="14" spans="1:32" x14ac:dyDescent="0.2">
      <c r="A14" t="s">
        <v>70</v>
      </c>
      <c r="B14" t="s">
        <v>71</v>
      </c>
      <c r="C14" t="s">
        <v>72</v>
      </c>
      <c r="D14" t="s">
        <v>73</v>
      </c>
      <c r="E14">
        <v>3952</v>
      </c>
      <c r="F14" t="s">
        <v>74</v>
      </c>
      <c r="G14" t="s">
        <v>75</v>
      </c>
      <c r="H14" t="s">
        <v>44</v>
      </c>
      <c r="I14">
        <v>127881333</v>
      </c>
      <c r="J14">
        <v>127894816</v>
      </c>
      <c r="K14">
        <v>559</v>
      </c>
      <c r="L14">
        <v>3</v>
      </c>
      <c r="M14" s="1">
        <v>9.609999999999999E-212</v>
      </c>
      <c r="N14" s="1">
        <v>1.32E-209</v>
      </c>
      <c r="O14">
        <v>5.63</v>
      </c>
      <c r="P14" t="s">
        <v>325</v>
      </c>
      <c r="Q14">
        <v>434</v>
      </c>
      <c r="R14">
        <v>165</v>
      </c>
      <c r="S14">
        <v>366</v>
      </c>
      <c r="T14">
        <v>10</v>
      </c>
      <c r="U14">
        <v>6</v>
      </c>
      <c r="V14">
        <v>5</v>
      </c>
      <c r="W14">
        <v>0.37140000000000001</v>
      </c>
      <c r="X14">
        <v>0.35145999999999999</v>
      </c>
      <c r="Y14">
        <v>0.31630000000000003</v>
      </c>
      <c r="Z14">
        <v>8.1700000000000002E-3</v>
      </c>
      <c r="AA14">
        <v>6.8399999999999997E-3</v>
      </c>
      <c r="AB14">
        <v>7.7299999999999999E-3</v>
      </c>
      <c r="AC14">
        <v>0.34638999999999998</v>
      </c>
      <c r="AD14">
        <v>2.2780000000000002E-2</v>
      </c>
      <c r="AE14">
        <v>7.5799999999999999E-3</v>
      </c>
      <c r="AF14">
        <v>5.5000000000000003E-4</v>
      </c>
    </row>
    <row r="15" spans="1:32" x14ac:dyDescent="0.2">
      <c r="A15" t="s">
        <v>76</v>
      </c>
      <c r="B15" t="s">
        <v>77</v>
      </c>
      <c r="C15" t="s">
        <v>72</v>
      </c>
      <c r="D15" t="s">
        <v>73</v>
      </c>
      <c r="E15">
        <v>3952</v>
      </c>
      <c r="F15" t="s">
        <v>74</v>
      </c>
      <c r="G15" t="s">
        <v>75</v>
      </c>
      <c r="H15" t="s">
        <v>44</v>
      </c>
      <c r="I15">
        <v>127881331</v>
      </c>
      <c r="J15">
        <v>127897682</v>
      </c>
      <c r="K15">
        <v>3427</v>
      </c>
      <c r="L15">
        <v>3</v>
      </c>
      <c r="M15" s="1">
        <v>0</v>
      </c>
      <c r="N15" s="1">
        <v>0</v>
      </c>
      <c r="O15">
        <v>5.74</v>
      </c>
      <c r="P15" t="s">
        <v>325</v>
      </c>
      <c r="Q15">
        <v>2303</v>
      </c>
      <c r="R15">
        <v>909</v>
      </c>
      <c r="S15">
        <v>2045</v>
      </c>
      <c r="T15">
        <v>51</v>
      </c>
      <c r="U15">
        <v>34</v>
      </c>
      <c r="V15">
        <v>22</v>
      </c>
      <c r="W15">
        <v>0.33076</v>
      </c>
      <c r="X15">
        <v>0.32385000000000003</v>
      </c>
      <c r="Y15">
        <v>0.29560999999999998</v>
      </c>
      <c r="Z15">
        <v>6.7999999999999996E-3</v>
      </c>
      <c r="AA15">
        <v>6.3200000000000001E-3</v>
      </c>
      <c r="AB15">
        <v>5.5500000000000002E-3</v>
      </c>
      <c r="AC15">
        <v>0.31674000000000002</v>
      </c>
      <c r="AD15">
        <v>1.521E-2</v>
      </c>
      <c r="AE15">
        <v>6.2199999999999998E-3</v>
      </c>
      <c r="AF15">
        <v>5.1000000000000004E-4</v>
      </c>
    </row>
    <row r="18" spans="1:32" x14ac:dyDescent="0.2">
      <c r="A18" t="s">
        <v>106</v>
      </c>
      <c r="B18" t="s">
        <v>107</v>
      </c>
      <c r="C18" t="s">
        <v>108</v>
      </c>
      <c r="D18" t="s">
        <v>109</v>
      </c>
      <c r="E18">
        <v>338</v>
      </c>
      <c r="F18" t="s">
        <v>110</v>
      </c>
      <c r="G18" t="s">
        <v>111</v>
      </c>
      <c r="H18" t="s">
        <v>6</v>
      </c>
      <c r="I18">
        <v>21239311</v>
      </c>
      <c r="J18">
        <v>21266945</v>
      </c>
      <c r="K18">
        <v>3460</v>
      </c>
      <c r="L18">
        <v>21</v>
      </c>
      <c r="M18" s="1">
        <v>1.1500000000000001E-23</v>
      </c>
      <c r="N18" s="1">
        <v>1.9700000000000001E-22</v>
      </c>
      <c r="O18" t="s">
        <v>340</v>
      </c>
      <c r="P18" t="s">
        <v>325</v>
      </c>
      <c r="Q18">
        <v>31</v>
      </c>
      <c r="R18">
        <v>12</v>
      </c>
      <c r="S18">
        <v>39</v>
      </c>
      <c r="T18">
        <v>0</v>
      </c>
      <c r="U18">
        <v>0</v>
      </c>
      <c r="V18">
        <v>0</v>
      </c>
      <c r="W18">
        <v>4.3400000000000001E-3</v>
      </c>
      <c r="X18">
        <v>3.8999999999999998E-3</v>
      </c>
      <c r="Y18">
        <v>5.1000000000000004E-3</v>
      </c>
      <c r="Z18">
        <v>0</v>
      </c>
      <c r="AA18">
        <v>0</v>
      </c>
      <c r="AB18">
        <v>0</v>
      </c>
      <c r="AC18">
        <v>4.45E-3</v>
      </c>
      <c r="AD18">
        <v>5.0000000000000001E-4</v>
      </c>
      <c r="AE18">
        <v>0</v>
      </c>
      <c r="AF18">
        <v>0</v>
      </c>
    </row>
    <row r="19" spans="1:32" x14ac:dyDescent="0.2">
      <c r="A19" t="s">
        <v>112</v>
      </c>
      <c r="B19" t="s">
        <v>113</v>
      </c>
      <c r="C19" t="s">
        <v>108</v>
      </c>
      <c r="D19" t="s">
        <v>109</v>
      </c>
      <c r="E19">
        <v>338</v>
      </c>
      <c r="F19" t="s">
        <v>110</v>
      </c>
      <c r="G19" t="s">
        <v>111</v>
      </c>
      <c r="H19" t="s">
        <v>6</v>
      </c>
      <c r="I19">
        <v>21224659</v>
      </c>
      <c r="J19">
        <v>21266427</v>
      </c>
      <c r="K19">
        <v>13509</v>
      </c>
      <c r="L19">
        <v>28</v>
      </c>
      <c r="M19" s="1">
        <v>5.5600000000000002E-188</v>
      </c>
      <c r="N19" s="1">
        <v>6.6E-186</v>
      </c>
      <c r="O19" t="s">
        <v>340</v>
      </c>
      <c r="P19" t="s">
        <v>325</v>
      </c>
      <c r="Q19">
        <v>314</v>
      </c>
      <c r="R19">
        <v>131</v>
      </c>
      <c r="S19">
        <v>333</v>
      </c>
      <c r="T19">
        <v>0</v>
      </c>
      <c r="U19">
        <v>0</v>
      </c>
      <c r="V19">
        <v>0</v>
      </c>
      <c r="W19">
        <v>1.1440000000000001E-2</v>
      </c>
      <c r="X19">
        <v>1.1679999999999999E-2</v>
      </c>
      <c r="Y19">
        <v>1.205E-2</v>
      </c>
      <c r="Z19">
        <v>0</v>
      </c>
      <c r="AA19">
        <v>0</v>
      </c>
      <c r="AB19">
        <v>0</v>
      </c>
      <c r="AC19">
        <v>1.172E-2</v>
      </c>
      <c r="AD19">
        <v>2.5000000000000001E-4</v>
      </c>
      <c r="AE19">
        <v>0</v>
      </c>
      <c r="AF19">
        <v>0</v>
      </c>
    </row>
    <row r="20" spans="1:32" x14ac:dyDescent="0.2">
      <c r="A20" t="s">
        <v>114</v>
      </c>
      <c r="B20" t="s">
        <v>115</v>
      </c>
      <c r="C20" t="s">
        <v>108</v>
      </c>
      <c r="D20" t="s">
        <v>109</v>
      </c>
      <c r="E20">
        <v>338</v>
      </c>
      <c r="F20" t="s">
        <v>110</v>
      </c>
      <c r="G20" t="s">
        <v>111</v>
      </c>
      <c r="H20" t="s">
        <v>6</v>
      </c>
      <c r="I20">
        <v>21247042</v>
      </c>
      <c r="J20">
        <v>21266834</v>
      </c>
      <c r="K20">
        <v>3128</v>
      </c>
      <c r="L20">
        <v>17</v>
      </c>
      <c r="M20" s="1">
        <v>2.49E-16</v>
      </c>
      <c r="N20" s="1">
        <v>3.3300000000000001E-15</v>
      </c>
      <c r="O20" t="s">
        <v>340</v>
      </c>
      <c r="P20" t="s">
        <v>325</v>
      </c>
      <c r="Q20">
        <v>18</v>
      </c>
      <c r="R20">
        <v>9</v>
      </c>
      <c r="S20">
        <v>28</v>
      </c>
      <c r="T20">
        <v>0</v>
      </c>
      <c r="U20">
        <v>0</v>
      </c>
      <c r="V20">
        <v>0</v>
      </c>
      <c r="W20">
        <v>2.6900000000000001E-3</v>
      </c>
      <c r="X20">
        <v>3.14E-3</v>
      </c>
      <c r="Y20">
        <v>3.98E-3</v>
      </c>
      <c r="Z20">
        <v>0</v>
      </c>
      <c r="AA20">
        <v>0</v>
      </c>
      <c r="AB20">
        <v>0</v>
      </c>
      <c r="AC20">
        <v>3.2699999999999999E-3</v>
      </c>
      <c r="AD20">
        <v>5.2999999999999998E-4</v>
      </c>
      <c r="AE20">
        <v>0</v>
      </c>
      <c r="AF20">
        <v>0</v>
      </c>
    </row>
    <row r="21" spans="1:32" x14ac:dyDescent="0.2">
      <c r="A21" t="s">
        <v>116</v>
      </c>
      <c r="B21" t="s">
        <v>117</v>
      </c>
      <c r="C21" t="s">
        <v>108</v>
      </c>
      <c r="D21" t="s">
        <v>109</v>
      </c>
      <c r="E21">
        <v>338</v>
      </c>
      <c r="F21" t="s">
        <v>110</v>
      </c>
      <c r="G21" t="s">
        <v>111</v>
      </c>
      <c r="H21" t="s">
        <v>6</v>
      </c>
      <c r="I21">
        <v>21224301</v>
      </c>
      <c r="J21">
        <v>21266945</v>
      </c>
      <c r="K21">
        <v>14121</v>
      </c>
      <c r="L21">
        <v>29</v>
      </c>
      <c r="M21" s="1">
        <v>2.4799999999999999E-197</v>
      </c>
      <c r="N21" s="1">
        <v>3.1100000000000001E-195</v>
      </c>
      <c r="O21" t="s">
        <v>340</v>
      </c>
      <c r="P21" t="s">
        <v>325</v>
      </c>
      <c r="Q21">
        <v>327</v>
      </c>
      <c r="R21">
        <v>138</v>
      </c>
      <c r="S21">
        <v>357</v>
      </c>
      <c r="T21">
        <v>0</v>
      </c>
      <c r="U21">
        <v>0</v>
      </c>
      <c r="V21">
        <v>0</v>
      </c>
      <c r="W21">
        <v>1.14E-2</v>
      </c>
      <c r="X21">
        <v>1.1730000000000001E-2</v>
      </c>
      <c r="Y21">
        <v>1.234E-2</v>
      </c>
      <c r="Z21">
        <v>0</v>
      </c>
      <c r="AA21">
        <v>0</v>
      </c>
      <c r="AB21">
        <v>0</v>
      </c>
      <c r="AC21">
        <v>1.1820000000000001E-2</v>
      </c>
      <c r="AD21">
        <v>3.8999999999999999E-4</v>
      </c>
      <c r="AE21">
        <v>0</v>
      </c>
      <c r="AF21">
        <v>0</v>
      </c>
    </row>
    <row r="24" spans="1:32" x14ac:dyDescent="0.2">
      <c r="A24" t="s">
        <v>148</v>
      </c>
      <c r="B24" t="s">
        <v>149</v>
      </c>
      <c r="C24" t="s">
        <v>150</v>
      </c>
      <c r="D24" t="s">
        <v>151</v>
      </c>
      <c r="E24">
        <v>4958</v>
      </c>
      <c r="F24" t="s">
        <v>45</v>
      </c>
      <c r="G24" t="s">
        <v>46</v>
      </c>
      <c r="H24" t="s">
        <v>6</v>
      </c>
      <c r="I24">
        <v>95177351</v>
      </c>
      <c r="J24">
        <v>95186681</v>
      </c>
      <c r="K24">
        <v>1563</v>
      </c>
      <c r="L24">
        <v>3</v>
      </c>
      <c r="M24" s="1">
        <v>2.1099999999999999E-248</v>
      </c>
      <c r="N24" s="1">
        <v>3.6400000000000001E-246</v>
      </c>
      <c r="O24">
        <v>3.89</v>
      </c>
      <c r="P24" t="s">
        <v>325</v>
      </c>
      <c r="Q24">
        <v>496</v>
      </c>
      <c r="R24">
        <v>185</v>
      </c>
      <c r="S24">
        <v>478</v>
      </c>
      <c r="T24">
        <v>38</v>
      </c>
      <c r="U24">
        <v>27</v>
      </c>
      <c r="V24">
        <v>18</v>
      </c>
      <c r="W24">
        <v>0.15390999999999999</v>
      </c>
      <c r="X24">
        <v>0.14452999999999999</v>
      </c>
      <c r="Y24">
        <v>0.15135999999999999</v>
      </c>
      <c r="Z24">
        <v>1.11E-2</v>
      </c>
      <c r="AA24">
        <v>1.06E-2</v>
      </c>
      <c r="AB24">
        <v>9.9500000000000005E-3</v>
      </c>
      <c r="AC24">
        <v>0.14993000000000001</v>
      </c>
      <c r="AD24">
        <v>3.96E-3</v>
      </c>
      <c r="AE24">
        <v>1.055E-2</v>
      </c>
      <c r="AF24">
        <v>4.6999999999999999E-4</v>
      </c>
    </row>
    <row r="25" spans="1:32" x14ac:dyDescent="0.2">
      <c r="A25" t="s">
        <v>152</v>
      </c>
      <c r="B25" t="s">
        <v>153</v>
      </c>
      <c r="C25" t="s">
        <v>150</v>
      </c>
      <c r="D25" t="s">
        <v>151</v>
      </c>
      <c r="E25">
        <v>4958</v>
      </c>
      <c r="F25" t="s">
        <v>45</v>
      </c>
      <c r="G25" t="s">
        <v>46</v>
      </c>
      <c r="H25" t="s">
        <v>6</v>
      </c>
      <c r="I25">
        <v>95176527</v>
      </c>
      <c r="J25">
        <v>95186743</v>
      </c>
      <c r="K25">
        <v>2449</v>
      </c>
      <c r="L25">
        <v>3</v>
      </c>
      <c r="M25" s="1">
        <v>0</v>
      </c>
      <c r="N25" s="1">
        <v>0</v>
      </c>
      <c r="O25">
        <v>4.01</v>
      </c>
      <c r="P25" t="s">
        <v>325</v>
      </c>
      <c r="Q25">
        <v>657</v>
      </c>
      <c r="R25">
        <v>242</v>
      </c>
      <c r="S25">
        <v>624</v>
      </c>
      <c r="T25">
        <v>46</v>
      </c>
      <c r="U25">
        <v>35</v>
      </c>
      <c r="V25">
        <v>20</v>
      </c>
      <c r="W25">
        <v>0.13081999999999999</v>
      </c>
      <c r="X25">
        <v>0.12082</v>
      </c>
      <c r="Y25">
        <v>0.1263</v>
      </c>
      <c r="Z25">
        <v>8.5800000000000008E-3</v>
      </c>
      <c r="AA25">
        <v>8.8500000000000002E-3</v>
      </c>
      <c r="AB25">
        <v>7.0499999999999998E-3</v>
      </c>
      <c r="AC25">
        <v>0.12598000000000001</v>
      </c>
      <c r="AD25">
        <v>4.0899999999999999E-3</v>
      </c>
      <c r="AE25">
        <v>8.1600000000000006E-3</v>
      </c>
      <c r="AF25">
        <v>7.9000000000000001E-4</v>
      </c>
    </row>
    <row r="26" spans="1:32" x14ac:dyDescent="0.2">
      <c r="A26" t="s">
        <v>154</v>
      </c>
      <c r="B26" t="s">
        <v>155</v>
      </c>
      <c r="C26" t="s">
        <v>150</v>
      </c>
      <c r="D26" t="s">
        <v>151</v>
      </c>
      <c r="E26">
        <v>4958</v>
      </c>
      <c r="F26" t="s">
        <v>45</v>
      </c>
      <c r="G26" t="s">
        <v>46</v>
      </c>
      <c r="H26" t="s">
        <v>6</v>
      </c>
      <c r="I26">
        <v>95177434</v>
      </c>
      <c r="J26">
        <v>95186674</v>
      </c>
      <c r="K26">
        <v>1473</v>
      </c>
      <c r="L26">
        <v>3</v>
      </c>
      <c r="M26" s="1">
        <v>2.9299999999999998E-247</v>
      </c>
      <c r="N26" s="1">
        <v>4.96E-245</v>
      </c>
      <c r="O26">
        <v>3.84</v>
      </c>
      <c r="P26" t="s">
        <v>325</v>
      </c>
      <c r="Q26">
        <v>474</v>
      </c>
      <c r="R26">
        <v>173</v>
      </c>
      <c r="S26">
        <v>457</v>
      </c>
      <c r="T26">
        <v>36</v>
      </c>
      <c r="U26">
        <v>27</v>
      </c>
      <c r="V26">
        <v>18</v>
      </c>
      <c r="W26">
        <v>0.15590999999999999</v>
      </c>
      <c r="X26">
        <v>0.14335999999999999</v>
      </c>
      <c r="Y26">
        <v>0.15351000000000001</v>
      </c>
      <c r="Z26">
        <v>1.116E-2</v>
      </c>
      <c r="AA26">
        <v>1.125E-2</v>
      </c>
      <c r="AB26">
        <v>1.056E-2</v>
      </c>
      <c r="AC26">
        <v>0.15093000000000001</v>
      </c>
      <c r="AD26">
        <v>5.4400000000000004E-3</v>
      </c>
      <c r="AE26">
        <v>1.099E-2</v>
      </c>
      <c r="AF26">
        <v>3.1E-4</v>
      </c>
    </row>
    <row r="27" spans="1:32" x14ac:dyDescent="0.2">
      <c r="A27" t="s">
        <v>156</v>
      </c>
      <c r="B27" t="s">
        <v>157</v>
      </c>
      <c r="C27" t="s">
        <v>150</v>
      </c>
      <c r="D27" t="s">
        <v>151</v>
      </c>
      <c r="E27">
        <v>4958</v>
      </c>
      <c r="F27" t="s">
        <v>45</v>
      </c>
      <c r="G27" t="s">
        <v>46</v>
      </c>
      <c r="H27" t="s">
        <v>6</v>
      </c>
      <c r="I27">
        <v>95175266</v>
      </c>
      <c r="J27">
        <v>95179967</v>
      </c>
      <c r="K27">
        <v>3556</v>
      </c>
      <c r="L27">
        <v>2</v>
      </c>
      <c r="M27" s="1">
        <v>0</v>
      </c>
      <c r="N27" s="1">
        <v>0</v>
      </c>
      <c r="O27">
        <v>4.1100000000000003</v>
      </c>
      <c r="P27" t="s">
        <v>325</v>
      </c>
      <c r="Q27">
        <v>787</v>
      </c>
      <c r="R27">
        <v>300</v>
      </c>
      <c r="S27">
        <v>757</v>
      </c>
      <c r="T27">
        <v>52</v>
      </c>
      <c r="U27">
        <v>41</v>
      </c>
      <c r="V27">
        <v>22</v>
      </c>
      <c r="W27">
        <v>0.10903</v>
      </c>
      <c r="X27">
        <v>0.10335999999999999</v>
      </c>
      <c r="Y27">
        <v>0.10581</v>
      </c>
      <c r="Z27">
        <v>6.6800000000000002E-3</v>
      </c>
      <c r="AA27">
        <v>7.2700000000000004E-3</v>
      </c>
      <c r="AB27">
        <v>5.3400000000000001E-3</v>
      </c>
      <c r="AC27">
        <v>0.10607</v>
      </c>
      <c r="AD27">
        <v>2.32E-3</v>
      </c>
      <c r="AE27">
        <v>6.43E-3</v>
      </c>
      <c r="AF27">
        <v>8.0999999999999996E-4</v>
      </c>
    </row>
    <row r="28" spans="1:32" x14ac:dyDescent="0.2">
      <c r="A28" t="s">
        <v>158</v>
      </c>
      <c r="B28" t="s">
        <v>159</v>
      </c>
      <c r="C28" t="s">
        <v>150</v>
      </c>
      <c r="D28" t="s">
        <v>151</v>
      </c>
      <c r="E28">
        <v>4958</v>
      </c>
      <c r="F28" t="s">
        <v>45</v>
      </c>
      <c r="G28" t="s">
        <v>46</v>
      </c>
      <c r="H28" t="s">
        <v>6</v>
      </c>
      <c r="I28">
        <v>95176527</v>
      </c>
      <c r="J28">
        <v>95186836</v>
      </c>
      <c r="K28">
        <v>2542</v>
      </c>
      <c r="L28">
        <v>3</v>
      </c>
      <c r="M28" s="1">
        <v>0</v>
      </c>
      <c r="N28" s="1">
        <v>0</v>
      </c>
      <c r="O28">
        <v>4.01</v>
      </c>
      <c r="P28" t="s">
        <v>325</v>
      </c>
      <c r="Q28">
        <v>657</v>
      </c>
      <c r="R28">
        <v>242</v>
      </c>
      <c r="S28">
        <v>624</v>
      </c>
      <c r="T28">
        <v>46</v>
      </c>
      <c r="U28">
        <v>35</v>
      </c>
      <c r="V28">
        <v>20</v>
      </c>
      <c r="W28">
        <v>0.12604000000000001</v>
      </c>
      <c r="X28">
        <v>0.1164</v>
      </c>
      <c r="Y28">
        <v>0.12168</v>
      </c>
      <c r="Z28">
        <v>8.26E-3</v>
      </c>
      <c r="AA28">
        <v>8.5199999999999998E-3</v>
      </c>
      <c r="AB28">
        <v>6.7999999999999996E-3</v>
      </c>
      <c r="AC28">
        <v>0.12137000000000001</v>
      </c>
      <c r="AD28">
        <v>3.9399999999999999E-3</v>
      </c>
      <c r="AE28">
        <v>7.8600000000000007E-3</v>
      </c>
      <c r="AF28">
        <v>7.6000000000000004E-4</v>
      </c>
    </row>
    <row r="31" spans="1:32" x14ac:dyDescent="0.2">
      <c r="A31" t="s">
        <v>118</v>
      </c>
      <c r="B31" t="s">
        <v>119</v>
      </c>
      <c r="C31" t="s">
        <v>120</v>
      </c>
      <c r="D31" t="s">
        <v>121</v>
      </c>
      <c r="E31">
        <v>1301</v>
      </c>
      <c r="F31" t="s">
        <v>90</v>
      </c>
      <c r="G31" t="s">
        <v>91</v>
      </c>
      <c r="H31" t="s">
        <v>6</v>
      </c>
      <c r="I31">
        <v>103342023</v>
      </c>
      <c r="J31">
        <v>103574052</v>
      </c>
      <c r="K31">
        <v>7292</v>
      </c>
      <c r="L31">
        <v>67</v>
      </c>
      <c r="M31" s="1">
        <v>0</v>
      </c>
      <c r="N31" s="1">
        <v>0</v>
      </c>
      <c r="O31">
        <v>2.5099999999999998</v>
      </c>
      <c r="P31" t="s">
        <v>325</v>
      </c>
      <c r="Q31">
        <v>11767</v>
      </c>
      <c r="R31">
        <v>5012</v>
      </c>
      <c r="S31">
        <v>12550</v>
      </c>
      <c r="T31">
        <v>2433</v>
      </c>
      <c r="U31">
        <v>1711</v>
      </c>
      <c r="V31">
        <v>1335</v>
      </c>
      <c r="W31">
        <v>0.67239000000000004</v>
      </c>
      <c r="X31">
        <v>0.71192999999999995</v>
      </c>
      <c r="Y31">
        <v>0.71943999999999997</v>
      </c>
      <c r="Z31">
        <v>0.12925</v>
      </c>
      <c r="AA31">
        <v>0.12608</v>
      </c>
      <c r="AB31">
        <v>0.1326</v>
      </c>
      <c r="AC31">
        <v>0.70125000000000004</v>
      </c>
      <c r="AD31">
        <v>2.0639999999999999E-2</v>
      </c>
      <c r="AE31">
        <v>0.12931000000000001</v>
      </c>
      <c r="AF31">
        <v>2.66E-3</v>
      </c>
    </row>
    <row r="32" spans="1:32" x14ac:dyDescent="0.2">
      <c r="A32" t="s">
        <v>122</v>
      </c>
      <c r="B32" t="s">
        <v>123</v>
      </c>
      <c r="C32" t="s">
        <v>120</v>
      </c>
      <c r="D32" t="s">
        <v>121</v>
      </c>
      <c r="E32">
        <v>1301</v>
      </c>
      <c r="F32" t="s">
        <v>90</v>
      </c>
      <c r="G32" t="s">
        <v>91</v>
      </c>
      <c r="H32" t="s">
        <v>6</v>
      </c>
      <c r="I32">
        <v>103342023</v>
      </c>
      <c r="J32">
        <v>103574052</v>
      </c>
      <c r="K32">
        <v>7328</v>
      </c>
      <c r="L32">
        <v>67</v>
      </c>
      <c r="M32" s="1">
        <v>0</v>
      </c>
      <c r="N32" s="1">
        <v>0</v>
      </c>
      <c r="O32">
        <v>2.5</v>
      </c>
      <c r="P32" t="s">
        <v>325</v>
      </c>
      <c r="Q32">
        <v>11573</v>
      </c>
      <c r="R32">
        <v>4922</v>
      </c>
      <c r="S32">
        <v>12320</v>
      </c>
      <c r="T32">
        <v>2379</v>
      </c>
      <c r="U32">
        <v>1687</v>
      </c>
      <c r="V32">
        <v>1314</v>
      </c>
      <c r="W32">
        <v>0.65759000000000001</v>
      </c>
      <c r="X32">
        <v>0.69550999999999996</v>
      </c>
      <c r="Y32">
        <v>0.70281000000000005</v>
      </c>
      <c r="Z32">
        <v>0.12569</v>
      </c>
      <c r="AA32">
        <v>0.12375</v>
      </c>
      <c r="AB32">
        <v>0.1298</v>
      </c>
      <c r="AC32">
        <v>0.68530000000000002</v>
      </c>
      <c r="AD32">
        <v>1.9820000000000001E-2</v>
      </c>
      <c r="AE32">
        <v>0.12640999999999999</v>
      </c>
      <c r="AF32">
        <v>2.5200000000000001E-3</v>
      </c>
    </row>
    <row r="33" spans="1:32" x14ac:dyDescent="0.2">
      <c r="A33" t="s">
        <v>124</v>
      </c>
      <c r="B33" t="s">
        <v>125</v>
      </c>
      <c r="C33" t="s">
        <v>120</v>
      </c>
      <c r="D33" t="s">
        <v>121</v>
      </c>
      <c r="E33">
        <v>1301</v>
      </c>
      <c r="F33" t="s">
        <v>90</v>
      </c>
      <c r="G33" t="s">
        <v>91</v>
      </c>
      <c r="H33" t="s">
        <v>6</v>
      </c>
      <c r="I33">
        <v>103343181</v>
      </c>
      <c r="J33">
        <v>103352471</v>
      </c>
      <c r="K33">
        <v>1067</v>
      </c>
      <c r="L33">
        <v>5</v>
      </c>
      <c r="M33" s="1">
        <v>0</v>
      </c>
      <c r="N33" s="1">
        <v>0</v>
      </c>
      <c r="O33">
        <v>2.62</v>
      </c>
      <c r="P33" t="s">
        <v>325</v>
      </c>
      <c r="Q33">
        <v>2504</v>
      </c>
      <c r="R33">
        <v>1110</v>
      </c>
      <c r="S33">
        <v>2657</v>
      </c>
      <c r="T33">
        <v>473</v>
      </c>
      <c r="U33">
        <v>335</v>
      </c>
      <c r="V33">
        <v>273</v>
      </c>
      <c r="W33">
        <v>1.0740799999999999</v>
      </c>
      <c r="X33">
        <v>1.1570499999999999</v>
      </c>
      <c r="Y33">
        <v>1.1539200000000001</v>
      </c>
      <c r="Z33">
        <v>0.1883</v>
      </c>
      <c r="AA33">
        <v>0.18447</v>
      </c>
      <c r="AB33">
        <v>0.20319000000000001</v>
      </c>
      <c r="AC33">
        <v>1.12835</v>
      </c>
      <c r="AD33">
        <v>3.8399999999999997E-2</v>
      </c>
      <c r="AE33">
        <v>0.19198999999999999</v>
      </c>
      <c r="AF33">
        <v>8.0700000000000008E-3</v>
      </c>
    </row>
    <row r="34" spans="1:32" x14ac:dyDescent="0.2">
      <c r="A34" t="s">
        <v>126</v>
      </c>
      <c r="B34" t="s">
        <v>127</v>
      </c>
      <c r="C34" t="s">
        <v>120</v>
      </c>
      <c r="D34" t="s">
        <v>121</v>
      </c>
      <c r="E34">
        <v>1301</v>
      </c>
      <c r="F34" t="s">
        <v>90</v>
      </c>
      <c r="G34" t="s">
        <v>91</v>
      </c>
      <c r="H34" t="s">
        <v>6</v>
      </c>
      <c r="I34">
        <v>103343507</v>
      </c>
      <c r="J34">
        <v>103574035</v>
      </c>
      <c r="K34">
        <v>5443</v>
      </c>
      <c r="L34">
        <v>65</v>
      </c>
      <c r="M34" s="1">
        <v>0</v>
      </c>
      <c r="N34" s="1">
        <v>0</v>
      </c>
      <c r="O34">
        <v>2.5</v>
      </c>
      <c r="P34" t="s">
        <v>325</v>
      </c>
      <c r="Q34">
        <v>9859</v>
      </c>
      <c r="R34">
        <v>4224</v>
      </c>
      <c r="S34">
        <v>10637</v>
      </c>
      <c r="T34">
        <v>2024</v>
      </c>
      <c r="U34">
        <v>1468</v>
      </c>
      <c r="V34">
        <v>1128</v>
      </c>
      <c r="W34">
        <v>0.73187999999999998</v>
      </c>
      <c r="X34">
        <v>0.78061000000000003</v>
      </c>
      <c r="Y34">
        <v>0.79403999999999997</v>
      </c>
      <c r="Z34">
        <v>0.14005000000000001</v>
      </c>
      <c r="AA34">
        <v>0.14133000000000001</v>
      </c>
      <c r="AB34">
        <v>0.14648</v>
      </c>
      <c r="AC34">
        <v>0.76883999999999997</v>
      </c>
      <c r="AD34">
        <v>2.6710000000000001E-2</v>
      </c>
      <c r="AE34">
        <v>0.14262</v>
      </c>
      <c r="AF34">
        <v>2.7799999999999999E-3</v>
      </c>
    </row>
    <row r="35" spans="1:32" x14ac:dyDescent="0.2">
      <c r="A35" t="s">
        <v>128</v>
      </c>
      <c r="B35" t="s">
        <v>129</v>
      </c>
      <c r="C35" t="s">
        <v>120</v>
      </c>
      <c r="D35" t="s">
        <v>121</v>
      </c>
      <c r="E35">
        <v>1301</v>
      </c>
      <c r="F35" t="s">
        <v>90</v>
      </c>
      <c r="G35" t="s">
        <v>91</v>
      </c>
      <c r="H35" t="s">
        <v>6</v>
      </c>
      <c r="I35">
        <v>103474029</v>
      </c>
      <c r="J35">
        <v>103573734</v>
      </c>
      <c r="K35">
        <v>1709</v>
      </c>
      <c r="L35">
        <v>15</v>
      </c>
      <c r="M35" s="1">
        <v>0</v>
      </c>
      <c r="N35" s="1">
        <v>0</v>
      </c>
      <c r="O35">
        <v>2.4300000000000002</v>
      </c>
      <c r="P35" t="s">
        <v>325</v>
      </c>
      <c r="Q35">
        <v>2590</v>
      </c>
      <c r="R35">
        <v>1074</v>
      </c>
      <c r="S35">
        <v>2713</v>
      </c>
      <c r="T35">
        <v>590</v>
      </c>
      <c r="U35">
        <v>362</v>
      </c>
      <c r="V35">
        <v>310</v>
      </c>
      <c r="W35">
        <v>0.66113</v>
      </c>
      <c r="X35">
        <v>0.67118999999999995</v>
      </c>
      <c r="Y35">
        <v>0.68757000000000001</v>
      </c>
      <c r="Z35">
        <v>0.13880999999999999</v>
      </c>
      <c r="AA35">
        <v>0.11985</v>
      </c>
      <c r="AB35">
        <v>0.13285</v>
      </c>
      <c r="AC35">
        <v>0.67330000000000001</v>
      </c>
      <c r="AD35">
        <v>1.09E-2</v>
      </c>
      <c r="AE35">
        <v>0.1305</v>
      </c>
      <c r="AF35">
        <v>7.92E-3</v>
      </c>
    </row>
    <row r="36" spans="1:32" x14ac:dyDescent="0.2">
      <c r="A36" t="s">
        <v>130</v>
      </c>
      <c r="B36" t="s">
        <v>131</v>
      </c>
      <c r="C36" t="s">
        <v>120</v>
      </c>
      <c r="D36" t="s">
        <v>121</v>
      </c>
      <c r="E36">
        <v>1301</v>
      </c>
      <c r="F36" t="s">
        <v>90</v>
      </c>
      <c r="G36" t="s">
        <v>91</v>
      </c>
      <c r="H36" t="s">
        <v>6</v>
      </c>
      <c r="I36">
        <v>103496457</v>
      </c>
      <c r="J36">
        <v>103548415</v>
      </c>
      <c r="K36">
        <v>776</v>
      </c>
      <c r="L36">
        <v>4</v>
      </c>
      <c r="M36" s="1">
        <v>2.71E-221</v>
      </c>
      <c r="N36" s="1">
        <v>4.0000000000000001E-219</v>
      </c>
      <c r="O36">
        <v>2.42</v>
      </c>
      <c r="P36" t="s">
        <v>325</v>
      </c>
      <c r="Q36">
        <v>1060</v>
      </c>
      <c r="R36">
        <v>432</v>
      </c>
      <c r="S36">
        <v>1219</v>
      </c>
      <c r="T36">
        <v>247</v>
      </c>
      <c r="U36">
        <v>151</v>
      </c>
      <c r="V36">
        <v>133</v>
      </c>
      <c r="W36">
        <v>0.62134999999999996</v>
      </c>
      <c r="X36">
        <v>0.61653000000000002</v>
      </c>
      <c r="Y36">
        <v>0.70174999999999998</v>
      </c>
      <c r="Z36">
        <v>0.13255</v>
      </c>
      <c r="AA36">
        <v>0.11216</v>
      </c>
      <c r="AB36">
        <v>0.13236000000000001</v>
      </c>
      <c r="AC36">
        <v>0.64654</v>
      </c>
      <c r="AD36">
        <v>3.909E-2</v>
      </c>
      <c r="AE36">
        <v>0.12569</v>
      </c>
      <c r="AF36">
        <v>9.5700000000000004E-3</v>
      </c>
    </row>
    <row r="37" spans="1:32" x14ac:dyDescent="0.2">
      <c r="A37" t="s">
        <v>132</v>
      </c>
      <c r="B37" t="s">
        <v>133</v>
      </c>
      <c r="C37" t="s">
        <v>120</v>
      </c>
      <c r="D37" t="s">
        <v>121</v>
      </c>
      <c r="E37">
        <v>1301</v>
      </c>
      <c r="F37" t="s">
        <v>90</v>
      </c>
      <c r="G37" t="s">
        <v>91</v>
      </c>
      <c r="H37" t="s">
        <v>6</v>
      </c>
      <c r="I37">
        <v>103342023</v>
      </c>
      <c r="J37">
        <v>103574052</v>
      </c>
      <c r="K37">
        <v>6944</v>
      </c>
      <c r="L37">
        <v>65</v>
      </c>
      <c r="M37" s="1">
        <v>0</v>
      </c>
      <c r="N37" s="1">
        <v>0</v>
      </c>
      <c r="O37">
        <v>2.52</v>
      </c>
      <c r="P37" t="s">
        <v>325</v>
      </c>
      <c r="Q37">
        <v>11157</v>
      </c>
      <c r="R37">
        <v>4780</v>
      </c>
      <c r="S37">
        <v>12010</v>
      </c>
      <c r="T37">
        <v>2294</v>
      </c>
      <c r="U37">
        <v>1623</v>
      </c>
      <c r="V37">
        <v>1265</v>
      </c>
      <c r="W37">
        <v>0.66635</v>
      </c>
      <c r="X37">
        <v>0.71014999999999995</v>
      </c>
      <c r="Y37">
        <v>0.72085999999999995</v>
      </c>
      <c r="Z37">
        <v>0.12753</v>
      </c>
      <c r="AA37">
        <v>0.12499</v>
      </c>
      <c r="AB37">
        <v>0.13186</v>
      </c>
      <c r="AC37">
        <v>0.69911999999999996</v>
      </c>
      <c r="AD37">
        <v>2.358E-2</v>
      </c>
      <c r="AE37">
        <v>0.12812999999999999</v>
      </c>
      <c r="AF37">
        <v>2.8400000000000001E-3</v>
      </c>
    </row>
    <row r="38" spans="1:32" x14ac:dyDescent="0.2">
      <c r="A38" t="s">
        <v>134</v>
      </c>
      <c r="B38" t="s">
        <v>135</v>
      </c>
      <c r="C38" t="s">
        <v>120</v>
      </c>
      <c r="D38" t="s">
        <v>121</v>
      </c>
      <c r="E38">
        <v>1301</v>
      </c>
      <c r="F38" t="s">
        <v>90</v>
      </c>
      <c r="G38" t="s">
        <v>91</v>
      </c>
      <c r="H38" t="s">
        <v>6</v>
      </c>
      <c r="I38">
        <v>103342023</v>
      </c>
      <c r="J38">
        <v>103574052</v>
      </c>
      <c r="K38">
        <v>7175</v>
      </c>
      <c r="L38">
        <v>66</v>
      </c>
      <c r="M38" s="1">
        <v>0</v>
      </c>
      <c r="N38" s="1">
        <v>0</v>
      </c>
      <c r="O38">
        <v>2.5099999999999998</v>
      </c>
      <c r="P38" t="s">
        <v>325</v>
      </c>
      <c r="Q38">
        <v>11568</v>
      </c>
      <c r="R38">
        <v>4922</v>
      </c>
      <c r="S38">
        <v>12318</v>
      </c>
      <c r="T38">
        <v>2377</v>
      </c>
      <c r="U38">
        <v>1686</v>
      </c>
      <c r="V38">
        <v>1314</v>
      </c>
      <c r="W38">
        <v>0.67125999999999997</v>
      </c>
      <c r="X38">
        <v>0.71033999999999997</v>
      </c>
      <c r="Y38">
        <v>0.71765999999999996</v>
      </c>
      <c r="Z38">
        <v>0.12827</v>
      </c>
      <c r="AA38">
        <v>0.1263</v>
      </c>
      <c r="AB38">
        <v>0.13256999999999999</v>
      </c>
      <c r="AC38">
        <v>0.69974999999999998</v>
      </c>
      <c r="AD38">
        <v>2.0369999999999999E-2</v>
      </c>
      <c r="AE38">
        <v>0.12905</v>
      </c>
      <c r="AF38">
        <v>2.6199999999999999E-3</v>
      </c>
    </row>
    <row r="39" spans="1:32" x14ac:dyDescent="0.2">
      <c r="A39" t="s">
        <v>136</v>
      </c>
      <c r="B39" t="s">
        <v>137</v>
      </c>
      <c r="C39" t="s">
        <v>120</v>
      </c>
      <c r="D39" t="s">
        <v>121</v>
      </c>
      <c r="E39">
        <v>1301</v>
      </c>
      <c r="F39" t="s">
        <v>90</v>
      </c>
      <c r="G39" t="s">
        <v>91</v>
      </c>
      <c r="H39" t="s">
        <v>6</v>
      </c>
      <c r="I39">
        <v>103342028</v>
      </c>
      <c r="J39">
        <v>103496769</v>
      </c>
      <c r="K39">
        <v>6301</v>
      </c>
      <c r="L39">
        <v>64</v>
      </c>
      <c r="M39" s="1">
        <v>0</v>
      </c>
      <c r="N39" s="1">
        <v>0</v>
      </c>
      <c r="O39">
        <v>2.52</v>
      </c>
      <c r="P39" t="s">
        <v>325</v>
      </c>
      <c r="Q39">
        <v>9935</v>
      </c>
      <c r="R39">
        <v>4262</v>
      </c>
      <c r="S39">
        <v>10563</v>
      </c>
      <c r="T39">
        <v>2010</v>
      </c>
      <c r="U39">
        <v>1443</v>
      </c>
      <c r="V39">
        <v>1112</v>
      </c>
      <c r="W39">
        <v>0.64285000000000003</v>
      </c>
      <c r="X39">
        <v>0.68696000000000002</v>
      </c>
      <c r="Y39">
        <v>0.68650999999999995</v>
      </c>
      <c r="Z39">
        <v>0.12074</v>
      </c>
      <c r="AA39">
        <v>0.12038</v>
      </c>
      <c r="AB39">
        <v>0.12537000000000001</v>
      </c>
      <c r="AC39">
        <v>0.67210999999999999</v>
      </c>
      <c r="AD39">
        <v>2.069E-2</v>
      </c>
      <c r="AE39">
        <v>0.12216</v>
      </c>
      <c r="AF39">
        <v>2.2699999999999999E-3</v>
      </c>
    </row>
    <row r="40" spans="1:32" x14ac:dyDescent="0.2">
      <c r="A40" t="s">
        <v>138</v>
      </c>
      <c r="B40" t="s">
        <v>139</v>
      </c>
      <c r="C40" t="s">
        <v>120</v>
      </c>
      <c r="D40" t="s">
        <v>121</v>
      </c>
      <c r="E40">
        <v>1301</v>
      </c>
      <c r="F40" t="s">
        <v>90</v>
      </c>
      <c r="G40" t="s">
        <v>91</v>
      </c>
      <c r="H40" t="s">
        <v>6</v>
      </c>
      <c r="I40">
        <v>103343273</v>
      </c>
      <c r="J40">
        <v>103345574</v>
      </c>
      <c r="K40">
        <v>785</v>
      </c>
      <c r="L40">
        <v>2</v>
      </c>
      <c r="M40" s="1">
        <v>0</v>
      </c>
      <c r="N40" s="1">
        <v>0</v>
      </c>
      <c r="O40">
        <v>2.59</v>
      </c>
      <c r="P40" t="s">
        <v>325</v>
      </c>
      <c r="Q40">
        <v>1679</v>
      </c>
      <c r="R40">
        <v>733</v>
      </c>
      <c r="S40">
        <v>1773</v>
      </c>
      <c r="T40">
        <v>319</v>
      </c>
      <c r="U40">
        <v>228</v>
      </c>
      <c r="V40">
        <v>187</v>
      </c>
      <c r="W40">
        <v>1.0156000000000001</v>
      </c>
      <c r="X40">
        <v>1.0858399999999999</v>
      </c>
      <c r="Y40">
        <v>1.0791200000000001</v>
      </c>
      <c r="Z40">
        <v>0.17768</v>
      </c>
      <c r="AA40">
        <v>0.17877999999999999</v>
      </c>
      <c r="AB40">
        <v>0.19495999999999999</v>
      </c>
      <c r="AC40">
        <v>1.06019</v>
      </c>
      <c r="AD40">
        <v>3.1649999999999998E-2</v>
      </c>
      <c r="AE40">
        <v>0.18381</v>
      </c>
      <c r="AF40">
        <v>7.9000000000000008E-3</v>
      </c>
    </row>
    <row r="41" spans="1:32" x14ac:dyDescent="0.2">
      <c r="A41" t="s">
        <v>140</v>
      </c>
      <c r="B41" t="s">
        <v>141</v>
      </c>
      <c r="C41" t="s">
        <v>120</v>
      </c>
      <c r="D41" t="s">
        <v>121</v>
      </c>
      <c r="E41">
        <v>1301</v>
      </c>
      <c r="F41" t="s">
        <v>90</v>
      </c>
      <c r="G41" t="s">
        <v>91</v>
      </c>
      <c r="H41" t="s">
        <v>6</v>
      </c>
      <c r="I41">
        <v>103427301</v>
      </c>
      <c r="J41">
        <v>103428240</v>
      </c>
      <c r="K41">
        <v>297</v>
      </c>
      <c r="L41">
        <v>3</v>
      </c>
      <c r="M41" s="1">
        <v>2.01E-92</v>
      </c>
      <c r="N41" s="1">
        <v>1.05E-90</v>
      </c>
      <c r="O41">
        <v>2.72</v>
      </c>
      <c r="P41" t="s">
        <v>325</v>
      </c>
      <c r="Q41">
        <v>314</v>
      </c>
      <c r="R41">
        <v>135</v>
      </c>
      <c r="S41">
        <v>359</v>
      </c>
      <c r="T41">
        <v>63</v>
      </c>
      <c r="U41">
        <v>37</v>
      </c>
      <c r="V41">
        <v>31</v>
      </c>
      <c r="W41">
        <v>0.38423000000000002</v>
      </c>
      <c r="X41">
        <v>0.41328999999999999</v>
      </c>
      <c r="Y41">
        <v>0.43864999999999998</v>
      </c>
      <c r="Z41">
        <v>7.1080000000000004E-2</v>
      </c>
      <c r="AA41">
        <v>6.5339999999999995E-2</v>
      </c>
      <c r="AB41">
        <v>6.9339999999999999E-2</v>
      </c>
      <c r="AC41">
        <v>0.41205999999999998</v>
      </c>
      <c r="AD41">
        <v>2.223E-2</v>
      </c>
      <c r="AE41">
        <v>6.8589999999999998E-2</v>
      </c>
      <c r="AF41">
        <v>2.3999999999999998E-3</v>
      </c>
    </row>
    <row r="42" spans="1:32" x14ac:dyDescent="0.2">
      <c r="A42" t="s">
        <v>142</v>
      </c>
      <c r="B42" t="s">
        <v>143</v>
      </c>
      <c r="C42" t="s">
        <v>120</v>
      </c>
      <c r="D42" t="s">
        <v>121</v>
      </c>
      <c r="E42">
        <v>1301</v>
      </c>
      <c r="F42" t="s">
        <v>90</v>
      </c>
      <c r="G42" t="s">
        <v>91</v>
      </c>
      <c r="H42" t="s">
        <v>6</v>
      </c>
      <c r="I42">
        <v>103466570</v>
      </c>
      <c r="J42">
        <v>103474049</v>
      </c>
      <c r="K42">
        <v>678</v>
      </c>
      <c r="L42">
        <v>11</v>
      </c>
      <c r="M42" s="1">
        <v>0</v>
      </c>
      <c r="N42" s="1">
        <v>0</v>
      </c>
      <c r="O42">
        <v>2.37</v>
      </c>
      <c r="P42" t="s">
        <v>325</v>
      </c>
      <c r="Q42">
        <v>748</v>
      </c>
      <c r="R42">
        <v>278</v>
      </c>
      <c r="S42">
        <v>729</v>
      </c>
      <c r="T42">
        <v>141</v>
      </c>
      <c r="U42">
        <v>117</v>
      </c>
      <c r="V42">
        <v>90</v>
      </c>
      <c r="W42">
        <v>0.35303000000000001</v>
      </c>
      <c r="X42">
        <v>0.32418000000000002</v>
      </c>
      <c r="Y42">
        <v>0.34294999999999998</v>
      </c>
      <c r="Z42">
        <v>5.8310000000000001E-2</v>
      </c>
      <c r="AA42">
        <v>7.2370000000000004E-2</v>
      </c>
      <c r="AB42">
        <v>7.3370000000000005E-2</v>
      </c>
      <c r="AC42">
        <v>0.34005000000000002</v>
      </c>
      <c r="AD42">
        <v>1.1950000000000001E-2</v>
      </c>
      <c r="AE42">
        <v>6.8019999999999997E-2</v>
      </c>
      <c r="AF42">
        <v>6.8799999999999998E-3</v>
      </c>
    </row>
    <row r="43" spans="1:32" x14ac:dyDescent="0.2">
      <c r="A43" t="s">
        <v>144</v>
      </c>
      <c r="B43" t="s">
        <v>145</v>
      </c>
      <c r="C43" t="s">
        <v>120</v>
      </c>
      <c r="D43" t="s">
        <v>121</v>
      </c>
      <c r="E43">
        <v>1301</v>
      </c>
      <c r="F43" t="s">
        <v>90</v>
      </c>
      <c r="G43" t="s">
        <v>91</v>
      </c>
      <c r="H43" t="s">
        <v>6</v>
      </c>
      <c r="I43">
        <v>103466993</v>
      </c>
      <c r="J43">
        <v>103470037</v>
      </c>
      <c r="K43">
        <v>377</v>
      </c>
      <c r="L43">
        <v>5</v>
      </c>
      <c r="M43" s="1">
        <v>4.1499999999999998E-53</v>
      </c>
      <c r="N43" s="1">
        <v>1.29E-51</v>
      </c>
      <c r="O43">
        <v>2.5299999999999998</v>
      </c>
      <c r="P43" t="s">
        <v>325</v>
      </c>
      <c r="Q43">
        <v>189</v>
      </c>
      <c r="R43">
        <v>71</v>
      </c>
      <c r="S43">
        <v>191</v>
      </c>
      <c r="T43">
        <v>44</v>
      </c>
      <c r="U43">
        <v>17</v>
      </c>
      <c r="V43">
        <v>22</v>
      </c>
      <c r="W43">
        <v>0.14108000000000001</v>
      </c>
      <c r="X43">
        <v>0.13358999999999999</v>
      </c>
      <c r="Y43">
        <v>0.13932</v>
      </c>
      <c r="Z43">
        <v>3.0169999999999999E-2</v>
      </c>
      <c r="AA43">
        <v>1.5980000000000001E-2</v>
      </c>
      <c r="AB43">
        <v>3.2649999999999998E-2</v>
      </c>
      <c r="AC43">
        <v>0.13800000000000001</v>
      </c>
      <c r="AD43">
        <v>3.2000000000000002E-3</v>
      </c>
      <c r="AE43">
        <v>2.6270000000000002E-2</v>
      </c>
      <c r="AF43">
        <v>7.3400000000000002E-3</v>
      </c>
    </row>
    <row r="44" spans="1:32" x14ac:dyDescent="0.2">
      <c r="A44" t="s">
        <v>146</v>
      </c>
      <c r="B44" t="s">
        <v>147</v>
      </c>
      <c r="C44" t="s">
        <v>120</v>
      </c>
      <c r="D44" t="s">
        <v>121</v>
      </c>
      <c r="E44">
        <v>1301</v>
      </c>
      <c r="F44" t="s">
        <v>90</v>
      </c>
      <c r="G44" t="s">
        <v>91</v>
      </c>
      <c r="H44" t="s">
        <v>6</v>
      </c>
      <c r="I44">
        <v>103343192</v>
      </c>
      <c r="J44">
        <v>103574239</v>
      </c>
      <c r="K44">
        <v>5979</v>
      </c>
      <c r="L44">
        <v>68</v>
      </c>
      <c r="M44" s="1">
        <v>0</v>
      </c>
      <c r="N44" s="1">
        <v>0</v>
      </c>
      <c r="O44">
        <v>2.5</v>
      </c>
      <c r="P44" t="s">
        <v>325</v>
      </c>
      <c r="Q44">
        <v>10854</v>
      </c>
      <c r="R44">
        <v>4582</v>
      </c>
      <c r="S44">
        <v>11584</v>
      </c>
      <c r="T44">
        <v>2229</v>
      </c>
      <c r="U44">
        <v>1587</v>
      </c>
      <c r="V44">
        <v>1231</v>
      </c>
      <c r="W44">
        <v>0.74804999999999999</v>
      </c>
      <c r="X44">
        <v>0.78595000000000004</v>
      </c>
      <c r="Y44">
        <v>0.80122000000000004</v>
      </c>
      <c r="Z44">
        <v>0.14255999999999999</v>
      </c>
      <c r="AA44">
        <v>0.14091999999999999</v>
      </c>
      <c r="AB44">
        <v>0.14779</v>
      </c>
      <c r="AC44">
        <v>0.77841000000000005</v>
      </c>
      <c r="AD44">
        <v>2.2349999999999998E-2</v>
      </c>
      <c r="AE44">
        <v>0.14376</v>
      </c>
      <c r="AF44">
        <v>2.9299999999999999E-3</v>
      </c>
    </row>
    <row r="47" spans="1:32" x14ac:dyDescent="0.2">
      <c r="A47" t="s">
        <v>160</v>
      </c>
      <c r="B47" t="s">
        <v>161</v>
      </c>
      <c r="C47" t="s">
        <v>162</v>
      </c>
      <c r="D47" t="s">
        <v>163</v>
      </c>
      <c r="E47">
        <v>1294</v>
      </c>
      <c r="F47" t="s">
        <v>164</v>
      </c>
      <c r="G47" t="s">
        <v>165</v>
      </c>
      <c r="H47" t="s">
        <v>6</v>
      </c>
      <c r="I47">
        <v>48601506</v>
      </c>
      <c r="J47">
        <v>48632593</v>
      </c>
      <c r="K47">
        <v>9143</v>
      </c>
      <c r="L47">
        <v>118</v>
      </c>
      <c r="M47" s="1">
        <v>5.3499999999999999E-119</v>
      </c>
      <c r="N47" s="1">
        <v>3.6899999999999999E-117</v>
      </c>
      <c r="O47">
        <v>1.46</v>
      </c>
      <c r="P47" t="s">
        <v>325</v>
      </c>
      <c r="Q47">
        <v>3335</v>
      </c>
      <c r="R47">
        <v>1396</v>
      </c>
      <c r="S47">
        <v>3211</v>
      </c>
      <c r="T47">
        <v>1380</v>
      </c>
      <c r="U47">
        <v>983</v>
      </c>
      <c r="V47">
        <v>734</v>
      </c>
      <c r="W47">
        <v>0.1414</v>
      </c>
      <c r="X47">
        <v>0.14448</v>
      </c>
      <c r="Y47">
        <v>0.1368</v>
      </c>
      <c r="Z47">
        <v>5.3199999999999997E-2</v>
      </c>
      <c r="AA47">
        <v>5.4629999999999998E-2</v>
      </c>
      <c r="AB47">
        <v>5.4710000000000002E-2</v>
      </c>
      <c r="AC47">
        <v>0.14088999999999999</v>
      </c>
      <c r="AD47">
        <v>3.16E-3</v>
      </c>
      <c r="AE47">
        <v>5.4179999999999999E-2</v>
      </c>
      <c r="AF47">
        <v>6.8999999999999997E-4</v>
      </c>
    </row>
    <row r="48" spans="1:32" x14ac:dyDescent="0.2">
      <c r="A48" t="s">
        <v>166</v>
      </c>
      <c r="B48" t="s">
        <v>167</v>
      </c>
      <c r="C48" t="s">
        <v>162</v>
      </c>
      <c r="D48" t="s">
        <v>163</v>
      </c>
      <c r="E48">
        <v>1294</v>
      </c>
      <c r="F48" t="s">
        <v>164</v>
      </c>
      <c r="G48" t="s">
        <v>165</v>
      </c>
      <c r="H48" t="s">
        <v>6</v>
      </c>
      <c r="I48">
        <v>48601506</v>
      </c>
      <c r="J48">
        <v>48632593</v>
      </c>
      <c r="K48">
        <v>9047</v>
      </c>
      <c r="L48">
        <v>117</v>
      </c>
      <c r="M48" s="1">
        <v>5.52E-122</v>
      </c>
      <c r="N48" s="1">
        <v>3.8900000000000003E-120</v>
      </c>
      <c r="O48">
        <v>1.45</v>
      </c>
      <c r="P48" t="s">
        <v>325</v>
      </c>
      <c r="Q48">
        <v>3293</v>
      </c>
      <c r="R48">
        <v>1376</v>
      </c>
      <c r="S48">
        <v>3170</v>
      </c>
      <c r="T48">
        <v>1369</v>
      </c>
      <c r="U48">
        <v>971</v>
      </c>
      <c r="V48">
        <v>728</v>
      </c>
      <c r="W48">
        <v>0.14099999999999999</v>
      </c>
      <c r="X48">
        <v>0.14357</v>
      </c>
      <c r="Y48">
        <v>0.13638</v>
      </c>
      <c r="Z48">
        <v>5.3339999999999999E-2</v>
      </c>
      <c r="AA48">
        <v>5.4489999999999997E-2</v>
      </c>
      <c r="AB48">
        <v>5.4760000000000003E-2</v>
      </c>
      <c r="AC48">
        <v>0.14032</v>
      </c>
      <c r="AD48">
        <v>2.97E-3</v>
      </c>
      <c r="AE48">
        <v>5.4199999999999998E-2</v>
      </c>
      <c r="AF48">
        <v>6.2E-4</v>
      </c>
    </row>
    <row r="49" spans="1:32" x14ac:dyDescent="0.2">
      <c r="A49" t="s">
        <v>168</v>
      </c>
      <c r="B49" t="s">
        <v>169</v>
      </c>
      <c r="C49" t="s">
        <v>162</v>
      </c>
      <c r="D49" t="s">
        <v>163</v>
      </c>
      <c r="E49">
        <v>1294</v>
      </c>
      <c r="F49" t="s">
        <v>164</v>
      </c>
      <c r="G49" t="s">
        <v>165</v>
      </c>
      <c r="H49" t="s">
        <v>6</v>
      </c>
      <c r="I49">
        <v>48607312</v>
      </c>
      <c r="J49">
        <v>48609059</v>
      </c>
      <c r="K49">
        <v>595</v>
      </c>
      <c r="L49">
        <v>9</v>
      </c>
      <c r="M49" s="1">
        <v>3.0700000000000001E-41</v>
      </c>
      <c r="N49" s="1">
        <v>7.8300000000000002E-40</v>
      </c>
      <c r="O49">
        <v>1.37</v>
      </c>
      <c r="P49" t="s">
        <v>325</v>
      </c>
      <c r="Q49">
        <v>197</v>
      </c>
      <c r="R49">
        <v>108</v>
      </c>
      <c r="S49">
        <v>192</v>
      </c>
      <c r="T49">
        <v>97</v>
      </c>
      <c r="U49">
        <v>69</v>
      </c>
      <c r="V49">
        <v>50</v>
      </c>
      <c r="W49">
        <v>0.11352</v>
      </c>
      <c r="X49">
        <v>0.15859999999999999</v>
      </c>
      <c r="Y49">
        <v>0.11234</v>
      </c>
      <c r="Z49">
        <v>5.0470000000000001E-2</v>
      </c>
      <c r="AA49">
        <v>5.3080000000000002E-2</v>
      </c>
      <c r="AB49">
        <v>5.203E-2</v>
      </c>
      <c r="AC49">
        <v>0.12814999999999999</v>
      </c>
      <c r="AD49">
        <v>2.1530000000000001E-2</v>
      </c>
      <c r="AE49">
        <v>5.1860000000000003E-2</v>
      </c>
      <c r="AF49">
        <v>1.07E-3</v>
      </c>
    </row>
    <row r="50" spans="1:32" x14ac:dyDescent="0.2">
      <c r="A50" t="s">
        <v>170</v>
      </c>
      <c r="B50" t="s">
        <v>171</v>
      </c>
      <c r="C50" t="s">
        <v>162</v>
      </c>
      <c r="D50" t="s">
        <v>163</v>
      </c>
      <c r="E50">
        <v>1294</v>
      </c>
      <c r="F50" t="s">
        <v>164</v>
      </c>
      <c r="G50" t="s">
        <v>165</v>
      </c>
      <c r="H50" t="s">
        <v>6</v>
      </c>
      <c r="I50">
        <v>48601506</v>
      </c>
      <c r="J50">
        <v>48602425</v>
      </c>
      <c r="K50">
        <v>651</v>
      </c>
      <c r="L50">
        <v>2</v>
      </c>
      <c r="M50" s="1">
        <v>6.3299999999999997E-88</v>
      </c>
      <c r="N50" s="1">
        <v>3.1600000000000001E-86</v>
      </c>
      <c r="O50">
        <v>1.52</v>
      </c>
      <c r="P50" t="s">
        <v>325</v>
      </c>
      <c r="Q50">
        <v>292</v>
      </c>
      <c r="R50">
        <v>110</v>
      </c>
      <c r="S50">
        <v>285</v>
      </c>
      <c r="T50">
        <v>116</v>
      </c>
      <c r="U50">
        <v>73</v>
      </c>
      <c r="V50">
        <v>63</v>
      </c>
      <c r="W50">
        <v>0.21762999999999999</v>
      </c>
      <c r="X50">
        <v>0.20491999999999999</v>
      </c>
      <c r="Y50">
        <v>0.21190999999999999</v>
      </c>
      <c r="Z50">
        <v>7.9460000000000003E-2</v>
      </c>
      <c r="AA50">
        <v>6.8379999999999996E-2</v>
      </c>
      <c r="AB50">
        <v>8.3110000000000003E-2</v>
      </c>
      <c r="AC50">
        <v>0.21149000000000001</v>
      </c>
      <c r="AD50">
        <v>5.1999999999999998E-3</v>
      </c>
      <c r="AE50">
        <v>7.6980000000000007E-2</v>
      </c>
      <c r="AF50">
        <v>6.2599999999999999E-3</v>
      </c>
    </row>
    <row r="51" spans="1:32" x14ac:dyDescent="0.2">
      <c r="A51" t="s">
        <v>172</v>
      </c>
      <c r="B51" t="s">
        <v>173</v>
      </c>
      <c r="C51" t="s">
        <v>162</v>
      </c>
      <c r="D51" t="s">
        <v>163</v>
      </c>
      <c r="E51">
        <v>1294</v>
      </c>
      <c r="F51" t="s">
        <v>164</v>
      </c>
      <c r="G51" t="s">
        <v>165</v>
      </c>
      <c r="H51" t="s">
        <v>6</v>
      </c>
      <c r="I51">
        <v>48601506</v>
      </c>
      <c r="J51">
        <v>48602452</v>
      </c>
      <c r="K51">
        <v>587</v>
      </c>
      <c r="L51">
        <v>2</v>
      </c>
      <c r="M51" s="1">
        <v>2.5099999999999999E-89</v>
      </c>
      <c r="N51" s="1">
        <v>1.2700000000000001E-87</v>
      </c>
      <c r="O51">
        <v>1.52</v>
      </c>
      <c r="P51" t="s">
        <v>325</v>
      </c>
      <c r="Q51">
        <v>288</v>
      </c>
      <c r="R51">
        <v>108</v>
      </c>
      <c r="S51">
        <v>283</v>
      </c>
      <c r="T51">
        <v>113</v>
      </c>
      <c r="U51">
        <v>71</v>
      </c>
      <c r="V51">
        <v>63</v>
      </c>
      <c r="W51">
        <v>0.23799999999999999</v>
      </c>
      <c r="X51">
        <v>0.22308</v>
      </c>
      <c r="Y51">
        <v>0.23333999999999999</v>
      </c>
      <c r="Z51">
        <v>8.5790000000000005E-2</v>
      </c>
      <c r="AA51">
        <v>7.3669999999999999E-2</v>
      </c>
      <c r="AB51">
        <v>9.2170000000000002E-2</v>
      </c>
      <c r="AC51">
        <v>0.23147000000000001</v>
      </c>
      <c r="AD51">
        <v>6.2300000000000003E-3</v>
      </c>
      <c r="AE51">
        <v>8.3879999999999996E-2</v>
      </c>
      <c r="AF51">
        <v>7.6699999999999997E-3</v>
      </c>
    </row>
    <row r="52" spans="1:32" x14ac:dyDescent="0.2">
      <c r="A52" t="s">
        <v>174</v>
      </c>
      <c r="B52" t="s">
        <v>175</v>
      </c>
      <c r="C52" t="s">
        <v>162</v>
      </c>
      <c r="D52" t="s">
        <v>163</v>
      </c>
      <c r="E52">
        <v>1294</v>
      </c>
      <c r="F52" t="s">
        <v>164</v>
      </c>
      <c r="G52" t="s">
        <v>165</v>
      </c>
      <c r="H52" t="s">
        <v>6</v>
      </c>
      <c r="I52">
        <v>48601506</v>
      </c>
      <c r="J52">
        <v>48621953</v>
      </c>
      <c r="K52">
        <v>5781</v>
      </c>
      <c r="L52">
        <v>83</v>
      </c>
      <c r="M52" s="1">
        <v>1.0400000000000001E-236</v>
      </c>
      <c r="N52" s="1">
        <v>1.6900000000000001E-234</v>
      </c>
      <c r="O52">
        <v>1.51</v>
      </c>
      <c r="P52" t="s">
        <v>325</v>
      </c>
      <c r="Q52">
        <v>2185</v>
      </c>
      <c r="R52">
        <v>940</v>
      </c>
      <c r="S52">
        <v>2089</v>
      </c>
      <c r="T52">
        <v>905</v>
      </c>
      <c r="U52">
        <v>600</v>
      </c>
      <c r="V52">
        <v>470</v>
      </c>
      <c r="W52">
        <v>0.13947999999999999</v>
      </c>
      <c r="X52">
        <v>0.14646000000000001</v>
      </c>
      <c r="Y52">
        <v>0.13322000000000001</v>
      </c>
      <c r="Z52">
        <v>5.2299999999999999E-2</v>
      </c>
      <c r="AA52">
        <v>5.0209999999999998E-2</v>
      </c>
      <c r="AB52">
        <v>5.3719999999999997E-2</v>
      </c>
      <c r="AC52">
        <v>0.13972000000000001</v>
      </c>
      <c r="AD52">
        <v>5.4099999999999999E-3</v>
      </c>
      <c r="AE52">
        <v>5.2080000000000001E-2</v>
      </c>
      <c r="AF52">
        <v>1.4400000000000001E-3</v>
      </c>
    </row>
    <row r="53" spans="1:32" x14ac:dyDescent="0.2">
      <c r="A53" t="s">
        <v>176</v>
      </c>
      <c r="B53" t="s">
        <v>177</v>
      </c>
      <c r="C53" t="s">
        <v>162</v>
      </c>
      <c r="D53" t="s">
        <v>163</v>
      </c>
      <c r="E53">
        <v>1294</v>
      </c>
      <c r="F53" t="s">
        <v>164</v>
      </c>
      <c r="G53" t="s">
        <v>165</v>
      </c>
      <c r="H53" t="s">
        <v>6</v>
      </c>
      <c r="I53">
        <v>48601506</v>
      </c>
      <c r="J53">
        <v>48632700</v>
      </c>
      <c r="K53">
        <v>9250</v>
      </c>
      <c r="L53">
        <v>118</v>
      </c>
      <c r="M53" s="1">
        <v>1.3600000000000001E-118</v>
      </c>
      <c r="N53" s="1">
        <v>9.3200000000000006E-117</v>
      </c>
      <c r="O53">
        <v>1.45</v>
      </c>
      <c r="P53" t="s">
        <v>325</v>
      </c>
      <c r="Q53">
        <v>3342</v>
      </c>
      <c r="R53">
        <v>1399</v>
      </c>
      <c r="S53">
        <v>3217</v>
      </c>
      <c r="T53">
        <v>1383</v>
      </c>
      <c r="U53">
        <v>988</v>
      </c>
      <c r="V53">
        <v>736</v>
      </c>
      <c r="W53">
        <v>0.14013999999999999</v>
      </c>
      <c r="X53">
        <v>0.14321</v>
      </c>
      <c r="Y53">
        <v>0.13553999999999999</v>
      </c>
      <c r="Z53">
        <v>5.2729999999999999E-2</v>
      </c>
      <c r="AA53">
        <v>5.4339999999999999E-2</v>
      </c>
      <c r="AB53">
        <v>5.4260000000000003E-2</v>
      </c>
      <c r="AC53">
        <v>0.13963</v>
      </c>
      <c r="AD53">
        <v>3.15E-3</v>
      </c>
      <c r="AE53">
        <v>5.3780000000000001E-2</v>
      </c>
      <c r="AF53">
        <v>7.3999999999999999E-4</v>
      </c>
    </row>
    <row r="54" spans="1:32" x14ac:dyDescent="0.2">
      <c r="A54" t="s">
        <v>178</v>
      </c>
      <c r="B54" t="s">
        <v>179</v>
      </c>
      <c r="C54" t="s">
        <v>162</v>
      </c>
      <c r="D54" t="s">
        <v>163</v>
      </c>
      <c r="E54">
        <v>1294</v>
      </c>
      <c r="F54" t="s">
        <v>164</v>
      </c>
      <c r="G54" t="s">
        <v>165</v>
      </c>
      <c r="H54" t="s">
        <v>6</v>
      </c>
      <c r="I54">
        <v>48601507</v>
      </c>
      <c r="J54">
        <v>48602772</v>
      </c>
      <c r="K54">
        <v>778</v>
      </c>
      <c r="L54">
        <v>3</v>
      </c>
      <c r="M54" s="1">
        <v>5.0499999999999999E-73</v>
      </c>
      <c r="N54" s="1">
        <v>2.1199999999999998E-71</v>
      </c>
      <c r="O54">
        <v>1.53</v>
      </c>
      <c r="P54" t="s">
        <v>325</v>
      </c>
      <c r="Q54">
        <v>360</v>
      </c>
      <c r="R54">
        <v>131</v>
      </c>
      <c r="S54">
        <v>330</v>
      </c>
      <c r="T54">
        <v>134</v>
      </c>
      <c r="U54">
        <v>88</v>
      </c>
      <c r="V54">
        <v>75</v>
      </c>
      <c r="W54">
        <v>0.21926999999999999</v>
      </c>
      <c r="X54">
        <v>0.19758000000000001</v>
      </c>
      <c r="Y54">
        <v>0.19894000000000001</v>
      </c>
      <c r="Z54">
        <v>7.4200000000000002E-2</v>
      </c>
      <c r="AA54">
        <v>6.7159999999999997E-2</v>
      </c>
      <c r="AB54">
        <v>8.1750000000000003E-2</v>
      </c>
      <c r="AC54">
        <v>0.20526</v>
      </c>
      <c r="AD54">
        <v>9.92E-3</v>
      </c>
      <c r="AE54">
        <v>7.4370000000000006E-2</v>
      </c>
      <c r="AF54">
        <v>5.96E-3</v>
      </c>
    </row>
    <row r="55" spans="1:32" x14ac:dyDescent="0.2">
      <c r="A55" t="s">
        <v>180</v>
      </c>
      <c r="B55" t="s">
        <v>181</v>
      </c>
      <c r="C55" t="s">
        <v>162</v>
      </c>
      <c r="D55" t="s">
        <v>163</v>
      </c>
      <c r="E55">
        <v>1294</v>
      </c>
      <c r="F55" t="s">
        <v>164</v>
      </c>
      <c r="G55" t="s">
        <v>165</v>
      </c>
      <c r="H55" t="s">
        <v>6</v>
      </c>
      <c r="I55">
        <v>48603973</v>
      </c>
      <c r="J55">
        <v>48604796</v>
      </c>
      <c r="K55">
        <v>728</v>
      </c>
      <c r="L55">
        <v>2</v>
      </c>
      <c r="M55" s="1">
        <v>4.8600000000000001E-57</v>
      </c>
      <c r="N55" s="1">
        <v>1.6200000000000001E-55</v>
      </c>
      <c r="O55">
        <v>1.71</v>
      </c>
      <c r="P55" t="s">
        <v>325</v>
      </c>
      <c r="Q55">
        <v>157</v>
      </c>
      <c r="R55">
        <v>65</v>
      </c>
      <c r="S55">
        <v>153</v>
      </c>
      <c r="T55">
        <v>51</v>
      </c>
      <c r="U55">
        <v>37</v>
      </c>
      <c r="V55">
        <v>32</v>
      </c>
      <c r="W55">
        <v>8.5209999999999994E-2</v>
      </c>
      <c r="X55">
        <v>8.2140000000000005E-2</v>
      </c>
      <c r="Y55">
        <v>8.9940000000000006E-2</v>
      </c>
      <c r="Z55">
        <v>2.6950000000000002E-2</v>
      </c>
      <c r="AA55">
        <v>2.843E-2</v>
      </c>
      <c r="AB55">
        <v>3.576E-2</v>
      </c>
      <c r="AC55">
        <v>8.5760000000000003E-2</v>
      </c>
      <c r="AD55">
        <v>3.2100000000000002E-3</v>
      </c>
      <c r="AE55">
        <v>3.0380000000000001E-2</v>
      </c>
      <c r="AF55">
        <v>3.8500000000000001E-3</v>
      </c>
    </row>
    <row r="56" spans="1:32" x14ac:dyDescent="0.2">
      <c r="A56" t="s">
        <v>182</v>
      </c>
      <c r="B56" t="s">
        <v>183</v>
      </c>
      <c r="C56" t="s">
        <v>162</v>
      </c>
      <c r="D56" t="s">
        <v>163</v>
      </c>
      <c r="E56">
        <v>1294</v>
      </c>
      <c r="F56" t="s">
        <v>164</v>
      </c>
      <c r="G56" t="s">
        <v>165</v>
      </c>
      <c r="H56" t="s">
        <v>6</v>
      </c>
      <c r="I56">
        <v>48605131</v>
      </c>
      <c r="J56">
        <v>48607874</v>
      </c>
      <c r="K56">
        <v>792</v>
      </c>
      <c r="L56">
        <v>10</v>
      </c>
      <c r="M56" s="1">
        <v>8.1900000000000005E-97</v>
      </c>
      <c r="N56" s="1">
        <v>4.4800000000000002E-95</v>
      </c>
      <c r="O56">
        <v>1.65</v>
      </c>
      <c r="P56" t="s">
        <v>325</v>
      </c>
      <c r="Q56">
        <v>296</v>
      </c>
      <c r="R56">
        <v>100</v>
      </c>
      <c r="S56">
        <v>256</v>
      </c>
      <c r="T56">
        <v>94</v>
      </c>
      <c r="U56">
        <v>57</v>
      </c>
      <c r="V56">
        <v>61</v>
      </c>
      <c r="W56">
        <v>0.12931999999999999</v>
      </c>
      <c r="X56">
        <v>0.11065999999999999</v>
      </c>
      <c r="Y56">
        <v>0.11221</v>
      </c>
      <c r="Z56">
        <v>3.7229999999999999E-2</v>
      </c>
      <c r="AA56">
        <v>3.3829999999999999E-2</v>
      </c>
      <c r="AB56">
        <v>4.5310000000000003E-2</v>
      </c>
      <c r="AC56">
        <v>0.1174</v>
      </c>
      <c r="AD56">
        <v>8.4499999999999992E-3</v>
      </c>
      <c r="AE56">
        <v>3.8789999999999998E-2</v>
      </c>
      <c r="AF56">
        <v>4.81E-3</v>
      </c>
    </row>
    <row r="57" spans="1:32" x14ac:dyDescent="0.2">
      <c r="A57" t="s">
        <v>184</v>
      </c>
      <c r="B57" t="s">
        <v>185</v>
      </c>
      <c r="C57" t="s">
        <v>162</v>
      </c>
      <c r="D57" t="s">
        <v>163</v>
      </c>
      <c r="E57">
        <v>1294</v>
      </c>
      <c r="F57" t="s">
        <v>164</v>
      </c>
      <c r="G57" t="s">
        <v>165</v>
      </c>
      <c r="H57" t="s">
        <v>6</v>
      </c>
      <c r="I57">
        <v>48605597</v>
      </c>
      <c r="J57">
        <v>48608315</v>
      </c>
      <c r="K57">
        <v>683</v>
      </c>
      <c r="L57">
        <v>11</v>
      </c>
      <c r="M57" s="1">
        <v>1.7300000000000001E-41</v>
      </c>
      <c r="N57" s="1">
        <v>4.4299999999999999E-40</v>
      </c>
      <c r="O57">
        <v>1.53</v>
      </c>
      <c r="P57" t="s">
        <v>325</v>
      </c>
      <c r="Q57">
        <v>227</v>
      </c>
      <c r="R57">
        <v>91</v>
      </c>
      <c r="S57">
        <v>205</v>
      </c>
      <c r="T57">
        <v>79</v>
      </c>
      <c r="U57">
        <v>56</v>
      </c>
      <c r="V57">
        <v>54</v>
      </c>
      <c r="W57">
        <v>0.10734</v>
      </c>
      <c r="X57">
        <v>0.10896</v>
      </c>
      <c r="Y57">
        <v>9.8549999999999999E-2</v>
      </c>
      <c r="Z57">
        <v>3.2289999999999999E-2</v>
      </c>
      <c r="AA57">
        <v>3.619E-2</v>
      </c>
      <c r="AB57">
        <v>4.3659999999999997E-2</v>
      </c>
      <c r="AC57">
        <v>0.10495</v>
      </c>
      <c r="AD57">
        <v>4.5700000000000003E-3</v>
      </c>
      <c r="AE57">
        <v>3.7379999999999997E-2</v>
      </c>
      <c r="AF57">
        <v>4.7200000000000002E-3</v>
      </c>
    </row>
    <row r="58" spans="1:32" x14ac:dyDescent="0.2">
      <c r="A58" t="s">
        <v>186</v>
      </c>
      <c r="B58" t="s">
        <v>187</v>
      </c>
      <c r="C58" t="s">
        <v>162</v>
      </c>
      <c r="D58" t="s">
        <v>163</v>
      </c>
      <c r="E58">
        <v>1294</v>
      </c>
      <c r="F58" t="s">
        <v>164</v>
      </c>
      <c r="G58" t="s">
        <v>165</v>
      </c>
      <c r="H58" t="s">
        <v>6</v>
      </c>
      <c r="I58">
        <v>48608327</v>
      </c>
      <c r="J58">
        <v>48608763</v>
      </c>
      <c r="K58">
        <v>305</v>
      </c>
      <c r="L58">
        <v>2</v>
      </c>
      <c r="M58" s="1">
        <v>3.9300000000000003E-11</v>
      </c>
      <c r="N58" s="1">
        <v>4.0899999999999998E-10</v>
      </c>
      <c r="O58">
        <v>1.39</v>
      </c>
      <c r="P58" t="s">
        <v>325</v>
      </c>
      <c r="Q58">
        <v>69</v>
      </c>
      <c r="R58">
        <v>45</v>
      </c>
      <c r="S58">
        <v>76</v>
      </c>
      <c r="T58">
        <v>39</v>
      </c>
      <c r="U58">
        <v>34</v>
      </c>
      <c r="V58">
        <v>13</v>
      </c>
      <c r="W58">
        <v>8.4790000000000004E-2</v>
      </c>
      <c r="X58">
        <v>0.14555000000000001</v>
      </c>
      <c r="Y58">
        <v>9.6640000000000004E-2</v>
      </c>
      <c r="Z58">
        <v>4.4920000000000002E-2</v>
      </c>
      <c r="AA58">
        <v>5.3560000000000003E-2</v>
      </c>
      <c r="AB58">
        <v>2.9610000000000001E-2</v>
      </c>
      <c r="AC58">
        <v>0.10899</v>
      </c>
      <c r="AD58">
        <v>2.63E-2</v>
      </c>
      <c r="AE58">
        <v>4.2700000000000002E-2</v>
      </c>
      <c r="AF58">
        <v>9.9000000000000008E-3</v>
      </c>
    </row>
    <row r="61" spans="1:32" x14ac:dyDescent="0.2">
      <c r="A61" t="s">
        <v>194</v>
      </c>
      <c r="B61" t="s">
        <v>195</v>
      </c>
      <c r="C61" t="s">
        <v>196</v>
      </c>
      <c r="D61" t="s">
        <v>197</v>
      </c>
      <c r="E61">
        <v>7855</v>
      </c>
      <c r="F61" t="s">
        <v>110</v>
      </c>
      <c r="G61" t="s">
        <v>111</v>
      </c>
      <c r="H61" t="s">
        <v>6</v>
      </c>
      <c r="I61">
        <v>208627310</v>
      </c>
      <c r="J61">
        <v>208634287</v>
      </c>
      <c r="K61">
        <v>6708</v>
      </c>
      <c r="L61">
        <v>2</v>
      </c>
      <c r="M61" s="1">
        <v>5.33E-143</v>
      </c>
      <c r="N61" s="1">
        <v>4.5799999999999999E-141</v>
      </c>
      <c r="O61">
        <v>2.35</v>
      </c>
      <c r="P61" t="s">
        <v>325</v>
      </c>
      <c r="Q61">
        <v>568</v>
      </c>
      <c r="R61">
        <v>256</v>
      </c>
      <c r="S61">
        <v>605</v>
      </c>
      <c r="T61">
        <v>144</v>
      </c>
      <c r="U61">
        <v>91</v>
      </c>
      <c r="V61">
        <v>69</v>
      </c>
      <c r="W61">
        <v>4.1840000000000002E-2</v>
      </c>
      <c r="X61">
        <v>4.6679999999999999E-2</v>
      </c>
      <c r="Y61">
        <v>4.4540000000000003E-2</v>
      </c>
      <c r="Z61">
        <v>9.7400000000000004E-3</v>
      </c>
      <c r="AA61">
        <v>8.6400000000000001E-3</v>
      </c>
      <c r="AB61">
        <v>8.8800000000000007E-3</v>
      </c>
      <c r="AC61">
        <v>4.4350000000000001E-2</v>
      </c>
      <c r="AD61">
        <v>1.98E-3</v>
      </c>
      <c r="AE61">
        <v>9.0900000000000009E-3</v>
      </c>
      <c r="AF61">
        <v>4.6999999999999999E-4</v>
      </c>
    </row>
    <row r="62" spans="1:32" x14ac:dyDescent="0.2">
      <c r="A62" t="s">
        <v>198</v>
      </c>
      <c r="B62" t="s">
        <v>199</v>
      </c>
      <c r="C62" t="s">
        <v>196</v>
      </c>
      <c r="D62" t="s">
        <v>197</v>
      </c>
      <c r="E62">
        <v>7855</v>
      </c>
      <c r="F62" t="s">
        <v>110</v>
      </c>
      <c r="G62" t="s">
        <v>111</v>
      </c>
      <c r="H62" t="s">
        <v>6</v>
      </c>
      <c r="I62">
        <v>208631706</v>
      </c>
      <c r="J62">
        <v>208633722</v>
      </c>
      <c r="K62">
        <v>2017</v>
      </c>
      <c r="L62">
        <v>1</v>
      </c>
      <c r="M62" s="1">
        <v>2.92E-117</v>
      </c>
      <c r="N62" s="1">
        <v>1.9799999999999999E-115</v>
      </c>
      <c r="O62">
        <v>2.2999999999999998</v>
      </c>
      <c r="P62" t="s">
        <v>325</v>
      </c>
      <c r="Q62">
        <v>253</v>
      </c>
      <c r="R62">
        <v>116</v>
      </c>
      <c r="S62">
        <v>242</v>
      </c>
      <c r="T62">
        <v>67</v>
      </c>
      <c r="U62">
        <v>41</v>
      </c>
      <c r="V62">
        <v>30</v>
      </c>
      <c r="W62">
        <v>6.1949999999999998E-2</v>
      </c>
      <c r="X62">
        <v>7.0279999999999995E-2</v>
      </c>
      <c r="Y62">
        <v>5.9249999999999997E-2</v>
      </c>
      <c r="Z62">
        <v>1.5049999999999999E-2</v>
      </c>
      <c r="AA62">
        <v>1.295E-2</v>
      </c>
      <c r="AB62">
        <v>1.285E-2</v>
      </c>
      <c r="AC62">
        <v>6.3829999999999998E-2</v>
      </c>
      <c r="AD62">
        <v>4.6899999999999997E-3</v>
      </c>
      <c r="AE62">
        <v>1.362E-2</v>
      </c>
      <c r="AF62">
        <v>1.01E-3</v>
      </c>
    </row>
    <row r="63" spans="1:32" x14ac:dyDescent="0.2">
      <c r="A63" t="s">
        <v>200</v>
      </c>
      <c r="B63" t="s">
        <v>201</v>
      </c>
      <c r="C63" t="s">
        <v>196</v>
      </c>
      <c r="D63" t="s">
        <v>197</v>
      </c>
      <c r="E63">
        <v>7855</v>
      </c>
      <c r="F63" t="s">
        <v>110</v>
      </c>
      <c r="G63" t="s">
        <v>111</v>
      </c>
      <c r="H63" t="s">
        <v>6</v>
      </c>
      <c r="I63">
        <v>208631667</v>
      </c>
      <c r="J63">
        <v>208633597</v>
      </c>
      <c r="K63">
        <v>1931</v>
      </c>
      <c r="L63">
        <v>1</v>
      </c>
      <c r="M63" s="1">
        <v>1.24E-127</v>
      </c>
      <c r="N63" s="1">
        <v>9.2000000000000004E-126</v>
      </c>
      <c r="O63">
        <v>2.2799999999999998</v>
      </c>
      <c r="P63" t="s">
        <v>325</v>
      </c>
      <c r="Q63">
        <v>240</v>
      </c>
      <c r="R63">
        <v>109</v>
      </c>
      <c r="S63">
        <v>228</v>
      </c>
      <c r="T63">
        <v>66</v>
      </c>
      <c r="U63">
        <v>36</v>
      </c>
      <c r="V63">
        <v>30</v>
      </c>
      <c r="W63">
        <v>6.1620000000000001E-2</v>
      </c>
      <c r="X63">
        <v>6.93E-2</v>
      </c>
      <c r="Y63">
        <v>5.8770000000000003E-2</v>
      </c>
      <c r="Z63">
        <v>1.5610000000000001E-2</v>
      </c>
      <c r="AA63">
        <v>1.188E-2</v>
      </c>
      <c r="AB63">
        <v>1.342E-2</v>
      </c>
      <c r="AC63">
        <v>6.3229999999999995E-2</v>
      </c>
      <c r="AD63">
        <v>4.45E-3</v>
      </c>
      <c r="AE63">
        <v>1.3639999999999999E-2</v>
      </c>
      <c r="AF63">
        <v>1.5299999999999999E-3</v>
      </c>
    </row>
    <row r="64" spans="1:32" x14ac:dyDescent="0.2">
      <c r="A64" t="s">
        <v>202</v>
      </c>
      <c r="B64" t="s">
        <v>203</v>
      </c>
      <c r="C64" t="s">
        <v>196</v>
      </c>
      <c r="D64" t="s">
        <v>197</v>
      </c>
      <c r="E64">
        <v>7855</v>
      </c>
      <c r="F64" t="s">
        <v>110</v>
      </c>
      <c r="G64" t="s">
        <v>111</v>
      </c>
      <c r="H64" t="s">
        <v>6</v>
      </c>
      <c r="I64">
        <v>208627322</v>
      </c>
      <c r="J64">
        <v>208629784</v>
      </c>
      <c r="K64">
        <v>2463</v>
      </c>
      <c r="L64">
        <v>1</v>
      </c>
      <c r="M64" s="1">
        <v>3.8700000000000002E-59</v>
      </c>
      <c r="N64" s="1">
        <v>1.34E-57</v>
      </c>
      <c r="O64">
        <v>2.4500000000000002</v>
      </c>
      <c r="P64" t="s">
        <v>325</v>
      </c>
      <c r="Q64">
        <v>155</v>
      </c>
      <c r="R64">
        <v>64</v>
      </c>
      <c r="S64">
        <v>177</v>
      </c>
      <c r="T64">
        <v>35</v>
      </c>
      <c r="U64">
        <v>22</v>
      </c>
      <c r="V64">
        <v>19</v>
      </c>
      <c r="W64">
        <v>3.1199999999999999E-2</v>
      </c>
      <c r="X64">
        <v>3.1919999999999997E-2</v>
      </c>
      <c r="Y64">
        <v>3.5790000000000002E-2</v>
      </c>
      <c r="Z64">
        <v>6.4900000000000001E-3</v>
      </c>
      <c r="AA64">
        <v>5.6899999999999997E-3</v>
      </c>
      <c r="AB64">
        <v>6.6600000000000001E-3</v>
      </c>
      <c r="AC64">
        <v>3.2969999999999999E-2</v>
      </c>
      <c r="AD64">
        <v>2.0200000000000001E-3</v>
      </c>
      <c r="AE64">
        <v>6.28E-3</v>
      </c>
      <c r="AF64">
        <v>4.2000000000000002E-4</v>
      </c>
    </row>
    <row r="65" spans="1:32" x14ac:dyDescent="0.2">
      <c r="A65" t="s">
        <v>204</v>
      </c>
      <c r="B65" t="s">
        <v>205</v>
      </c>
      <c r="C65" t="s">
        <v>196</v>
      </c>
      <c r="D65" t="s">
        <v>197</v>
      </c>
      <c r="E65">
        <v>7855</v>
      </c>
      <c r="F65" t="s">
        <v>110</v>
      </c>
      <c r="G65" t="s">
        <v>111</v>
      </c>
      <c r="H65" t="s">
        <v>6</v>
      </c>
      <c r="I65">
        <v>208627310</v>
      </c>
      <c r="J65">
        <v>208629075</v>
      </c>
      <c r="K65">
        <v>1766</v>
      </c>
      <c r="L65">
        <v>1</v>
      </c>
      <c r="M65" s="1">
        <v>3.8700000000000001E-32</v>
      </c>
      <c r="N65" s="1">
        <v>8.1800000000000005E-31</v>
      </c>
      <c r="O65">
        <v>2.25</v>
      </c>
      <c r="P65" t="s">
        <v>325</v>
      </c>
      <c r="Q65">
        <v>95</v>
      </c>
      <c r="R65">
        <v>46</v>
      </c>
      <c r="S65">
        <v>121</v>
      </c>
      <c r="T65">
        <v>25</v>
      </c>
      <c r="U65">
        <v>17</v>
      </c>
      <c r="V65">
        <v>16</v>
      </c>
      <c r="W65">
        <v>2.6669999999999999E-2</v>
      </c>
      <c r="X65">
        <v>3.1980000000000001E-2</v>
      </c>
      <c r="Y65">
        <v>3.4130000000000001E-2</v>
      </c>
      <c r="Z65">
        <v>6.4599999999999996E-3</v>
      </c>
      <c r="AA65">
        <v>6.13E-3</v>
      </c>
      <c r="AB65">
        <v>7.8300000000000002E-3</v>
      </c>
      <c r="AC65">
        <v>3.0929999999999999E-2</v>
      </c>
      <c r="AD65">
        <v>3.14E-3</v>
      </c>
      <c r="AE65">
        <v>6.8100000000000001E-3</v>
      </c>
      <c r="AF65">
        <v>7.3999999999999999E-4</v>
      </c>
    </row>
    <row r="66" spans="1:32" x14ac:dyDescent="0.2">
      <c r="A66" t="s">
        <v>206</v>
      </c>
      <c r="B66" t="s">
        <v>207</v>
      </c>
      <c r="C66" t="s">
        <v>196</v>
      </c>
      <c r="D66" t="s">
        <v>197</v>
      </c>
      <c r="E66">
        <v>7855</v>
      </c>
      <c r="F66" t="s">
        <v>110</v>
      </c>
      <c r="G66" t="s">
        <v>111</v>
      </c>
      <c r="H66" t="s">
        <v>6</v>
      </c>
      <c r="I66">
        <v>208627310</v>
      </c>
      <c r="J66">
        <v>208634143</v>
      </c>
      <c r="K66">
        <v>6564</v>
      </c>
      <c r="L66">
        <v>2</v>
      </c>
      <c r="M66" s="1">
        <v>2.8700000000000001E-151</v>
      </c>
      <c r="N66" s="1">
        <v>2.66E-149</v>
      </c>
      <c r="O66">
        <v>2.34</v>
      </c>
      <c r="P66" t="s">
        <v>325</v>
      </c>
      <c r="Q66">
        <v>547</v>
      </c>
      <c r="R66">
        <v>245</v>
      </c>
      <c r="S66">
        <v>585</v>
      </c>
      <c r="T66">
        <v>140</v>
      </c>
      <c r="U66">
        <v>89</v>
      </c>
      <c r="V66">
        <v>67</v>
      </c>
      <c r="W66">
        <v>4.1169999999999998E-2</v>
      </c>
      <c r="X66">
        <v>4.564E-2</v>
      </c>
      <c r="Y66">
        <v>4.3999999999999997E-2</v>
      </c>
      <c r="Z66">
        <v>9.6699999999999998E-3</v>
      </c>
      <c r="AA66">
        <v>8.6400000000000001E-3</v>
      </c>
      <c r="AB66">
        <v>8.8199999999999997E-3</v>
      </c>
      <c r="AC66">
        <v>4.36E-2</v>
      </c>
      <c r="AD66">
        <v>1.8500000000000001E-3</v>
      </c>
      <c r="AE66">
        <v>9.0399999999999994E-3</v>
      </c>
      <c r="AF66">
        <v>4.4999999999999999E-4</v>
      </c>
    </row>
    <row r="69" spans="1:32" x14ac:dyDescent="0.2">
      <c r="A69" t="s">
        <v>341</v>
      </c>
      <c r="B69" t="s">
        <v>342</v>
      </c>
      <c r="C69" t="s">
        <v>88</v>
      </c>
      <c r="D69" t="s">
        <v>89</v>
      </c>
      <c r="E69">
        <v>249</v>
      </c>
      <c r="F69" t="s">
        <v>90</v>
      </c>
      <c r="G69" t="s">
        <v>91</v>
      </c>
      <c r="H69" t="s">
        <v>44</v>
      </c>
      <c r="I69">
        <v>21877772</v>
      </c>
      <c r="J69">
        <v>21904505</v>
      </c>
      <c r="K69">
        <v>2193</v>
      </c>
      <c r="L69">
        <v>12</v>
      </c>
      <c r="M69" s="1">
        <v>2.0200000000000001E-6</v>
      </c>
      <c r="N69" s="1">
        <v>1.5E-5</v>
      </c>
      <c r="O69">
        <v>1.29</v>
      </c>
      <c r="P69" t="s">
        <v>325</v>
      </c>
      <c r="Q69">
        <v>49</v>
      </c>
      <c r="R69">
        <v>15</v>
      </c>
      <c r="S69">
        <v>40</v>
      </c>
      <c r="T69">
        <v>21</v>
      </c>
      <c r="U69">
        <v>16</v>
      </c>
      <c r="V69">
        <v>8</v>
      </c>
      <c r="W69">
        <v>9.7199999999999995E-3</v>
      </c>
      <c r="X69">
        <v>7.9000000000000008E-3</v>
      </c>
      <c r="Y69">
        <v>8.1799999999999998E-3</v>
      </c>
      <c r="Z69">
        <v>3.7499999999999999E-3</v>
      </c>
      <c r="AA69">
        <v>4.2199999999999998E-3</v>
      </c>
      <c r="AB69">
        <v>3.15E-3</v>
      </c>
      <c r="AC69">
        <v>8.6E-3</v>
      </c>
      <c r="AD69">
        <v>8.0000000000000004E-4</v>
      </c>
      <c r="AE69">
        <v>3.7100000000000002E-3</v>
      </c>
      <c r="AF69">
        <v>4.4000000000000002E-4</v>
      </c>
    </row>
    <row r="70" spans="1:32" x14ac:dyDescent="0.2">
      <c r="A70" t="s">
        <v>86</v>
      </c>
      <c r="B70" t="s">
        <v>87</v>
      </c>
      <c r="C70" t="s">
        <v>88</v>
      </c>
      <c r="D70" t="s">
        <v>89</v>
      </c>
      <c r="E70">
        <v>249</v>
      </c>
      <c r="F70" t="s">
        <v>90</v>
      </c>
      <c r="G70" t="s">
        <v>91</v>
      </c>
      <c r="H70" t="s">
        <v>44</v>
      </c>
      <c r="I70">
        <v>21896796</v>
      </c>
      <c r="J70">
        <v>21904224</v>
      </c>
      <c r="K70">
        <v>733</v>
      </c>
      <c r="L70">
        <v>4</v>
      </c>
      <c r="M70" s="1">
        <v>5.0500000000000002E-4</v>
      </c>
      <c r="N70" s="1">
        <v>2.5500000000000002E-3</v>
      </c>
      <c r="O70">
        <v>1.72</v>
      </c>
      <c r="P70" t="s">
        <v>325</v>
      </c>
      <c r="Q70">
        <v>16</v>
      </c>
      <c r="R70">
        <v>3</v>
      </c>
      <c r="S70">
        <v>14</v>
      </c>
      <c r="T70">
        <v>4</v>
      </c>
      <c r="U70">
        <v>5</v>
      </c>
      <c r="V70">
        <v>1</v>
      </c>
      <c r="W70">
        <v>9.7800000000000005E-3</v>
      </c>
      <c r="X70">
        <v>5.0200000000000002E-3</v>
      </c>
      <c r="Y70">
        <v>8.5900000000000004E-3</v>
      </c>
      <c r="Z70">
        <v>2.49E-3</v>
      </c>
      <c r="AA70">
        <v>3.7499999999999999E-3</v>
      </c>
      <c r="AB70">
        <v>1.1800000000000001E-3</v>
      </c>
      <c r="AC70">
        <v>7.7999999999999996E-3</v>
      </c>
      <c r="AD70">
        <v>2.0200000000000001E-3</v>
      </c>
      <c r="AE70">
        <v>2.47E-3</v>
      </c>
      <c r="AF70">
        <v>1.0499999999999999E-3</v>
      </c>
    </row>
    <row r="71" spans="1:32" x14ac:dyDescent="0.2">
      <c r="A71" t="s">
        <v>92</v>
      </c>
      <c r="B71" t="s">
        <v>93</v>
      </c>
      <c r="C71" t="s">
        <v>88</v>
      </c>
      <c r="D71" t="s">
        <v>89</v>
      </c>
      <c r="E71">
        <v>249</v>
      </c>
      <c r="F71" t="s">
        <v>90</v>
      </c>
      <c r="G71" t="s">
        <v>91</v>
      </c>
      <c r="H71" t="s">
        <v>44</v>
      </c>
      <c r="I71">
        <v>21835919</v>
      </c>
      <c r="J71">
        <v>21904141</v>
      </c>
      <c r="K71">
        <v>1771</v>
      </c>
      <c r="L71">
        <v>12</v>
      </c>
      <c r="M71" s="1">
        <v>9.5200000000000003E-6</v>
      </c>
      <c r="N71" s="1">
        <v>6.4300000000000004E-5</v>
      </c>
      <c r="O71">
        <v>1.25</v>
      </c>
      <c r="P71" t="s">
        <v>325</v>
      </c>
      <c r="Q71">
        <v>44</v>
      </c>
      <c r="R71">
        <v>10</v>
      </c>
      <c r="S71">
        <v>35</v>
      </c>
      <c r="T71">
        <v>16</v>
      </c>
      <c r="U71">
        <v>16</v>
      </c>
      <c r="V71">
        <v>6</v>
      </c>
      <c r="W71">
        <v>1.064E-2</v>
      </c>
      <c r="X71">
        <v>5.5500000000000002E-3</v>
      </c>
      <c r="Y71">
        <v>8.7200000000000003E-3</v>
      </c>
      <c r="Z71">
        <v>3.3500000000000001E-3</v>
      </c>
      <c r="AA71">
        <v>5.0400000000000002E-3</v>
      </c>
      <c r="AB71">
        <v>2.9299999999999999E-3</v>
      </c>
      <c r="AC71">
        <v>8.3000000000000001E-3</v>
      </c>
      <c r="AD71">
        <v>2.0999999999999999E-3</v>
      </c>
      <c r="AE71">
        <v>3.7699999999999999E-3</v>
      </c>
      <c r="AF71">
        <v>9.1E-4</v>
      </c>
    </row>
    <row r="72" spans="1:32" x14ac:dyDescent="0.2">
      <c r="A72" t="s">
        <v>343</v>
      </c>
      <c r="B72" t="s">
        <v>344</v>
      </c>
      <c r="C72" t="s">
        <v>88</v>
      </c>
      <c r="D72" t="s">
        <v>89</v>
      </c>
      <c r="E72">
        <v>249</v>
      </c>
      <c r="F72" t="s">
        <v>90</v>
      </c>
      <c r="G72" t="s">
        <v>91</v>
      </c>
      <c r="H72" t="s">
        <v>44</v>
      </c>
      <c r="I72">
        <v>21835921</v>
      </c>
      <c r="J72">
        <v>21904668</v>
      </c>
      <c r="K72">
        <v>2131</v>
      </c>
      <c r="L72">
        <v>11</v>
      </c>
      <c r="M72" s="1">
        <v>2.9799999999999999E-7</v>
      </c>
      <c r="N72" s="1">
        <v>2.3999999999999999E-6</v>
      </c>
      <c r="O72">
        <v>1.36</v>
      </c>
      <c r="P72" t="s">
        <v>325</v>
      </c>
      <c r="Q72">
        <v>47</v>
      </c>
      <c r="R72">
        <v>15</v>
      </c>
      <c r="S72">
        <v>46</v>
      </c>
      <c r="T72">
        <v>19</v>
      </c>
      <c r="U72">
        <v>18</v>
      </c>
      <c r="V72">
        <v>7</v>
      </c>
      <c r="W72">
        <v>9.5399999999999999E-3</v>
      </c>
      <c r="X72">
        <v>8.0000000000000002E-3</v>
      </c>
      <c r="Y72">
        <v>9.8200000000000006E-3</v>
      </c>
      <c r="Z72">
        <v>3.5300000000000002E-3</v>
      </c>
      <c r="AA72">
        <v>4.9300000000000004E-3</v>
      </c>
      <c r="AB72">
        <v>2.8400000000000001E-3</v>
      </c>
      <c r="AC72">
        <v>9.1199999999999996E-3</v>
      </c>
      <c r="AD72">
        <v>8.0000000000000004E-4</v>
      </c>
      <c r="AE72">
        <v>3.7699999999999999E-3</v>
      </c>
      <c r="AF72">
        <v>8.7000000000000001E-4</v>
      </c>
    </row>
    <row r="73" spans="1:32" x14ac:dyDescent="0.2">
      <c r="A73" t="s">
        <v>94</v>
      </c>
      <c r="B73" t="s">
        <v>95</v>
      </c>
      <c r="C73" t="s">
        <v>88</v>
      </c>
      <c r="D73" t="s">
        <v>89</v>
      </c>
      <c r="E73">
        <v>249</v>
      </c>
      <c r="F73" t="s">
        <v>90</v>
      </c>
      <c r="G73" t="s">
        <v>91</v>
      </c>
      <c r="H73" t="s">
        <v>44</v>
      </c>
      <c r="I73">
        <v>21835919</v>
      </c>
      <c r="J73">
        <v>21904892</v>
      </c>
      <c r="K73">
        <v>2241</v>
      </c>
      <c r="L73">
        <v>10</v>
      </c>
      <c r="M73" s="1">
        <v>3.7E-8</v>
      </c>
      <c r="N73" s="1">
        <v>3.2000000000000001E-7</v>
      </c>
      <c r="O73">
        <v>1.45</v>
      </c>
      <c r="P73" t="s">
        <v>325</v>
      </c>
      <c r="Q73">
        <v>49</v>
      </c>
      <c r="R73">
        <v>17</v>
      </c>
      <c r="S73">
        <v>48</v>
      </c>
      <c r="T73">
        <v>19</v>
      </c>
      <c r="U73">
        <v>17</v>
      </c>
      <c r="V73">
        <v>8</v>
      </c>
      <c r="W73">
        <v>9.6900000000000007E-3</v>
      </c>
      <c r="X73">
        <v>8.6999999999999994E-3</v>
      </c>
      <c r="Y73">
        <v>9.7800000000000005E-3</v>
      </c>
      <c r="Z73">
        <v>3.3500000000000001E-3</v>
      </c>
      <c r="AA73">
        <v>4.4000000000000003E-3</v>
      </c>
      <c r="AB73">
        <v>3.0799999999999998E-3</v>
      </c>
      <c r="AC73">
        <v>9.3900000000000008E-3</v>
      </c>
      <c r="AD73">
        <v>4.8999999999999998E-4</v>
      </c>
      <c r="AE73">
        <v>3.6099999999999999E-3</v>
      </c>
      <c r="AF73">
        <v>5.6999999999999998E-4</v>
      </c>
    </row>
    <row r="74" spans="1:32" x14ac:dyDescent="0.2">
      <c r="A74" t="s">
        <v>96</v>
      </c>
      <c r="B74" t="s">
        <v>97</v>
      </c>
      <c r="C74" t="s">
        <v>88</v>
      </c>
      <c r="D74" t="s">
        <v>89</v>
      </c>
      <c r="E74">
        <v>249</v>
      </c>
      <c r="F74" t="s">
        <v>90</v>
      </c>
      <c r="G74" t="s">
        <v>91</v>
      </c>
      <c r="H74" t="s">
        <v>44</v>
      </c>
      <c r="I74">
        <v>21835933</v>
      </c>
      <c r="J74">
        <v>21904295</v>
      </c>
      <c r="K74">
        <v>1870</v>
      </c>
      <c r="L74">
        <v>12</v>
      </c>
      <c r="M74" s="1">
        <v>3.3099999999999998E-5</v>
      </c>
      <c r="N74" s="1">
        <v>2.0699999999999999E-4</v>
      </c>
      <c r="O74">
        <v>1.18</v>
      </c>
      <c r="P74" t="s">
        <v>325</v>
      </c>
      <c r="Q74">
        <v>44</v>
      </c>
      <c r="R74">
        <v>12</v>
      </c>
      <c r="S74">
        <v>35</v>
      </c>
      <c r="T74">
        <v>19</v>
      </c>
      <c r="U74">
        <v>16</v>
      </c>
      <c r="V74">
        <v>7</v>
      </c>
      <c r="W74">
        <v>1.0290000000000001E-2</v>
      </c>
      <c r="X74">
        <v>6.5700000000000003E-3</v>
      </c>
      <c r="Y74">
        <v>8.26E-3</v>
      </c>
      <c r="Z74">
        <v>3.9100000000000003E-3</v>
      </c>
      <c r="AA74">
        <v>4.7699999999999999E-3</v>
      </c>
      <c r="AB74">
        <v>3.2299999999999998E-3</v>
      </c>
      <c r="AC74">
        <v>8.3700000000000007E-3</v>
      </c>
      <c r="AD74">
        <v>1.5200000000000001E-3</v>
      </c>
      <c r="AE74">
        <v>3.9699999999999996E-3</v>
      </c>
      <c r="AF74">
        <v>6.3000000000000003E-4</v>
      </c>
    </row>
    <row r="75" spans="1:32" x14ac:dyDescent="0.2">
      <c r="A75" t="s">
        <v>345</v>
      </c>
      <c r="B75" t="s">
        <v>346</v>
      </c>
      <c r="C75" t="s">
        <v>88</v>
      </c>
      <c r="D75" t="s">
        <v>89</v>
      </c>
      <c r="E75">
        <v>249</v>
      </c>
      <c r="F75" t="s">
        <v>90</v>
      </c>
      <c r="G75" t="s">
        <v>91</v>
      </c>
      <c r="H75" t="s">
        <v>44</v>
      </c>
      <c r="I75">
        <v>21880469</v>
      </c>
      <c r="J75">
        <v>21904902</v>
      </c>
      <c r="K75">
        <v>2442</v>
      </c>
      <c r="L75">
        <v>11</v>
      </c>
      <c r="M75" s="1">
        <v>3.6800000000000001E-9</v>
      </c>
      <c r="N75" s="1">
        <v>3.4100000000000001E-8</v>
      </c>
      <c r="O75">
        <v>1.44</v>
      </c>
      <c r="P75" t="s">
        <v>325</v>
      </c>
      <c r="Q75">
        <v>54</v>
      </c>
      <c r="R75">
        <v>19</v>
      </c>
      <c r="S75">
        <v>49</v>
      </c>
      <c r="T75">
        <v>22</v>
      </c>
      <c r="U75">
        <v>17</v>
      </c>
      <c r="V75">
        <v>9</v>
      </c>
      <c r="W75">
        <v>9.75E-3</v>
      </c>
      <c r="X75">
        <v>9.11E-3</v>
      </c>
      <c r="Y75">
        <v>9.1800000000000007E-3</v>
      </c>
      <c r="Z75">
        <v>3.5500000000000002E-3</v>
      </c>
      <c r="AA75">
        <v>4.0499999999999998E-3</v>
      </c>
      <c r="AB75">
        <v>3.1800000000000001E-3</v>
      </c>
      <c r="AC75">
        <v>9.3500000000000007E-3</v>
      </c>
      <c r="AD75">
        <v>2.9E-4</v>
      </c>
      <c r="AE75">
        <v>3.5899999999999999E-3</v>
      </c>
      <c r="AF75">
        <v>3.6000000000000002E-4</v>
      </c>
    </row>
    <row r="76" spans="1:32" x14ac:dyDescent="0.2">
      <c r="A76" t="s">
        <v>347</v>
      </c>
      <c r="B76" t="s">
        <v>348</v>
      </c>
      <c r="C76" t="s">
        <v>88</v>
      </c>
      <c r="D76" t="s">
        <v>89</v>
      </c>
      <c r="E76">
        <v>249</v>
      </c>
      <c r="F76" t="s">
        <v>90</v>
      </c>
      <c r="G76" t="s">
        <v>91</v>
      </c>
      <c r="H76" t="s">
        <v>44</v>
      </c>
      <c r="I76">
        <v>21835858</v>
      </c>
      <c r="J76">
        <v>21904905</v>
      </c>
      <c r="K76">
        <v>2431</v>
      </c>
      <c r="L76">
        <v>11</v>
      </c>
      <c r="M76" s="1">
        <v>3.2299999999999998E-9</v>
      </c>
      <c r="N76" s="1">
        <v>3.0099999999999998E-8</v>
      </c>
      <c r="O76">
        <v>1.45</v>
      </c>
      <c r="P76" t="s">
        <v>325</v>
      </c>
      <c r="Q76">
        <v>52</v>
      </c>
      <c r="R76">
        <v>18</v>
      </c>
      <c r="S76">
        <v>49</v>
      </c>
      <c r="T76">
        <v>20</v>
      </c>
      <c r="U76">
        <v>18</v>
      </c>
      <c r="V76">
        <v>8</v>
      </c>
      <c r="W76">
        <v>9.3799999999999994E-3</v>
      </c>
      <c r="X76">
        <v>8.5299999999999994E-3</v>
      </c>
      <c r="Y76">
        <v>9.2200000000000008E-3</v>
      </c>
      <c r="Z76">
        <v>3.2799999999999999E-3</v>
      </c>
      <c r="AA76">
        <v>4.3200000000000001E-3</v>
      </c>
      <c r="AB76">
        <v>2.8400000000000001E-3</v>
      </c>
      <c r="AC76">
        <v>9.0399999999999994E-3</v>
      </c>
      <c r="AD76">
        <v>3.6999999999999999E-4</v>
      </c>
      <c r="AE76">
        <v>3.48E-3</v>
      </c>
      <c r="AF76">
        <v>6.2E-4</v>
      </c>
    </row>
    <row r="77" spans="1:32" x14ac:dyDescent="0.2">
      <c r="A77" t="s">
        <v>98</v>
      </c>
      <c r="B77" t="s">
        <v>99</v>
      </c>
      <c r="C77" t="s">
        <v>88</v>
      </c>
      <c r="D77" t="s">
        <v>89</v>
      </c>
      <c r="E77">
        <v>249</v>
      </c>
      <c r="F77" t="s">
        <v>90</v>
      </c>
      <c r="G77" t="s">
        <v>91</v>
      </c>
      <c r="H77" t="s">
        <v>44</v>
      </c>
      <c r="I77">
        <v>21835858</v>
      </c>
      <c r="J77">
        <v>21904905</v>
      </c>
      <c r="K77">
        <v>2315</v>
      </c>
      <c r="L77">
        <v>10</v>
      </c>
      <c r="M77" s="1">
        <v>1.7100000000000001E-8</v>
      </c>
      <c r="N77" s="1">
        <v>1.5099999999999999E-7</v>
      </c>
      <c r="O77">
        <v>1.46</v>
      </c>
      <c r="P77" t="s">
        <v>325</v>
      </c>
      <c r="Q77">
        <v>50</v>
      </c>
      <c r="R77">
        <v>17</v>
      </c>
      <c r="S77">
        <v>48</v>
      </c>
      <c r="T77">
        <v>19</v>
      </c>
      <c r="U77">
        <v>17</v>
      </c>
      <c r="V77">
        <v>8</v>
      </c>
      <c r="W77">
        <v>9.5999999999999992E-3</v>
      </c>
      <c r="X77">
        <v>8.43E-3</v>
      </c>
      <c r="Y77">
        <v>9.4699999999999993E-3</v>
      </c>
      <c r="Z77">
        <v>3.2499999999999999E-3</v>
      </c>
      <c r="AA77">
        <v>4.2599999999999999E-3</v>
      </c>
      <c r="AB77">
        <v>2.98E-3</v>
      </c>
      <c r="AC77">
        <v>9.1699999999999993E-3</v>
      </c>
      <c r="AD77">
        <v>5.1999999999999995E-4</v>
      </c>
      <c r="AE77">
        <v>3.5000000000000001E-3</v>
      </c>
      <c r="AF77">
        <v>5.5000000000000003E-4</v>
      </c>
    </row>
    <row r="78" spans="1:32" x14ac:dyDescent="0.2">
      <c r="A78" t="s">
        <v>100</v>
      </c>
      <c r="B78" t="s">
        <v>101</v>
      </c>
      <c r="C78" t="s">
        <v>88</v>
      </c>
      <c r="D78" t="s">
        <v>89</v>
      </c>
      <c r="E78">
        <v>249</v>
      </c>
      <c r="F78" t="s">
        <v>90</v>
      </c>
      <c r="G78" t="s">
        <v>91</v>
      </c>
      <c r="H78" t="s">
        <v>44</v>
      </c>
      <c r="I78">
        <v>21835561</v>
      </c>
      <c r="J78">
        <v>21905588</v>
      </c>
      <c r="K78">
        <v>1836</v>
      </c>
      <c r="L78">
        <v>13</v>
      </c>
      <c r="M78" s="1">
        <v>5.3300000000000001E-5</v>
      </c>
      <c r="N78" s="1">
        <v>3.2299999999999999E-4</v>
      </c>
      <c r="O78">
        <v>1.23</v>
      </c>
      <c r="P78" t="s">
        <v>325</v>
      </c>
      <c r="Q78">
        <v>38</v>
      </c>
      <c r="R78">
        <v>10</v>
      </c>
      <c r="S78">
        <v>29</v>
      </c>
      <c r="T78">
        <v>14</v>
      </c>
      <c r="U78">
        <v>15</v>
      </c>
      <c r="V78">
        <v>5</v>
      </c>
      <c r="W78">
        <v>8.7399999999999995E-3</v>
      </c>
      <c r="X78">
        <v>5.3499999999999997E-3</v>
      </c>
      <c r="Y78">
        <v>6.7799999999999996E-3</v>
      </c>
      <c r="Z78">
        <v>2.7399999999999998E-3</v>
      </c>
      <c r="AA78">
        <v>4.5100000000000001E-3</v>
      </c>
      <c r="AB78">
        <v>2.3500000000000001E-3</v>
      </c>
      <c r="AC78">
        <v>6.96E-3</v>
      </c>
      <c r="AD78">
        <v>1.39E-3</v>
      </c>
      <c r="AE78">
        <v>3.2000000000000002E-3</v>
      </c>
      <c r="AF78">
        <v>9.3999999999999997E-4</v>
      </c>
    </row>
    <row r="79" spans="1:32" x14ac:dyDescent="0.2">
      <c r="A79" t="s">
        <v>349</v>
      </c>
      <c r="B79" t="s">
        <v>350</v>
      </c>
      <c r="C79" t="s">
        <v>88</v>
      </c>
      <c r="D79" t="s">
        <v>89</v>
      </c>
      <c r="E79">
        <v>249</v>
      </c>
      <c r="F79" t="s">
        <v>90</v>
      </c>
      <c r="G79" t="s">
        <v>91</v>
      </c>
      <c r="H79" t="s">
        <v>44</v>
      </c>
      <c r="I79">
        <v>21887106</v>
      </c>
      <c r="J79">
        <v>21904139</v>
      </c>
      <c r="K79">
        <v>1536</v>
      </c>
      <c r="L79">
        <v>13</v>
      </c>
      <c r="M79" s="1">
        <v>4.2700000000000002E-4</v>
      </c>
      <c r="N79" s="1">
        <v>2.1900000000000001E-3</v>
      </c>
      <c r="O79">
        <v>1.1200000000000001</v>
      </c>
      <c r="P79" t="s">
        <v>325</v>
      </c>
      <c r="Q79">
        <v>32</v>
      </c>
      <c r="R79">
        <v>5</v>
      </c>
      <c r="S79">
        <v>25</v>
      </c>
      <c r="T79">
        <v>12</v>
      </c>
      <c r="U79">
        <v>12</v>
      </c>
      <c r="V79">
        <v>4</v>
      </c>
      <c r="W79">
        <v>8.5199999999999998E-3</v>
      </c>
      <c r="X79">
        <v>4.0000000000000001E-3</v>
      </c>
      <c r="Y79">
        <v>7.1599999999999997E-3</v>
      </c>
      <c r="Z79">
        <v>2.9499999999999999E-3</v>
      </c>
      <c r="AA79">
        <v>4.5599999999999998E-3</v>
      </c>
      <c r="AB79">
        <v>2.2499999999999998E-3</v>
      </c>
      <c r="AC79">
        <v>6.5599999999999999E-3</v>
      </c>
      <c r="AD79">
        <v>1.89E-3</v>
      </c>
      <c r="AE79">
        <v>3.2499999999999999E-3</v>
      </c>
      <c r="AF79">
        <v>9.7000000000000005E-4</v>
      </c>
    </row>
    <row r="80" spans="1:32" x14ac:dyDescent="0.2">
      <c r="A80" t="s">
        <v>102</v>
      </c>
      <c r="B80" t="s">
        <v>103</v>
      </c>
      <c r="C80" t="s">
        <v>88</v>
      </c>
      <c r="D80" t="s">
        <v>89</v>
      </c>
      <c r="E80">
        <v>249</v>
      </c>
      <c r="F80" t="s">
        <v>90</v>
      </c>
      <c r="G80" t="s">
        <v>91</v>
      </c>
      <c r="H80" t="s">
        <v>44</v>
      </c>
      <c r="I80">
        <v>21900971</v>
      </c>
      <c r="J80">
        <v>21904892</v>
      </c>
      <c r="K80">
        <v>1595</v>
      </c>
      <c r="L80">
        <v>4</v>
      </c>
      <c r="M80" s="1">
        <v>3.5700000000000001E-6</v>
      </c>
      <c r="N80" s="1">
        <v>2.5599999999999999E-5</v>
      </c>
      <c r="O80">
        <v>1.7</v>
      </c>
      <c r="P80" t="s">
        <v>325</v>
      </c>
      <c r="Q80">
        <v>25</v>
      </c>
      <c r="R80">
        <v>12</v>
      </c>
      <c r="S80">
        <v>29</v>
      </c>
      <c r="T80">
        <v>9</v>
      </c>
      <c r="U80">
        <v>9</v>
      </c>
      <c r="V80">
        <v>4</v>
      </c>
      <c r="W80">
        <v>7.2899999999999996E-3</v>
      </c>
      <c r="X80">
        <v>9.2399999999999999E-3</v>
      </c>
      <c r="Y80">
        <v>8.7399999999999995E-3</v>
      </c>
      <c r="Z80">
        <v>2.5799999999999998E-3</v>
      </c>
      <c r="AA80">
        <v>3.32E-3</v>
      </c>
      <c r="AB80">
        <v>2.1700000000000001E-3</v>
      </c>
      <c r="AC80">
        <v>8.4200000000000004E-3</v>
      </c>
      <c r="AD80">
        <v>8.3000000000000001E-4</v>
      </c>
      <c r="AE80">
        <v>2.6900000000000001E-3</v>
      </c>
      <c r="AF80">
        <v>4.8000000000000001E-4</v>
      </c>
    </row>
    <row r="81" spans="1:32" x14ac:dyDescent="0.2">
      <c r="A81" t="s">
        <v>104</v>
      </c>
      <c r="B81" t="s">
        <v>105</v>
      </c>
      <c r="C81" t="s">
        <v>88</v>
      </c>
      <c r="D81" t="s">
        <v>89</v>
      </c>
      <c r="E81">
        <v>249</v>
      </c>
      <c r="F81" t="s">
        <v>90</v>
      </c>
      <c r="G81" t="s">
        <v>91</v>
      </c>
      <c r="H81" t="s">
        <v>44</v>
      </c>
      <c r="I81">
        <v>21835858</v>
      </c>
      <c r="J81">
        <v>21904905</v>
      </c>
      <c r="K81">
        <v>2596</v>
      </c>
      <c r="L81">
        <v>12</v>
      </c>
      <c r="M81" s="1">
        <v>1.8E-9</v>
      </c>
      <c r="N81" s="1">
        <v>1.7E-8</v>
      </c>
      <c r="O81">
        <v>1.48</v>
      </c>
      <c r="P81" t="s">
        <v>325</v>
      </c>
      <c r="Q81">
        <v>57</v>
      </c>
      <c r="R81">
        <v>21</v>
      </c>
      <c r="S81">
        <v>52</v>
      </c>
      <c r="T81">
        <v>22</v>
      </c>
      <c r="U81">
        <v>19</v>
      </c>
      <c r="V81">
        <v>9</v>
      </c>
      <c r="W81">
        <v>9.7400000000000004E-3</v>
      </c>
      <c r="X81">
        <v>8.9899999999999997E-3</v>
      </c>
      <c r="Y81">
        <v>9.2099999999999994E-3</v>
      </c>
      <c r="Z81">
        <v>3.3400000000000001E-3</v>
      </c>
      <c r="AA81">
        <v>4.1700000000000001E-3</v>
      </c>
      <c r="AB81">
        <v>2.99E-3</v>
      </c>
      <c r="AC81">
        <v>9.3100000000000006E-3</v>
      </c>
      <c r="AD81">
        <v>3.1E-4</v>
      </c>
      <c r="AE81">
        <v>3.5000000000000001E-3</v>
      </c>
      <c r="AF81">
        <v>4.8999999999999998E-4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2" sqref="E32"/>
    </sheetView>
  </sheetViews>
  <sheetFormatPr baseColWidth="10" defaultColWidth="11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PLsi2d PLsi2dvsCtsi2d</vt:lpstr>
      <vt:lpstr>Ctrlsi Undiff</vt:lpstr>
      <vt:lpstr>Plsi Undiff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2018-05-09T21:13:03Z</dcterms:created>
  <dcterms:modified xsi:type="dcterms:W3CDTF">2018-12-09T22:07:30Z</dcterms:modified>
</cp:coreProperties>
</file>