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brien/Dropbox/Manuscripts/BRD9 eLIfe submission/Submission files/"/>
    </mc:Choice>
  </mc:AlternateContent>
  <xr:revisionPtr revIDLastSave="0" documentId="8_{C1DA0BB7-5535-C243-B3E4-84BCE1A83B1D}" xr6:coauthVersionLast="38" xr6:coauthVersionMax="38" xr10:uidLastSave="{00000000-0000-0000-0000-000000000000}"/>
  <bookViews>
    <workbookView xWindow="6860" yWindow="3080" windowWidth="27640" windowHeight="16940" xr2:uid="{A482FF29-192D-7A4B-908B-DF94BC9B5918}"/>
  </bookViews>
  <sheets>
    <sheet name="Figure2-figure supplement 1-sd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J30" i="1"/>
  <c r="F30" i="1"/>
  <c r="E30" i="1"/>
  <c r="K29" i="1"/>
  <c r="J29" i="1"/>
  <c r="F29" i="1"/>
  <c r="E29" i="1"/>
  <c r="K28" i="1"/>
  <c r="J28" i="1"/>
  <c r="F28" i="1"/>
  <c r="E28" i="1"/>
  <c r="K27" i="1"/>
  <c r="J27" i="1"/>
  <c r="F27" i="1"/>
  <c r="E27" i="1"/>
  <c r="K26" i="1"/>
  <c r="J26" i="1"/>
  <c r="F26" i="1"/>
  <c r="E26" i="1"/>
  <c r="K25" i="1"/>
  <c r="J25" i="1"/>
  <c r="F25" i="1"/>
  <c r="E25" i="1"/>
  <c r="K24" i="1"/>
  <c r="J24" i="1"/>
  <c r="F24" i="1"/>
  <c r="E24" i="1"/>
  <c r="K23" i="1"/>
  <c r="J23" i="1"/>
  <c r="F23" i="1"/>
  <c r="E23" i="1"/>
  <c r="K22" i="1"/>
  <c r="J22" i="1"/>
  <c r="F22" i="1"/>
  <c r="E22" i="1"/>
  <c r="K21" i="1"/>
  <c r="J21" i="1"/>
  <c r="F21" i="1"/>
  <c r="E21" i="1"/>
  <c r="K20" i="1"/>
  <c r="J20" i="1"/>
  <c r="F20" i="1"/>
  <c r="E20" i="1"/>
  <c r="K19" i="1"/>
  <c r="J19" i="1"/>
  <c r="F19" i="1"/>
  <c r="E19" i="1"/>
  <c r="K18" i="1"/>
  <c r="J18" i="1"/>
  <c r="F18" i="1"/>
  <c r="E18" i="1"/>
  <c r="K17" i="1"/>
  <c r="J17" i="1"/>
  <c r="F17" i="1"/>
  <c r="E17" i="1"/>
  <c r="K16" i="1"/>
  <c r="J16" i="1"/>
  <c r="F16" i="1"/>
  <c r="E16" i="1"/>
  <c r="K15" i="1"/>
  <c r="J15" i="1"/>
  <c r="F15" i="1"/>
  <c r="E15" i="1"/>
  <c r="K14" i="1"/>
  <c r="J14" i="1"/>
  <c r="F14" i="1"/>
  <c r="E14" i="1"/>
  <c r="K13" i="1"/>
  <c r="J13" i="1"/>
  <c r="F13" i="1"/>
  <c r="E13" i="1"/>
  <c r="K12" i="1"/>
  <c r="J12" i="1"/>
  <c r="F12" i="1"/>
  <c r="E12" i="1"/>
  <c r="K11" i="1"/>
  <c r="J11" i="1"/>
  <c r="F11" i="1"/>
  <c r="E11" i="1"/>
  <c r="K10" i="1"/>
  <c r="J10" i="1"/>
  <c r="F10" i="1"/>
  <c r="E10" i="1"/>
  <c r="K9" i="1"/>
  <c r="J9" i="1"/>
  <c r="F9" i="1"/>
  <c r="E9" i="1"/>
  <c r="K8" i="1"/>
  <c r="J8" i="1"/>
  <c r="F8" i="1"/>
  <c r="E8" i="1"/>
  <c r="K7" i="1"/>
  <c r="J7" i="1"/>
  <c r="F7" i="1"/>
  <c r="E7" i="1"/>
  <c r="K6" i="1"/>
  <c r="J6" i="1"/>
  <c r="F6" i="1"/>
  <c r="E6" i="1"/>
  <c r="K5" i="1"/>
  <c r="J5" i="1"/>
  <c r="F5" i="1"/>
  <c r="E5" i="1"/>
  <c r="K4" i="1"/>
  <c r="J4" i="1"/>
  <c r="F4" i="1"/>
  <c r="E4" i="1"/>
  <c r="K3" i="1"/>
  <c r="J3" i="1"/>
  <c r="F3" i="1"/>
  <c r="E3" i="1"/>
</calcChain>
</file>

<file path=xl/sharedStrings.xml><?xml version="1.0" encoding="utf-8"?>
<sst xmlns="http://schemas.openxmlformats.org/spreadsheetml/2006/main" count="43" uniqueCount="40">
  <si>
    <t>SS18-SSX1 purifications</t>
  </si>
  <si>
    <t>SS18-SSX2 purifications</t>
  </si>
  <si>
    <t>Protein</t>
  </si>
  <si>
    <t>SS18-SSX1.1</t>
  </si>
  <si>
    <t>SS18-SSX1.2</t>
  </si>
  <si>
    <t>SS18-SSX1.3</t>
  </si>
  <si>
    <t>Av. Peptides</t>
  </si>
  <si>
    <t xml:space="preserve">St Dev </t>
  </si>
  <si>
    <t>SS18-SSX2.1</t>
  </si>
  <si>
    <t>SS18-SSX2.2</t>
  </si>
  <si>
    <t>SS18-SSX2.3</t>
  </si>
  <si>
    <t>SMARCA4</t>
  </si>
  <si>
    <t>ARID1A</t>
  </si>
  <si>
    <t>SMARCC1</t>
  </si>
  <si>
    <t>SMARCA2</t>
  </si>
  <si>
    <t>SMARCC2</t>
  </si>
  <si>
    <t>ARID1B</t>
  </si>
  <si>
    <t>ACTB</t>
  </si>
  <si>
    <t>SMARCD1</t>
  </si>
  <si>
    <t>SMARCA5</t>
  </si>
  <si>
    <t>SMARCD2</t>
  </si>
  <si>
    <t>DPF2</t>
  </si>
  <si>
    <t>SMARCD3</t>
  </si>
  <si>
    <t>ACTL6A</t>
  </si>
  <si>
    <t>SMARCB1</t>
  </si>
  <si>
    <t>SMARCA1</t>
  </si>
  <si>
    <t>SMARCE1</t>
  </si>
  <si>
    <t>BRD9</t>
  </si>
  <si>
    <t>PBRM</t>
  </si>
  <si>
    <t>SS18-SSX</t>
  </si>
  <si>
    <t>DPF1</t>
  </si>
  <si>
    <t>PHF10</t>
  </si>
  <si>
    <t>DPF3</t>
  </si>
  <si>
    <t>BCL7B</t>
  </si>
  <si>
    <t>ARID2</t>
  </si>
  <si>
    <t>BCL7A</t>
  </si>
  <si>
    <t>BCL7C</t>
  </si>
  <si>
    <t>BRD7</t>
  </si>
  <si>
    <t>*</t>
  </si>
  <si>
    <t>Numbers represent the number of identified peptides for each protein in each of 3 independent SS18-SSX1 or SS18-SSX2 purifications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</si>
</sst>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>
    <font>
      <sz val="12"/>
      <color theme="1"/>
      <name val="Calibri"/>
      <family val="2"/>
      <scheme val="minor"/>
    </font>
    <font>
      <b/>
      <sz val="12"/>
      <color theme="1"/>
      <name val="ArialMT"/>
    </font>
    <font>
      <sz val="12"/>
      <color theme="1"/>
      <name val="ArialMT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164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B1B7B4-ABC1-E642-A33A-2D18A5CE9FA5}">
  <dimension ref="A1:K32"/>
  <sheetViews>
    <sheetView tabSelected="1" workbookViewId="0">
      <selection activeCell="E35" sqref="E35"/>
    </sheetView>
  </sheetViews>
  <sheetFormatPr baseColWidth="10" defaultRowHeight="16"/>
  <cols>
    <col min="2" max="4" width="13.6640625" bestFit="1" customWidth="1"/>
    <col min="6" max="6" width="7.6640625" bestFit="1" customWidth="1"/>
    <col min="7" max="9" width="13.6640625" bestFit="1" customWidth="1"/>
    <col min="11" max="11" width="7.6640625" bestFit="1" customWidth="1"/>
  </cols>
  <sheetData>
    <row r="1" spans="1:11" ht="17" thickBot="1">
      <c r="B1" s="1" t="s">
        <v>0</v>
      </c>
      <c r="C1" s="2"/>
      <c r="D1" s="2"/>
      <c r="E1" s="2"/>
      <c r="F1" s="3"/>
      <c r="G1" s="1" t="s">
        <v>1</v>
      </c>
      <c r="H1" s="2"/>
      <c r="I1" s="2"/>
      <c r="J1" s="2"/>
      <c r="K1" s="3"/>
    </row>
    <row r="2" spans="1:11" ht="17" thickBot="1">
      <c r="A2" s="4" t="s">
        <v>2</v>
      </c>
      <c r="B2" s="5" t="s">
        <v>3</v>
      </c>
      <c r="C2" s="5" t="s">
        <v>4</v>
      </c>
      <c r="D2" s="5" t="s">
        <v>5</v>
      </c>
      <c r="E2" s="6" t="s">
        <v>6</v>
      </c>
      <c r="F2" s="6" t="s">
        <v>7</v>
      </c>
      <c r="G2" s="5" t="s">
        <v>8</v>
      </c>
      <c r="H2" s="5" t="s">
        <v>9</v>
      </c>
      <c r="I2" s="5" t="s">
        <v>10</v>
      </c>
      <c r="J2" s="6" t="s">
        <v>6</v>
      </c>
      <c r="K2" s="6" t="s">
        <v>7</v>
      </c>
    </row>
    <row r="3" spans="1:11" ht="17" thickBot="1">
      <c r="A3" s="5" t="s">
        <v>11</v>
      </c>
      <c r="B3" s="7">
        <v>60</v>
      </c>
      <c r="C3" s="8">
        <v>62</v>
      </c>
      <c r="D3" s="9">
        <v>55</v>
      </c>
      <c r="E3" s="10">
        <f t="shared" ref="E3:E30" si="0">AVERAGE(B3:D3)</f>
        <v>59</v>
      </c>
      <c r="F3" s="10">
        <f t="shared" ref="F3:F30" si="1">STDEV(B3:D3)</f>
        <v>3.6055512754639891</v>
      </c>
      <c r="G3" s="7">
        <v>56</v>
      </c>
      <c r="H3" s="8">
        <v>59</v>
      </c>
      <c r="I3" s="9">
        <v>61</v>
      </c>
      <c r="J3" s="10">
        <f t="shared" ref="J3:J30" si="2">AVERAGE(G3:I3)</f>
        <v>58.666666666666664</v>
      </c>
      <c r="K3" s="10">
        <f t="shared" ref="K3:K30" si="3">STDEV(G3:I3)</f>
        <v>2.5166114784235831</v>
      </c>
    </row>
    <row r="4" spans="1:11" ht="17" thickBot="1">
      <c r="A4" s="5" t="s">
        <v>12</v>
      </c>
      <c r="B4" s="11">
        <v>54</v>
      </c>
      <c r="C4" s="12">
        <v>56</v>
      </c>
      <c r="D4" s="13">
        <v>48</v>
      </c>
      <c r="E4" s="14">
        <f t="shared" si="0"/>
        <v>52.666666666666664</v>
      </c>
      <c r="F4" s="14">
        <f t="shared" si="1"/>
        <v>4.1633319989322661</v>
      </c>
      <c r="G4" s="11">
        <v>51</v>
      </c>
      <c r="H4" s="12">
        <v>55</v>
      </c>
      <c r="I4" s="13">
        <v>55</v>
      </c>
      <c r="J4" s="14">
        <f t="shared" si="2"/>
        <v>53.666666666666664</v>
      </c>
      <c r="K4" s="14">
        <f t="shared" si="3"/>
        <v>2.3094010767585029</v>
      </c>
    </row>
    <row r="5" spans="1:11" ht="17" thickBot="1">
      <c r="A5" s="5" t="s">
        <v>13</v>
      </c>
      <c r="B5" s="11">
        <v>55</v>
      </c>
      <c r="C5" s="12">
        <v>56</v>
      </c>
      <c r="D5" s="13">
        <v>36</v>
      </c>
      <c r="E5" s="14">
        <f t="shared" si="0"/>
        <v>49</v>
      </c>
      <c r="F5" s="14">
        <f t="shared" si="1"/>
        <v>11.269427669584644</v>
      </c>
      <c r="G5" s="11">
        <v>39</v>
      </c>
      <c r="H5" s="12">
        <v>52</v>
      </c>
      <c r="I5" s="13">
        <v>52</v>
      </c>
      <c r="J5" s="14">
        <f t="shared" si="2"/>
        <v>47.666666666666664</v>
      </c>
      <c r="K5" s="14">
        <f t="shared" si="3"/>
        <v>7.5055534994651447</v>
      </c>
    </row>
    <row r="6" spans="1:11" ht="17" thickBot="1">
      <c r="A6" s="5" t="s">
        <v>14</v>
      </c>
      <c r="B6" s="11">
        <v>51</v>
      </c>
      <c r="C6" s="12">
        <v>48</v>
      </c>
      <c r="D6" s="13">
        <v>41</v>
      </c>
      <c r="E6" s="14">
        <f t="shared" si="0"/>
        <v>46.666666666666664</v>
      </c>
      <c r="F6" s="14">
        <f t="shared" si="1"/>
        <v>5.1316014394468841</v>
      </c>
      <c r="G6" s="11">
        <v>42</v>
      </c>
      <c r="H6" s="12">
        <v>50</v>
      </c>
      <c r="I6" s="13">
        <v>51</v>
      </c>
      <c r="J6" s="14">
        <f t="shared" si="2"/>
        <v>47.666666666666664</v>
      </c>
      <c r="K6" s="14">
        <f t="shared" si="3"/>
        <v>4.932882862316248</v>
      </c>
    </row>
    <row r="7" spans="1:11" ht="17" thickBot="1">
      <c r="A7" s="5" t="s">
        <v>15</v>
      </c>
      <c r="B7" s="11">
        <v>48</v>
      </c>
      <c r="C7" s="12">
        <v>51</v>
      </c>
      <c r="D7" s="13">
        <v>31</v>
      </c>
      <c r="E7" s="14">
        <f t="shared" si="0"/>
        <v>43.333333333333336</v>
      </c>
      <c r="F7" s="14">
        <f t="shared" si="1"/>
        <v>10.785793124908965</v>
      </c>
      <c r="G7" s="11">
        <v>35</v>
      </c>
      <c r="H7" s="12">
        <v>47</v>
      </c>
      <c r="I7" s="13">
        <v>47</v>
      </c>
      <c r="J7" s="14">
        <f t="shared" si="2"/>
        <v>43</v>
      </c>
      <c r="K7" s="14">
        <f t="shared" si="3"/>
        <v>6.9282032302755088</v>
      </c>
    </row>
    <row r="8" spans="1:11" ht="17" thickBot="1">
      <c r="A8" s="5" t="s">
        <v>16</v>
      </c>
      <c r="B8" s="11">
        <v>44</v>
      </c>
      <c r="C8" s="12">
        <v>39</v>
      </c>
      <c r="D8" s="13">
        <v>37</v>
      </c>
      <c r="E8" s="14">
        <f t="shared" si="0"/>
        <v>40</v>
      </c>
      <c r="F8" s="14">
        <f t="shared" si="1"/>
        <v>3.6055512754639891</v>
      </c>
      <c r="G8" s="11">
        <v>39</v>
      </c>
      <c r="H8" s="12">
        <v>43</v>
      </c>
      <c r="I8" s="13">
        <v>44</v>
      </c>
      <c r="J8" s="14">
        <f t="shared" si="2"/>
        <v>42</v>
      </c>
      <c r="K8" s="14">
        <f t="shared" si="3"/>
        <v>2.6457513110645907</v>
      </c>
    </row>
    <row r="9" spans="1:11" ht="17" thickBot="1">
      <c r="A9" s="5" t="s">
        <v>17</v>
      </c>
      <c r="B9" s="11">
        <v>32</v>
      </c>
      <c r="C9" s="12">
        <v>33</v>
      </c>
      <c r="D9" s="13">
        <v>30</v>
      </c>
      <c r="E9" s="14">
        <f t="shared" si="0"/>
        <v>31.666666666666668</v>
      </c>
      <c r="F9" s="14">
        <f t="shared" si="1"/>
        <v>1.5275252316519465</v>
      </c>
      <c r="G9" s="11">
        <v>31</v>
      </c>
      <c r="H9" s="12">
        <v>32</v>
      </c>
      <c r="I9" s="13">
        <v>33</v>
      </c>
      <c r="J9" s="14">
        <f t="shared" si="2"/>
        <v>32</v>
      </c>
      <c r="K9" s="14">
        <f t="shared" si="3"/>
        <v>1</v>
      </c>
    </row>
    <row r="10" spans="1:11" ht="17" thickBot="1">
      <c r="A10" s="5" t="s">
        <v>18</v>
      </c>
      <c r="B10" s="11">
        <v>31</v>
      </c>
      <c r="C10" s="12">
        <v>31</v>
      </c>
      <c r="D10" s="13">
        <v>25</v>
      </c>
      <c r="E10" s="14">
        <f t="shared" si="0"/>
        <v>29</v>
      </c>
      <c r="F10" s="14">
        <f t="shared" si="1"/>
        <v>3.4641016151377544</v>
      </c>
      <c r="G10" s="11">
        <v>26</v>
      </c>
      <c r="H10" s="12">
        <v>30</v>
      </c>
      <c r="I10" s="13">
        <v>29</v>
      </c>
      <c r="J10" s="14">
        <f t="shared" si="2"/>
        <v>28.333333333333332</v>
      </c>
      <c r="K10" s="14">
        <f t="shared" si="3"/>
        <v>2.0816659994661331</v>
      </c>
    </row>
    <row r="11" spans="1:11" ht="17" thickBot="1">
      <c r="A11" s="5" t="s">
        <v>19</v>
      </c>
      <c r="B11" s="11">
        <v>25</v>
      </c>
      <c r="C11" s="12">
        <v>26</v>
      </c>
      <c r="D11" s="13">
        <v>23</v>
      </c>
      <c r="E11" s="14">
        <f t="shared" si="0"/>
        <v>24.666666666666668</v>
      </c>
      <c r="F11" s="14">
        <f t="shared" si="1"/>
        <v>1.5275252316519465</v>
      </c>
      <c r="G11" s="11">
        <v>27</v>
      </c>
      <c r="H11" s="12">
        <v>26</v>
      </c>
      <c r="I11" s="13">
        <v>25</v>
      </c>
      <c r="J11" s="14">
        <f t="shared" si="2"/>
        <v>26</v>
      </c>
      <c r="K11" s="14">
        <f t="shared" si="3"/>
        <v>1</v>
      </c>
    </row>
    <row r="12" spans="1:11" ht="17" thickBot="1">
      <c r="A12" s="5" t="s">
        <v>20</v>
      </c>
      <c r="B12" s="11">
        <v>27</v>
      </c>
      <c r="C12" s="12">
        <v>27</v>
      </c>
      <c r="D12" s="13">
        <v>18</v>
      </c>
      <c r="E12" s="14">
        <f t="shared" si="0"/>
        <v>24</v>
      </c>
      <c r="F12" s="14">
        <f t="shared" si="1"/>
        <v>5.196152422706632</v>
      </c>
      <c r="G12" s="11">
        <v>21</v>
      </c>
      <c r="H12" s="12">
        <v>25</v>
      </c>
      <c r="I12" s="13">
        <v>25</v>
      </c>
      <c r="J12" s="14">
        <f t="shared" si="2"/>
        <v>23.666666666666668</v>
      </c>
      <c r="K12" s="14">
        <f t="shared" si="3"/>
        <v>2.3094010767585034</v>
      </c>
    </row>
    <row r="13" spans="1:11" ht="17" thickBot="1">
      <c r="A13" s="5" t="s">
        <v>21</v>
      </c>
      <c r="B13" s="11">
        <v>22</v>
      </c>
      <c r="C13" s="12">
        <v>22</v>
      </c>
      <c r="D13" s="13">
        <v>19</v>
      </c>
      <c r="E13" s="14">
        <f t="shared" si="0"/>
        <v>21</v>
      </c>
      <c r="F13" s="14">
        <f t="shared" si="1"/>
        <v>1.7320508075688772</v>
      </c>
      <c r="G13" s="11">
        <v>19</v>
      </c>
      <c r="H13" s="12">
        <v>22</v>
      </c>
      <c r="I13" s="13">
        <v>21</v>
      </c>
      <c r="J13" s="14">
        <f t="shared" si="2"/>
        <v>20.666666666666668</v>
      </c>
      <c r="K13" s="14">
        <f t="shared" si="3"/>
        <v>1.5275252316519468</v>
      </c>
    </row>
    <row r="14" spans="1:11" ht="17" thickBot="1">
      <c r="A14" s="5" t="s">
        <v>22</v>
      </c>
      <c r="B14" s="11">
        <v>19</v>
      </c>
      <c r="C14" s="12">
        <v>20</v>
      </c>
      <c r="D14" s="13">
        <v>19</v>
      </c>
      <c r="E14" s="14">
        <f t="shared" si="0"/>
        <v>19.333333333333332</v>
      </c>
      <c r="F14" s="14">
        <f t="shared" si="1"/>
        <v>0.57735026918962584</v>
      </c>
      <c r="G14" s="11">
        <v>21</v>
      </c>
      <c r="H14" s="12">
        <v>21</v>
      </c>
      <c r="I14" s="13">
        <v>21</v>
      </c>
      <c r="J14" s="14">
        <f t="shared" si="2"/>
        <v>21</v>
      </c>
      <c r="K14" s="14">
        <f t="shared" si="3"/>
        <v>0</v>
      </c>
    </row>
    <row r="15" spans="1:11" ht="17" thickBot="1">
      <c r="A15" s="5" t="s">
        <v>23</v>
      </c>
      <c r="B15" s="11">
        <v>19</v>
      </c>
      <c r="C15" s="12">
        <v>20</v>
      </c>
      <c r="D15" s="13">
        <v>16</v>
      </c>
      <c r="E15" s="14">
        <f t="shared" si="0"/>
        <v>18.333333333333332</v>
      </c>
      <c r="F15" s="14">
        <f t="shared" si="1"/>
        <v>2.0816659994661331</v>
      </c>
      <c r="G15" s="11">
        <v>16</v>
      </c>
      <c r="H15" s="12">
        <v>18</v>
      </c>
      <c r="I15" s="13">
        <v>18</v>
      </c>
      <c r="J15" s="14">
        <f t="shared" si="2"/>
        <v>17.333333333333332</v>
      </c>
      <c r="K15" s="14">
        <f t="shared" si="3"/>
        <v>1.1547005383792515</v>
      </c>
    </row>
    <row r="16" spans="1:11" ht="17" thickBot="1">
      <c r="A16" s="5" t="s">
        <v>24</v>
      </c>
      <c r="B16" s="11">
        <v>18</v>
      </c>
      <c r="C16" s="12">
        <v>19</v>
      </c>
      <c r="D16" s="13">
        <v>16</v>
      </c>
      <c r="E16" s="14">
        <f t="shared" si="0"/>
        <v>17.666666666666668</v>
      </c>
      <c r="F16" s="14">
        <f t="shared" si="1"/>
        <v>1.5275252316519465</v>
      </c>
      <c r="G16" s="11">
        <v>18</v>
      </c>
      <c r="H16" s="12">
        <v>19</v>
      </c>
      <c r="I16" s="13">
        <v>20</v>
      </c>
      <c r="J16" s="14">
        <f t="shared" si="2"/>
        <v>19</v>
      </c>
      <c r="K16" s="14">
        <f t="shared" si="3"/>
        <v>1</v>
      </c>
    </row>
    <row r="17" spans="1:11" ht="17" thickBot="1">
      <c r="A17" s="5" t="s">
        <v>25</v>
      </c>
      <c r="B17" s="11">
        <v>17</v>
      </c>
      <c r="C17" s="12">
        <v>17</v>
      </c>
      <c r="D17" s="13">
        <v>18</v>
      </c>
      <c r="E17" s="14">
        <f t="shared" si="0"/>
        <v>17.333333333333332</v>
      </c>
      <c r="F17" s="14">
        <f t="shared" si="1"/>
        <v>0.57735026918962584</v>
      </c>
      <c r="G17" s="11">
        <v>18</v>
      </c>
      <c r="H17" s="12">
        <v>18</v>
      </c>
      <c r="I17" s="13">
        <v>17</v>
      </c>
      <c r="J17" s="14">
        <f t="shared" si="2"/>
        <v>17.666666666666668</v>
      </c>
      <c r="K17" s="14">
        <f t="shared" si="3"/>
        <v>0.57735026918962584</v>
      </c>
    </row>
    <row r="18" spans="1:11" ht="17" thickBot="1">
      <c r="A18" s="5" t="s">
        <v>24</v>
      </c>
      <c r="B18" s="11">
        <v>18</v>
      </c>
      <c r="C18" s="12">
        <v>18</v>
      </c>
      <c r="D18" s="13">
        <v>16</v>
      </c>
      <c r="E18" s="14">
        <f t="shared" si="0"/>
        <v>17.333333333333332</v>
      </c>
      <c r="F18" s="14">
        <f t="shared" si="1"/>
        <v>1.1547005383792515</v>
      </c>
      <c r="G18" s="11">
        <v>18</v>
      </c>
      <c r="H18" s="12">
        <v>19</v>
      </c>
      <c r="I18" s="13">
        <v>19</v>
      </c>
      <c r="J18" s="14">
        <f t="shared" si="2"/>
        <v>18.666666666666668</v>
      </c>
      <c r="K18" s="14">
        <f t="shared" si="3"/>
        <v>0.57735026918962584</v>
      </c>
    </row>
    <row r="19" spans="1:11" ht="17" thickBot="1">
      <c r="A19" s="5" t="s">
        <v>26</v>
      </c>
      <c r="B19" s="11">
        <v>20</v>
      </c>
      <c r="C19" s="12">
        <v>19</v>
      </c>
      <c r="D19" s="13">
        <v>13</v>
      </c>
      <c r="E19" s="14">
        <f t="shared" si="0"/>
        <v>17.333333333333332</v>
      </c>
      <c r="F19" s="14">
        <f t="shared" si="1"/>
        <v>3.7859388972001797</v>
      </c>
      <c r="G19" s="11">
        <v>17</v>
      </c>
      <c r="H19" s="12">
        <v>19</v>
      </c>
      <c r="I19" s="13">
        <v>20</v>
      </c>
      <c r="J19" s="14">
        <f t="shared" si="2"/>
        <v>18.666666666666668</v>
      </c>
      <c r="K19" s="14">
        <f t="shared" si="3"/>
        <v>1.5275252316519465</v>
      </c>
    </row>
    <row r="20" spans="1:11" ht="17" thickBot="1">
      <c r="A20" s="5" t="s">
        <v>27</v>
      </c>
      <c r="B20" s="11">
        <v>13</v>
      </c>
      <c r="C20" s="12">
        <v>13</v>
      </c>
      <c r="D20" s="13">
        <v>11</v>
      </c>
      <c r="E20" s="14">
        <f t="shared" si="0"/>
        <v>12.333333333333334</v>
      </c>
      <c r="F20" s="14">
        <f t="shared" si="1"/>
        <v>1.1547005383792517</v>
      </c>
      <c r="G20" s="11">
        <v>11</v>
      </c>
      <c r="H20" s="12">
        <v>12</v>
      </c>
      <c r="I20" s="13">
        <v>13</v>
      </c>
      <c r="J20" s="14">
        <f t="shared" si="2"/>
        <v>12</v>
      </c>
      <c r="K20" s="14">
        <f t="shared" si="3"/>
        <v>1</v>
      </c>
    </row>
    <row r="21" spans="1:11" ht="17" thickBot="1">
      <c r="A21" s="5" t="s">
        <v>28</v>
      </c>
      <c r="B21" s="11">
        <v>9</v>
      </c>
      <c r="C21" s="12">
        <v>14</v>
      </c>
      <c r="D21" s="13">
        <v>12</v>
      </c>
      <c r="E21" s="14">
        <f t="shared" si="0"/>
        <v>11.666666666666666</v>
      </c>
      <c r="F21" s="14">
        <f t="shared" si="1"/>
        <v>2.5166114784235849</v>
      </c>
      <c r="G21" s="11">
        <v>13</v>
      </c>
      <c r="H21" s="12">
        <v>15</v>
      </c>
      <c r="I21" s="13">
        <v>15</v>
      </c>
      <c r="J21" s="14">
        <f t="shared" si="2"/>
        <v>14.333333333333334</v>
      </c>
      <c r="K21" s="14">
        <f t="shared" si="3"/>
        <v>1.1547005383792517</v>
      </c>
    </row>
    <row r="22" spans="1:11" ht="17" thickBot="1">
      <c r="A22" s="5" t="s">
        <v>29</v>
      </c>
      <c r="B22" s="11">
        <v>5</v>
      </c>
      <c r="C22" s="12">
        <v>5</v>
      </c>
      <c r="D22" s="13">
        <v>3</v>
      </c>
      <c r="E22" s="14">
        <f t="shared" si="0"/>
        <v>4.333333333333333</v>
      </c>
      <c r="F22" s="14">
        <f t="shared" si="1"/>
        <v>1.154700538379251</v>
      </c>
      <c r="G22" s="11">
        <v>6</v>
      </c>
      <c r="H22" s="12">
        <v>6</v>
      </c>
      <c r="I22" s="13">
        <v>6</v>
      </c>
      <c r="J22" s="14">
        <f t="shared" si="2"/>
        <v>6</v>
      </c>
      <c r="K22" s="14">
        <f t="shared" si="3"/>
        <v>0</v>
      </c>
    </row>
    <row r="23" spans="1:11" ht="17" thickBot="1">
      <c r="A23" s="5" t="s">
        <v>30</v>
      </c>
      <c r="B23" s="11">
        <v>5</v>
      </c>
      <c r="C23" s="12">
        <v>5</v>
      </c>
      <c r="D23" s="13">
        <v>3</v>
      </c>
      <c r="E23" s="14">
        <f t="shared" si="0"/>
        <v>4.333333333333333</v>
      </c>
      <c r="F23" s="14">
        <f t="shared" si="1"/>
        <v>1.154700538379251</v>
      </c>
      <c r="G23" s="11">
        <v>3</v>
      </c>
      <c r="H23" s="12">
        <v>5</v>
      </c>
      <c r="I23" s="13">
        <v>5</v>
      </c>
      <c r="J23" s="14">
        <f t="shared" si="2"/>
        <v>4.333333333333333</v>
      </c>
      <c r="K23" s="14">
        <f t="shared" si="3"/>
        <v>1.154700538379251</v>
      </c>
    </row>
    <row r="24" spans="1:11" ht="17" thickBot="1">
      <c r="A24" s="5" t="s">
        <v>31</v>
      </c>
      <c r="B24" s="11">
        <v>4</v>
      </c>
      <c r="C24" s="12">
        <v>4</v>
      </c>
      <c r="D24" s="13">
        <v>4</v>
      </c>
      <c r="E24" s="14">
        <f t="shared" si="0"/>
        <v>4</v>
      </c>
      <c r="F24" s="14">
        <f t="shared" si="1"/>
        <v>0</v>
      </c>
      <c r="G24" s="11">
        <v>4</v>
      </c>
      <c r="H24" s="12">
        <v>2</v>
      </c>
      <c r="I24" s="13">
        <v>2</v>
      </c>
      <c r="J24" s="14">
        <f t="shared" si="2"/>
        <v>2.6666666666666665</v>
      </c>
      <c r="K24" s="14">
        <f t="shared" si="3"/>
        <v>1.1547005383792517</v>
      </c>
    </row>
    <row r="25" spans="1:11" ht="17" thickBot="1">
      <c r="A25" s="5" t="s">
        <v>32</v>
      </c>
      <c r="B25" s="11">
        <v>3</v>
      </c>
      <c r="C25" s="12">
        <v>4</v>
      </c>
      <c r="D25" s="13">
        <v>3</v>
      </c>
      <c r="E25" s="14">
        <f t="shared" si="0"/>
        <v>3.3333333333333335</v>
      </c>
      <c r="F25" s="14">
        <f t="shared" si="1"/>
        <v>0.57735026918962473</v>
      </c>
      <c r="G25" s="11">
        <v>4</v>
      </c>
      <c r="H25" s="12">
        <v>3</v>
      </c>
      <c r="I25" s="13">
        <v>3</v>
      </c>
      <c r="J25" s="14">
        <f t="shared" si="2"/>
        <v>3.3333333333333335</v>
      </c>
      <c r="K25" s="14">
        <f t="shared" si="3"/>
        <v>0.57735026918962473</v>
      </c>
    </row>
    <row r="26" spans="1:11" ht="17" thickBot="1">
      <c r="A26" s="5" t="s">
        <v>33</v>
      </c>
      <c r="B26" s="11">
        <v>3</v>
      </c>
      <c r="C26" s="12">
        <v>3</v>
      </c>
      <c r="D26" s="13">
        <v>3</v>
      </c>
      <c r="E26" s="14">
        <f t="shared" si="0"/>
        <v>3</v>
      </c>
      <c r="F26" s="14">
        <f t="shared" si="1"/>
        <v>0</v>
      </c>
      <c r="G26" s="11">
        <v>3</v>
      </c>
      <c r="H26" s="12">
        <v>3</v>
      </c>
      <c r="I26" s="13">
        <v>3</v>
      </c>
      <c r="J26" s="14">
        <f t="shared" si="2"/>
        <v>3</v>
      </c>
      <c r="K26" s="14">
        <f t="shared" si="3"/>
        <v>0</v>
      </c>
    </row>
    <row r="27" spans="1:11" ht="17" thickBot="1">
      <c r="A27" s="5" t="s">
        <v>34</v>
      </c>
      <c r="B27" s="11">
        <v>3</v>
      </c>
      <c r="C27" s="12">
        <v>2</v>
      </c>
      <c r="D27" s="13">
        <v>3</v>
      </c>
      <c r="E27" s="14">
        <f t="shared" si="0"/>
        <v>2.6666666666666665</v>
      </c>
      <c r="F27" s="14">
        <f t="shared" si="1"/>
        <v>0.57735026918962629</v>
      </c>
      <c r="G27" s="11">
        <v>3</v>
      </c>
      <c r="H27" s="12">
        <v>2</v>
      </c>
      <c r="I27" s="13">
        <v>1</v>
      </c>
      <c r="J27" s="14">
        <f t="shared" si="2"/>
        <v>2</v>
      </c>
      <c r="K27" s="14">
        <f t="shared" si="3"/>
        <v>1</v>
      </c>
    </row>
    <row r="28" spans="1:11" ht="17" thickBot="1">
      <c r="A28" s="5" t="s">
        <v>35</v>
      </c>
      <c r="B28" s="11">
        <v>2</v>
      </c>
      <c r="C28" s="12">
        <v>3</v>
      </c>
      <c r="D28" s="13">
        <v>2</v>
      </c>
      <c r="E28" s="14">
        <f t="shared" si="0"/>
        <v>2.3333333333333335</v>
      </c>
      <c r="F28" s="14">
        <f t="shared" si="1"/>
        <v>0.57735026918962629</v>
      </c>
      <c r="G28" s="11">
        <v>2</v>
      </c>
      <c r="H28" s="12">
        <v>2</v>
      </c>
      <c r="I28" s="13">
        <v>2</v>
      </c>
      <c r="J28" s="14">
        <f t="shared" si="2"/>
        <v>2</v>
      </c>
      <c r="K28" s="14">
        <f t="shared" si="3"/>
        <v>0</v>
      </c>
    </row>
    <row r="29" spans="1:11" ht="17" thickBot="1">
      <c r="A29" s="5" t="s">
        <v>36</v>
      </c>
      <c r="B29" s="11">
        <v>2</v>
      </c>
      <c r="C29" s="12">
        <v>2</v>
      </c>
      <c r="D29" s="13">
        <v>2</v>
      </c>
      <c r="E29" s="14">
        <f t="shared" si="0"/>
        <v>2</v>
      </c>
      <c r="F29" s="14">
        <f t="shared" si="1"/>
        <v>0</v>
      </c>
      <c r="G29" s="11">
        <v>2</v>
      </c>
      <c r="H29" s="12">
        <v>2</v>
      </c>
      <c r="I29" s="13">
        <v>2</v>
      </c>
      <c r="J29" s="14">
        <f t="shared" si="2"/>
        <v>2</v>
      </c>
      <c r="K29" s="14">
        <f t="shared" si="3"/>
        <v>0</v>
      </c>
    </row>
    <row r="30" spans="1:11" ht="17" thickBot="1">
      <c r="A30" s="5" t="s">
        <v>37</v>
      </c>
      <c r="B30" s="15">
        <v>2</v>
      </c>
      <c r="C30" s="16">
        <v>1</v>
      </c>
      <c r="D30" s="17">
        <v>1</v>
      </c>
      <c r="E30" s="18">
        <f t="shared" si="0"/>
        <v>1.3333333333333333</v>
      </c>
      <c r="F30" s="18">
        <f t="shared" si="1"/>
        <v>0.57735026918962584</v>
      </c>
      <c r="G30" s="15">
        <v>1</v>
      </c>
      <c r="H30" s="16">
        <v>2</v>
      </c>
      <c r="I30" s="17">
        <v>2</v>
      </c>
      <c r="J30" s="18">
        <f t="shared" si="2"/>
        <v>1.6666666666666667</v>
      </c>
      <c r="K30" s="18">
        <f t="shared" si="3"/>
        <v>0.57735026918962551</v>
      </c>
    </row>
    <row r="32" spans="1:11">
      <c r="A32" s="19" t="s">
        <v>38</v>
      </c>
      <c r="B32" t="s">
        <v>39</v>
      </c>
    </row>
  </sheetData>
  <mergeCells count="2">
    <mergeCell ref="B1:F1"/>
    <mergeCell ref="G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Figure2-figure supplement 1-sd3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2018-10-30T10:35:49Z</dcterms:created>
  <dcterms:modified xsi:type="dcterms:W3CDTF">2018-10-30T10:36:52Z</dcterms:modified>
</cp:coreProperties>
</file>