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mas Zavrel\DoAB Cloud\Projects\4050 - PBRLIGHTMODEL\5-Publications\Manuscripts\Zavrel 2018\Revision 1_V2\"/>
    </mc:Choice>
  </mc:AlternateContent>
  <bookViews>
    <workbookView xWindow="0" yWindow="0" windowWidth="28800" windowHeight="118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2" i="1" l="1"/>
  <c r="I32" i="1"/>
  <c r="H32" i="1"/>
  <c r="G32" i="1"/>
  <c r="F32" i="1"/>
  <c r="E32" i="1"/>
  <c r="D32" i="1"/>
  <c r="C32" i="1"/>
  <c r="J31" i="1"/>
  <c r="I31" i="1"/>
  <c r="H31" i="1"/>
  <c r="G31" i="1"/>
  <c r="F31" i="1"/>
  <c r="E31" i="1"/>
  <c r="D31" i="1"/>
  <c r="C31" i="1"/>
  <c r="J16" i="1" l="1"/>
  <c r="I16" i="1"/>
  <c r="H16" i="1"/>
  <c r="G16" i="1"/>
  <c r="F16" i="1"/>
  <c r="E16" i="1"/>
  <c r="D16" i="1"/>
  <c r="C16" i="1"/>
  <c r="J15" i="1"/>
  <c r="I15" i="1"/>
  <c r="H15" i="1"/>
  <c r="G15" i="1"/>
  <c r="F15" i="1"/>
  <c r="E15" i="1"/>
  <c r="D15" i="1"/>
  <c r="C15" i="1"/>
</calcChain>
</file>

<file path=xl/sharedStrings.xml><?xml version="1.0" encoding="utf-8"?>
<sst xmlns="http://schemas.openxmlformats.org/spreadsheetml/2006/main" count="10" uniqueCount="6">
  <si>
    <r>
      <t>Red light [µE m</t>
    </r>
    <r>
      <rPr>
        <vertAlign val="superscript"/>
        <sz val="12"/>
        <color theme="1"/>
        <rFont val="Calibri"/>
        <family val="2"/>
        <scheme val="minor"/>
      </rPr>
      <t>−2</t>
    </r>
    <r>
      <rPr>
        <sz val="12"/>
        <color theme="1"/>
        <rFont val="Calibri"/>
        <family val="2"/>
        <scheme val="minor"/>
      </rPr>
      <t>s</t>
    </r>
    <r>
      <rPr>
        <vertAlign val="superscript"/>
        <sz val="12"/>
        <color theme="1"/>
        <rFont val="Calibri"/>
        <family val="2"/>
        <scheme val="minor"/>
      </rPr>
      <t>−1</t>
    </r>
    <r>
      <rPr>
        <sz val="12"/>
        <color theme="1"/>
        <rFont val="Calibri"/>
        <family val="2"/>
        <scheme val="minor"/>
      </rPr>
      <t xml:space="preserve">] </t>
    </r>
  </si>
  <si>
    <r>
      <t>Specific growth rate [h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]</t>
    </r>
  </si>
  <si>
    <t>Mean</t>
  </si>
  <si>
    <t>SD</t>
  </si>
  <si>
    <r>
      <t>Specific growth rate calcualted from OD</t>
    </r>
    <r>
      <rPr>
        <b/>
        <vertAlign val="subscript"/>
        <sz val="11"/>
        <color theme="1"/>
        <rFont val="Calibri"/>
        <family val="2"/>
        <charset val="238"/>
        <scheme val="minor"/>
      </rPr>
      <t>680</t>
    </r>
    <r>
      <rPr>
        <b/>
        <sz val="11"/>
        <color theme="1"/>
        <rFont val="Calibri"/>
        <family val="2"/>
        <charset val="238"/>
        <scheme val="minor"/>
      </rPr>
      <t xml:space="preserve"> signal</t>
    </r>
  </si>
  <si>
    <t>Specific growth rate calcualted from spare medium dillution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</si>
</sst>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vertAlign val="subscript"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164" fontId="4" fillId="2" borderId="7" xfId="0" applyNumberFormat="1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3934296228580282"/>
          <c:y val="7.9652714355602713E-2"/>
          <c:w val="0.69059396968106479"/>
          <c:h val="0.68997792815139347"/>
        </c:manualLayout>
      </c:layout>
      <c:scatterChart>
        <c:scatterStyle val="lineMarker"/>
        <c:varyColors val="0"/>
        <c:ser>
          <c:idx val="0"/>
          <c:order val="0"/>
          <c:tx>
            <c:v>OD sensor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2"/>
            <c:spPr>
              <a:noFill/>
              <a:ln w="31750">
                <a:solidFill>
                  <a:srgbClr val="0070C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Sheet1!$C$16:$J$16</c:f>
                <c:numCache>
                  <c:formatCode>General</c:formatCode>
                  <c:ptCount val="8"/>
                  <c:pt idx="0">
                    <c:v>1.7800808033777153E-3</c:v>
                  </c:pt>
                  <c:pt idx="1">
                    <c:v>6.3749598173816974E-3</c:v>
                  </c:pt>
                  <c:pt idx="2">
                    <c:v>9.3313860314008876E-3</c:v>
                  </c:pt>
                  <c:pt idx="3">
                    <c:v>9.6067758242289296E-3</c:v>
                  </c:pt>
                  <c:pt idx="4">
                    <c:v>8.6180967056750189E-3</c:v>
                  </c:pt>
                  <c:pt idx="5">
                    <c:v>1.01851013605673E-2</c:v>
                  </c:pt>
                  <c:pt idx="6">
                    <c:v>1.2519822710650629E-2</c:v>
                  </c:pt>
                  <c:pt idx="7">
                    <c:v>1.091761610217246E-2</c:v>
                  </c:pt>
                </c:numCache>
              </c:numRef>
            </c:plus>
            <c:minus>
              <c:numRef>
                <c:f>Sheet1!$C$16:$J$16</c:f>
                <c:numCache>
                  <c:formatCode>General</c:formatCode>
                  <c:ptCount val="8"/>
                  <c:pt idx="0">
                    <c:v>1.7800808033777153E-3</c:v>
                  </c:pt>
                  <c:pt idx="1">
                    <c:v>6.3749598173816974E-3</c:v>
                  </c:pt>
                  <c:pt idx="2">
                    <c:v>9.3313860314008876E-3</c:v>
                  </c:pt>
                  <c:pt idx="3">
                    <c:v>9.6067758242289296E-3</c:v>
                  </c:pt>
                  <c:pt idx="4">
                    <c:v>8.6180967056750189E-3</c:v>
                  </c:pt>
                  <c:pt idx="5">
                    <c:v>1.01851013605673E-2</c:v>
                  </c:pt>
                  <c:pt idx="6">
                    <c:v>1.2519822710650629E-2</c:v>
                  </c:pt>
                  <c:pt idx="7">
                    <c:v>1.091761610217246E-2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0070C0"/>
                </a:solidFill>
                <a:round/>
              </a:ln>
              <a:effectLst/>
            </c:spPr>
          </c:errBars>
          <c:xVal>
            <c:numRef>
              <c:f>Sheet1!$C$3:$J$3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Sheet1!$C$15:$J$15</c:f>
              <c:numCache>
                <c:formatCode>0.000</c:formatCode>
                <c:ptCount val="8"/>
                <c:pt idx="0">
                  <c:v>2.5401367896524751E-2</c:v>
                </c:pt>
                <c:pt idx="1">
                  <c:v>3.881655627824028E-2</c:v>
                </c:pt>
                <c:pt idx="2">
                  <c:v>5.8688742224804379E-2</c:v>
                </c:pt>
                <c:pt idx="3">
                  <c:v>8.1120927408937754E-2</c:v>
                </c:pt>
                <c:pt idx="4">
                  <c:v>0.10436388592874635</c:v>
                </c:pt>
                <c:pt idx="5">
                  <c:v>0.10379774011435687</c:v>
                </c:pt>
                <c:pt idx="6">
                  <c:v>9.9282979815646821E-2</c:v>
                </c:pt>
                <c:pt idx="7">
                  <c:v>9.3269808466861184E-2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77F-400C-BE15-B52EB9ECE555}"/>
            </c:ext>
          </c:extLst>
        </c:ser>
        <c:ser>
          <c:idx val="1"/>
          <c:order val="1"/>
          <c:tx>
            <c:v>Balances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12"/>
            <c:spPr>
              <a:noFill/>
              <a:ln w="31750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Sheet1!$C$32:$J$32</c:f>
                <c:numCache>
                  <c:formatCode>General</c:formatCode>
                  <c:ptCount val="8"/>
                  <c:pt idx="0">
                    <c:v>1.5409637049923201E-2</c:v>
                  </c:pt>
                  <c:pt idx="1">
                    <c:v>5.2880666880299613E-3</c:v>
                  </c:pt>
                  <c:pt idx="2">
                    <c:v>1.5196051301509245E-2</c:v>
                  </c:pt>
                  <c:pt idx="3">
                    <c:v>1.58446902449027E-2</c:v>
                  </c:pt>
                  <c:pt idx="4">
                    <c:v>2.0345015789072714E-2</c:v>
                  </c:pt>
                  <c:pt idx="5">
                    <c:v>3.0619200797587651E-2</c:v>
                  </c:pt>
                  <c:pt idx="6">
                    <c:v>2.2701452414610059E-2</c:v>
                  </c:pt>
                  <c:pt idx="7">
                    <c:v>3.2393843160646363E-2</c:v>
                  </c:pt>
                </c:numCache>
              </c:numRef>
            </c:plus>
            <c:minus>
              <c:numRef>
                <c:f>Sheet1!$C$32:$J$32</c:f>
                <c:numCache>
                  <c:formatCode>General</c:formatCode>
                  <c:ptCount val="8"/>
                  <c:pt idx="0">
                    <c:v>1.5409637049923201E-2</c:v>
                  </c:pt>
                  <c:pt idx="1">
                    <c:v>5.2880666880299613E-3</c:v>
                  </c:pt>
                  <c:pt idx="2">
                    <c:v>1.5196051301509245E-2</c:v>
                  </c:pt>
                  <c:pt idx="3">
                    <c:v>1.58446902449027E-2</c:v>
                  </c:pt>
                  <c:pt idx="4">
                    <c:v>2.0345015789072714E-2</c:v>
                  </c:pt>
                  <c:pt idx="5">
                    <c:v>3.0619200797587651E-2</c:v>
                  </c:pt>
                  <c:pt idx="6">
                    <c:v>2.2701452414610059E-2</c:v>
                  </c:pt>
                  <c:pt idx="7">
                    <c:v>3.2393843160646363E-2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C00000"/>
                </a:solidFill>
                <a:round/>
              </a:ln>
              <a:effectLst/>
            </c:spPr>
          </c:errBars>
          <c:xVal>
            <c:numRef>
              <c:f>Sheet1!$C$3:$J$3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Sheet1!$C$31:$J$31</c:f>
              <c:numCache>
                <c:formatCode>0.000</c:formatCode>
                <c:ptCount val="8"/>
                <c:pt idx="0">
                  <c:v>2.7859489795918371E-2</c:v>
                </c:pt>
                <c:pt idx="1">
                  <c:v>3.4051428571428573E-2</c:v>
                </c:pt>
                <c:pt idx="2">
                  <c:v>4.7683738095238092E-2</c:v>
                </c:pt>
                <c:pt idx="3">
                  <c:v>6.9921507936507934E-2</c:v>
                </c:pt>
                <c:pt idx="4">
                  <c:v>0.12071272108843537</c:v>
                </c:pt>
                <c:pt idx="5">
                  <c:v>0.11799936507936508</c:v>
                </c:pt>
                <c:pt idx="6">
                  <c:v>8.9481150793650779E-2</c:v>
                </c:pt>
                <c:pt idx="7">
                  <c:v>8.5743809523809514E-2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77F-400C-BE15-B52EB9ECE5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117848"/>
        <c:axId val="230123728"/>
      </c:scatterChart>
      <c:valAx>
        <c:axId val="2301178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0" i="0" baseline="0">
                    <a:effectLst/>
                  </a:rPr>
                  <a:t>Light intensity [</a:t>
                </a:r>
                <a:r>
                  <a:rPr lang="el-GR" sz="1600" b="0" i="0" baseline="0">
                    <a:effectLst/>
                  </a:rPr>
                  <a:t>μ</a:t>
                </a:r>
                <a:r>
                  <a:rPr lang="en-US" sz="1600" b="0" i="0" baseline="0">
                    <a:effectLst/>
                  </a:rPr>
                  <a:t>E m</a:t>
                </a:r>
                <a:r>
                  <a:rPr lang="en-US" sz="1600" b="0" i="0" baseline="30000">
                    <a:effectLst/>
                  </a:rPr>
                  <a:t>-2</a:t>
                </a:r>
                <a:r>
                  <a:rPr lang="en-US" sz="1600" b="0" i="0" baseline="0">
                    <a:effectLst/>
                  </a:rPr>
                  <a:t> s</a:t>
                </a:r>
                <a:r>
                  <a:rPr lang="en-US" sz="1600" b="0" i="0" baseline="30000">
                    <a:effectLst/>
                  </a:rPr>
                  <a:t>-1</a:t>
                </a:r>
                <a:r>
                  <a:rPr lang="en-US" sz="1600" b="0" i="0" baseline="0">
                    <a:effectLst/>
                  </a:rPr>
                  <a:t>]</a:t>
                </a:r>
                <a:endParaRPr lang="hr-HR" sz="16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1005850961612469"/>
              <c:y val="0.884075182391636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30123728"/>
        <c:crosses val="autoZero"/>
        <c:crossBetween val="midCat"/>
        <c:majorUnit val="200"/>
        <c:minorUnit val="100"/>
      </c:valAx>
      <c:valAx>
        <c:axId val="230123728"/>
        <c:scaling>
          <c:orientation val="minMax"/>
          <c:max val="0.16000000000000003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0" i="0" baseline="0">
                    <a:effectLst/>
                  </a:rPr>
                  <a:t>Specific growth rate [h</a:t>
                </a:r>
                <a:r>
                  <a:rPr lang="en-US" sz="1600" b="0" i="0" baseline="30000">
                    <a:effectLst/>
                  </a:rPr>
                  <a:t>-1</a:t>
                </a:r>
                <a:r>
                  <a:rPr lang="en-US" sz="1600" b="0" i="0" baseline="0">
                    <a:effectLst/>
                  </a:rPr>
                  <a:t>]</a:t>
                </a:r>
                <a:endParaRPr lang="hr-HR" sz="1600">
                  <a:effectLst/>
                </a:endParaRPr>
              </a:p>
            </c:rich>
          </c:tx>
          <c:layout>
            <c:manualLayout>
              <c:xMode val="edge"/>
              <c:yMode val="edge"/>
              <c:x val="1.6168228429327403E-2"/>
              <c:y val="0.102595496399740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30117848"/>
        <c:crosses val="autoZero"/>
        <c:crossBetween val="midCat"/>
        <c:majorUnit val="4.0000000000000008E-2"/>
        <c:minorUnit val="2.0000000000000004E-2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53148113297021582"/>
          <c:y val="0.55651341114080555"/>
          <c:w val="0.38518797511441977"/>
          <c:h val="0.19031861173655648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299359</xdr:colOff>
      <xdr:row>1</xdr:row>
      <xdr:rowOff>16325</xdr:rowOff>
    </xdr:from>
    <xdr:to>
      <xdr:col>15</xdr:col>
      <xdr:colOff>204109</xdr:colOff>
      <xdr:row>17</xdr:row>
      <xdr:rowOff>136070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2"/>
  <sheetViews>
    <sheetView tabSelected="1" zoomScale="70" zoomScaleNormal="70" workbookViewId="0"/>
  </sheetViews>
  <sheetFormatPr defaultRowHeight="15" x14ac:dyDescent="0.25"/>
  <cols>
    <col min="2" max="2" width="24.28515625" bestFit="1" customWidth="1"/>
    <col min="12" max="12" width="25" bestFit="1" customWidth="1"/>
  </cols>
  <sheetData>
    <row r="2" spans="2:10" ht="18" x14ac:dyDescent="0.35">
      <c r="B2" s="18" t="s">
        <v>4</v>
      </c>
      <c r="C2" s="18"/>
      <c r="D2" s="18"/>
      <c r="E2" s="18"/>
      <c r="F2" s="18"/>
      <c r="G2" s="18"/>
      <c r="H2" s="18"/>
      <c r="I2" s="18"/>
      <c r="J2" s="18"/>
    </row>
    <row r="3" spans="2:10" ht="18" x14ac:dyDescent="0.25">
      <c r="B3" s="1" t="s">
        <v>0</v>
      </c>
      <c r="C3" s="2">
        <v>27.5</v>
      </c>
      <c r="D3" s="3">
        <v>55</v>
      </c>
      <c r="E3" s="3">
        <v>110</v>
      </c>
      <c r="F3" s="3">
        <v>220</v>
      </c>
      <c r="G3" s="3">
        <v>440</v>
      </c>
      <c r="H3" s="3">
        <v>660</v>
      </c>
      <c r="I3" s="3">
        <v>880</v>
      </c>
      <c r="J3" s="4">
        <v>1100</v>
      </c>
    </row>
    <row r="4" spans="2:10" ht="15.75" customHeight="1" x14ac:dyDescent="0.25">
      <c r="B4" s="15" t="s">
        <v>1</v>
      </c>
      <c r="C4" s="5">
        <v>2.3104906018664842E-2</v>
      </c>
      <c r="D4" s="6">
        <v>3.8918988240311363E-2</v>
      </c>
      <c r="E4" s="6">
        <v>5.5451774444795626E-2</v>
      </c>
      <c r="F4" s="6">
        <v>8.4530143970725044E-2</v>
      </c>
      <c r="G4" s="6">
        <v>9.2419624074659368E-2</v>
      </c>
      <c r="H4" s="6">
        <v>8.9208131346196304E-2</v>
      </c>
      <c r="I4" s="6">
        <v>8.8865023148710934E-2</v>
      </c>
      <c r="J4" s="7">
        <v>8.3511708501198226E-2</v>
      </c>
    </row>
    <row r="5" spans="2:10" ht="15.75" x14ac:dyDescent="0.25">
      <c r="B5" s="16"/>
      <c r="C5" s="8">
        <v>2.3496514595252382E-2</v>
      </c>
      <c r="D5" s="9">
        <v>4.5009557179217223E-2</v>
      </c>
      <c r="E5" s="9">
        <v>6.3013380050904122E-2</v>
      </c>
      <c r="F5" s="9">
        <v>7.1532216776052149E-2</v>
      </c>
      <c r="G5" s="9">
        <v>9.2419624074659368E-2</v>
      </c>
      <c r="H5" s="9">
        <v>8.7740149437967749E-2</v>
      </c>
      <c r="I5" s="9">
        <v>8.525795578843115E-2</v>
      </c>
      <c r="J5" s="10">
        <v>8.9093467938296311E-2</v>
      </c>
    </row>
    <row r="6" spans="2:10" ht="15.75" x14ac:dyDescent="0.25">
      <c r="B6" s="16"/>
      <c r="C6" s="8">
        <v>2.6425740776208361E-2</v>
      </c>
      <c r="D6" s="9">
        <v>4.4719172939351307E-2</v>
      </c>
      <c r="E6" s="9">
        <v>6.632987373779381E-2</v>
      </c>
      <c r="F6" s="9">
        <v>8.3511708501198226E-2</v>
      </c>
      <c r="G6" s="9">
        <v>0.11197854290144511</v>
      </c>
      <c r="H6" s="9">
        <v>0.10950192425907508</v>
      </c>
      <c r="I6" s="9">
        <v>0.10193340890587431</v>
      </c>
      <c r="J6" s="10">
        <v>9.1807573584098717E-2</v>
      </c>
    </row>
    <row r="7" spans="2:10" ht="15.75" x14ac:dyDescent="0.25">
      <c r="B7" s="16"/>
      <c r="C7" s="8">
        <v>2.5577386736529345E-2</v>
      </c>
      <c r="D7" s="9">
        <v>4.2008920033936081E-2</v>
      </c>
      <c r="E7" s="9">
        <v>5.3319013889226559E-2</v>
      </c>
      <c r="F7" s="9">
        <v>8.8865023148710934E-2</v>
      </c>
      <c r="G7" s="9">
        <v>0.11054978956298969</v>
      </c>
      <c r="H7" s="9">
        <v>0.11108127893588866</v>
      </c>
      <c r="I7" s="9">
        <v>9.2666735368976641E-2</v>
      </c>
      <c r="J7" s="10">
        <v>7.7620065012311903E-2</v>
      </c>
    </row>
    <row r="8" spans="2:10" ht="15.75" x14ac:dyDescent="0.25">
      <c r="B8" s="16"/>
      <c r="C8" s="8">
        <v>2.6077772030095762E-2</v>
      </c>
      <c r="D8" s="9">
        <v>3.0670229228316161E-2</v>
      </c>
      <c r="E8" s="9">
        <v>4.8607796673207943E-2</v>
      </c>
      <c r="F8" s="9">
        <v>6.4061661789274055E-2</v>
      </c>
      <c r="G8" s="9">
        <v>0.11054978956298969</v>
      </c>
      <c r="H8" s="9">
        <v>0.10830424696249144</v>
      </c>
      <c r="I8" s="9">
        <v>9.4951668569855527E-2</v>
      </c>
      <c r="J8" s="10">
        <v>0.10647422128416979</v>
      </c>
    </row>
    <row r="9" spans="2:10" ht="15.75" x14ac:dyDescent="0.25">
      <c r="B9" s="16"/>
      <c r="C9" s="8">
        <v>2.7725887222397813E-2</v>
      </c>
      <c r="D9" s="9">
        <v>4.7803253831720363E-2</v>
      </c>
      <c r="E9" s="9">
        <v>4.2524366905518113E-2</v>
      </c>
      <c r="F9" s="9">
        <v>7.429230231081943E-2</v>
      </c>
      <c r="G9" s="9">
        <v>0.1093292082902122</v>
      </c>
      <c r="H9" s="9">
        <v>9.7215593346415885E-2</v>
      </c>
      <c r="I9" s="9">
        <v>0.11950813457930091</v>
      </c>
      <c r="J9" s="10">
        <v>9.8879768981447264E-2</v>
      </c>
    </row>
    <row r="10" spans="2:10" ht="15.75" x14ac:dyDescent="0.25">
      <c r="B10" s="16"/>
      <c r="C10" s="8"/>
      <c r="D10" s="9">
        <v>3.6869530880848149E-2</v>
      </c>
      <c r="E10" s="9">
        <v>5.7907032628232685E-2</v>
      </c>
      <c r="F10" s="9">
        <v>9.2419624074659368E-2</v>
      </c>
      <c r="G10" s="9">
        <v>0.10330062303426904</v>
      </c>
      <c r="H10" s="9">
        <v>0.10534151680242329</v>
      </c>
      <c r="I10" s="9">
        <v>0.11179793234837827</v>
      </c>
      <c r="J10" s="10">
        <v>0.10550185396650613</v>
      </c>
    </row>
    <row r="11" spans="2:10" ht="15.75" x14ac:dyDescent="0.25">
      <c r="B11" s="16"/>
      <c r="C11" s="8"/>
      <c r="D11" s="9">
        <v>3.1082833208966154E-2</v>
      </c>
      <c r="E11" s="9">
        <v>7.1458472222674776E-2</v>
      </c>
      <c r="F11" s="9">
        <v>9.1203576389466495E-2</v>
      </c>
      <c r="G11" s="9"/>
      <c r="H11" s="9">
        <v>0.11748257297626191</v>
      </c>
      <c r="I11" s="9"/>
      <c r="J11" s="10"/>
    </row>
    <row r="12" spans="2:10" ht="15.75" x14ac:dyDescent="0.25">
      <c r="B12" s="16"/>
      <c r="C12" s="8"/>
      <c r="D12" s="9">
        <v>3.040119212982216E-2</v>
      </c>
      <c r="E12" s="9">
        <v>5.7762265046662105E-2</v>
      </c>
      <c r="F12" s="9">
        <v>7.9672089719533948E-2</v>
      </c>
      <c r="G12" s="9"/>
      <c r="H12" s="9">
        <v>0.10830424696249144</v>
      </c>
      <c r="I12" s="9"/>
      <c r="J12" s="10"/>
    </row>
    <row r="13" spans="2:10" ht="15.75" x14ac:dyDescent="0.25">
      <c r="B13" s="16"/>
      <c r="C13" s="8"/>
      <c r="D13" s="9">
        <v>4.4205815086731208E-2</v>
      </c>
      <c r="E13" s="9">
        <v>7.0513446649028005E-2</v>
      </c>
      <c r="F13" s="9"/>
      <c r="G13" s="9"/>
      <c r="H13" s="9"/>
      <c r="I13" s="9"/>
      <c r="J13" s="10"/>
    </row>
    <row r="14" spans="2:10" ht="15.75" x14ac:dyDescent="0.25">
      <c r="B14" s="17"/>
      <c r="C14" s="11"/>
      <c r="D14" s="12">
        <v>3.5292626301422873E-2</v>
      </c>
      <c r="E14" s="12"/>
      <c r="F14" s="12"/>
      <c r="G14" s="12"/>
      <c r="H14" s="12"/>
      <c r="I14" s="12"/>
      <c r="J14" s="13"/>
    </row>
    <row r="15" spans="2:10" ht="15.75" x14ac:dyDescent="0.25">
      <c r="B15" s="1" t="s">
        <v>2</v>
      </c>
      <c r="C15" s="8">
        <f t="shared" ref="C15:J15" si="0">AVERAGE(C4:C14)</f>
        <v>2.5401367896524751E-2</v>
      </c>
      <c r="D15" s="9">
        <f t="shared" si="0"/>
        <v>3.881655627824028E-2</v>
      </c>
      <c r="E15" s="9">
        <f t="shared" si="0"/>
        <v>5.8688742224804379E-2</v>
      </c>
      <c r="F15" s="9">
        <f t="shared" si="0"/>
        <v>8.1120927408937754E-2</v>
      </c>
      <c r="G15" s="9">
        <f t="shared" si="0"/>
        <v>0.10436388592874635</v>
      </c>
      <c r="H15" s="9">
        <f t="shared" si="0"/>
        <v>0.10379774011435687</v>
      </c>
      <c r="I15" s="9">
        <f t="shared" si="0"/>
        <v>9.9282979815646821E-2</v>
      </c>
      <c r="J15" s="10">
        <f t="shared" si="0"/>
        <v>9.3269808466861184E-2</v>
      </c>
    </row>
    <row r="16" spans="2:10" ht="15.75" x14ac:dyDescent="0.25">
      <c r="B16" s="14" t="s">
        <v>3</v>
      </c>
      <c r="C16" s="11">
        <f>STDEV(C4:C14)</f>
        <v>1.7800808033777153E-3</v>
      </c>
      <c r="D16" s="12">
        <f t="shared" ref="D16:J16" si="1">STDEV(D4:D14)</f>
        <v>6.3749598173816974E-3</v>
      </c>
      <c r="E16" s="12">
        <f t="shared" si="1"/>
        <v>9.3313860314008876E-3</v>
      </c>
      <c r="F16" s="12">
        <f t="shared" si="1"/>
        <v>9.6067758242289296E-3</v>
      </c>
      <c r="G16" s="12">
        <f t="shared" si="1"/>
        <v>8.6180967056750189E-3</v>
      </c>
      <c r="H16" s="12">
        <f t="shared" si="1"/>
        <v>1.01851013605673E-2</v>
      </c>
      <c r="I16" s="12">
        <f t="shared" si="1"/>
        <v>1.2519822710650629E-2</v>
      </c>
      <c r="J16" s="13">
        <f t="shared" si="1"/>
        <v>1.091761610217246E-2</v>
      </c>
    </row>
    <row r="18" spans="2:10" x14ac:dyDescent="0.25">
      <c r="B18" s="18" t="s">
        <v>5</v>
      </c>
      <c r="C18" s="18"/>
      <c r="D18" s="18"/>
      <c r="E18" s="18"/>
      <c r="F18" s="18"/>
      <c r="G18" s="18"/>
      <c r="H18" s="18"/>
      <c r="I18" s="18"/>
      <c r="J18" s="18"/>
    </row>
    <row r="19" spans="2:10" ht="18" x14ac:dyDescent="0.25">
      <c r="B19" s="1" t="s">
        <v>0</v>
      </c>
      <c r="C19" s="2">
        <v>27.5</v>
      </c>
      <c r="D19" s="3">
        <v>55</v>
      </c>
      <c r="E19" s="3">
        <v>110</v>
      </c>
      <c r="F19" s="3">
        <v>220</v>
      </c>
      <c r="G19" s="3">
        <v>440</v>
      </c>
      <c r="H19" s="3">
        <v>660</v>
      </c>
      <c r="I19" s="3">
        <v>880</v>
      </c>
      <c r="J19" s="4">
        <v>1100</v>
      </c>
    </row>
    <row r="20" spans="2:10" ht="15.75" x14ac:dyDescent="0.25">
      <c r="B20" s="15" t="s">
        <v>1</v>
      </c>
      <c r="C20" s="5">
        <v>2.258333333333333E-2</v>
      </c>
      <c r="D20" s="6">
        <v>3.7796428571428571E-2</v>
      </c>
      <c r="E20" s="6">
        <v>4.6282857142857146E-2</v>
      </c>
      <c r="F20" s="6">
        <v>5.6003333333333336E-2</v>
      </c>
      <c r="G20" s="6">
        <v>8.7940952380952384E-2</v>
      </c>
      <c r="H20" s="6">
        <v>0.13930571428571428</v>
      </c>
      <c r="I20" s="6">
        <v>6.5723809523809518E-2</v>
      </c>
      <c r="J20" s="7">
        <v>5.5559285714285714E-2</v>
      </c>
    </row>
    <row r="21" spans="2:10" ht="15.75" x14ac:dyDescent="0.25">
      <c r="B21" s="16"/>
      <c r="C21" s="8">
        <v>1.6092142857142857E-2</v>
      </c>
      <c r="D21" s="9">
        <v>3.2952380952380955E-2</v>
      </c>
      <c r="E21" s="9">
        <v>4.6141428571428569E-2</v>
      </c>
      <c r="F21" s="9">
        <v>5.543047619047619E-2</v>
      </c>
      <c r="G21" s="9">
        <v>0.1102904761904762</v>
      </c>
      <c r="H21" s="9">
        <v>6.8501428571428574E-2</v>
      </c>
      <c r="I21" s="9">
        <v>0.10572999999999999</v>
      </c>
      <c r="J21" s="10">
        <v>9.5552857142857134E-2</v>
      </c>
    </row>
    <row r="22" spans="2:10" ht="15.75" x14ac:dyDescent="0.25">
      <c r="B22" s="16"/>
      <c r="C22" s="8">
        <v>1.7132619047619049E-2</v>
      </c>
      <c r="D22" s="9">
        <v>3.3089523809523812E-2</v>
      </c>
      <c r="E22" s="9">
        <v>4.8740238095238093E-2</v>
      </c>
      <c r="F22" s="9">
        <v>7.9236904761904758E-2</v>
      </c>
      <c r="G22" s="9">
        <v>0.13955214285714285</v>
      </c>
      <c r="H22" s="9">
        <v>0.13762690476190476</v>
      </c>
      <c r="I22" s="9">
        <v>0.10130571428571429</v>
      </c>
      <c r="J22" s="10">
        <v>0.11261857142857143</v>
      </c>
    </row>
    <row r="23" spans="2:10" ht="15.75" x14ac:dyDescent="0.25">
      <c r="B23" s="16"/>
      <c r="C23" s="8">
        <v>2.442047619047619E-2</v>
      </c>
      <c r="D23" s="9">
        <v>3.4879761904761906E-2</v>
      </c>
      <c r="E23" s="9">
        <v>4.7197380952380956E-2</v>
      </c>
      <c r="F23" s="9">
        <v>5.4404047619047616E-2</v>
      </c>
      <c r="G23" s="9">
        <v>0.11574261904761904</v>
      </c>
      <c r="H23" s="9">
        <v>0.12734071428571428</v>
      </c>
      <c r="I23" s="9">
        <v>8.4628571428571428E-2</v>
      </c>
      <c r="J23" s="10">
        <v>3.6180952380952383E-2</v>
      </c>
    </row>
    <row r="24" spans="2:10" ht="15.75" x14ac:dyDescent="0.25">
      <c r="B24" s="16"/>
      <c r="C24" s="8">
        <v>3.3969761904761905E-2</v>
      </c>
      <c r="D24" s="9">
        <v>2.349095238095238E-2</v>
      </c>
      <c r="E24" s="9">
        <v>3.2700238095238095E-2</v>
      </c>
      <c r="F24" s="9">
        <v>5.9694761904761903E-2</v>
      </c>
      <c r="G24" s="9">
        <v>0.12254666666666666</v>
      </c>
      <c r="H24" s="9">
        <v>0.11123904761904761</v>
      </c>
      <c r="I24" s="9">
        <v>6.1599523809523812E-2</v>
      </c>
      <c r="J24" s="10">
        <v>0.11544619047619048</v>
      </c>
    </row>
    <row r="25" spans="2:10" ht="15.75" x14ac:dyDescent="0.25">
      <c r="B25" s="16"/>
      <c r="C25" s="8">
        <v>2.0670476190476191E-2</v>
      </c>
      <c r="D25" s="9">
        <v>3.887452380952381E-2</v>
      </c>
      <c r="E25" s="9">
        <v>4.2833333333333327E-2</v>
      </c>
      <c r="F25" s="9">
        <v>7.0145238095238094E-2</v>
      </c>
      <c r="G25" s="9">
        <v>0.11802571428571428</v>
      </c>
      <c r="H25" s="9">
        <v>8.5105000000000014E-2</v>
      </c>
      <c r="I25" s="9">
        <v>0.11789928571428571</v>
      </c>
      <c r="J25" s="10">
        <v>9.9104999999999999E-2</v>
      </c>
    </row>
    <row r="26" spans="2:10" ht="15.75" x14ac:dyDescent="0.25">
      <c r="B26" s="16"/>
      <c r="C26" s="8">
        <v>6.0147619047619047E-2</v>
      </c>
      <c r="D26" s="9">
        <v>4.3178571428571434E-2</v>
      </c>
      <c r="E26" s="9">
        <v>8.8697857142857148E-2</v>
      </c>
      <c r="F26" s="9">
        <v>0.10089404761904762</v>
      </c>
      <c r="G26" s="9">
        <v>0.15089047619047619</v>
      </c>
      <c r="H26" s="9">
        <v>0.17123452380952381</v>
      </c>
      <c r="I26" s="9"/>
      <c r="J26" s="10"/>
    </row>
    <row r="27" spans="2:10" ht="15.75" x14ac:dyDescent="0.25">
      <c r="B27" s="16"/>
      <c r="C27" s="8"/>
      <c r="D27" s="9">
        <v>2.7507619047619048E-2</v>
      </c>
      <c r="E27" s="9">
        <v>4.2390952380952383E-2</v>
      </c>
      <c r="F27" s="9">
        <v>6.899071428571428E-2</v>
      </c>
      <c r="G27" s="9"/>
      <c r="H27" s="9">
        <v>0.11625095238095239</v>
      </c>
      <c r="I27" s="9"/>
      <c r="J27" s="10"/>
    </row>
    <row r="28" spans="2:10" ht="15.75" x14ac:dyDescent="0.25">
      <c r="B28" s="16"/>
      <c r="C28" s="8"/>
      <c r="D28" s="9">
        <v>3.4041190476190475E-2</v>
      </c>
      <c r="E28" s="9">
        <v>3.7530714285714285E-2</v>
      </c>
      <c r="F28" s="9">
        <v>8.4494047619047608E-2</v>
      </c>
      <c r="G28" s="9"/>
      <c r="H28" s="9">
        <v>0.10539000000000001</v>
      </c>
      <c r="I28" s="9"/>
      <c r="J28" s="10"/>
    </row>
    <row r="29" spans="2:10" ht="15.75" x14ac:dyDescent="0.25">
      <c r="B29" s="16"/>
      <c r="C29" s="8"/>
      <c r="D29" s="9">
        <v>3.346428571428571E-2</v>
      </c>
      <c r="E29" s="9">
        <v>4.4322380952380953E-2</v>
      </c>
      <c r="F29" s="9"/>
      <c r="G29" s="9"/>
      <c r="H29" s="9"/>
      <c r="I29" s="9"/>
      <c r="J29" s="10"/>
    </row>
    <row r="30" spans="2:10" ht="15.75" x14ac:dyDescent="0.25">
      <c r="B30" s="17"/>
      <c r="C30" s="11"/>
      <c r="D30" s="12">
        <v>3.5290476190476192E-2</v>
      </c>
      <c r="E30" s="12"/>
      <c r="F30" s="12"/>
      <c r="G30" s="12"/>
      <c r="H30" s="12"/>
      <c r="I30" s="12"/>
      <c r="J30" s="13"/>
    </row>
    <row r="31" spans="2:10" ht="15.75" x14ac:dyDescent="0.25">
      <c r="B31" s="1" t="s">
        <v>2</v>
      </c>
      <c r="C31" s="8">
        <f t="shared" ref="C31:J31" si="2">AVERAGE(C20:C30)</f>
        <v>2.7859489795918371E-2</v>
      </c>
      <c r="D31" s="9">
        <f t="shared" si="2"/>
        <v>3.4051428571428573E-2</v>
      </c>
      <c r="E31" s="9">
        <f t="shared" si="2"/>
        <v>4.7683738095238092E-2</v>
      </c>
      <c r="F31" s="9">
        <f t="shared" si="2"/>
        <v>6.9921507936507934E-2</v>
      </c>
      <c r="G31" s="9">
        <f t="shared" si="2"/>
        <v>0.12071272108843537</v>
      </c>
      <c r="H31" s="9">
        <f t="shared" si="2"/>
        <v>0.11799936507936508</v>
      </c>
      <c r="I31" s="9">
        <f t="shared" si="2"/>
        <v>8.9481150793650779E-2</v>
      </c>
      <c r="J31" s="10">
        <f t="shared" si="2"/>
        <v>8.5743809523809514E-2</v>
      </c>
    </row>
    <row r="32" spans="2:10" ht="15.75" x14ac:dyDescent="0.25">
      <c r="B32" s="14" t="s">
        <v>3</v>
      </c>
      <c r="C32" s="11">
        <f>STDEV(C20:C30)</f>
        <v>1.5409637049923201E-2</v>
      </c>
      <c r="D32" s="12">
        <f t="shared" ref="D32:J32" si="3">STDEV(D20:D30)</f>
        <v>5.2880666880299613E-3</v>
      </c>
      <c r="E32" s="12">
        <f t="shared" si="3"/>
        <v>1.5196051301509245E-2</v>
      </c>
      <c r="F32" s="12">
        <f t="shared" si="3"/>
        <v>1.58446902449027E-2</v>
      </c>
      <c r="G32" s="12">
        <f t="shared" si="3"/>
        <v>2.0345015789072714E-2</v>
      </c>
      <c r="H32" s="12">
        <f t="shared" si="3"/>
        <v>3.0619200797587651E-2</v>
      </c>
      <c r="I32" s="12">
        <f t="shared" si="3"/>
        <v>2.2701452414610059E-2</v>
      </c>
      <c r="J32" s="13">
        <f t="shared" si="3"/>
        <v>3.2393843160646363E-2</v>
      </c>
    </row>
  </sheetData>
  <mergeCells count="4">
    <mergeCell ref="B4:B14"/>
    <mergeCell ref="B2:J2"/>
    <mergeCell ref="B18:J18"/>
    <mergeCell ref="B20:B3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Tomas Zavrel</cp:lastModifiedBy>
  <dcterms:created xsi:type="dcterms:W3CDTF">2018-04-05T12:20:50Z</dcterms:created>
  <dcterms:modified xsi:type="dcterms:W3CDTF">2018-12-28T12:15:36Z</dcterms:modified>
</cp:coreProperties>
</file>