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Revision 1_V2\"/>
    </mc:Choice>
  </mc:AlternateContent>
  <bookViews>
    <workbookView xWindow="0" yWindow="0" windowWidth="28800" windowHeight="11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I49" i="1"/>
  <c r="H49" i="1"/>
  <c r="G49" i="1"/>
  <c r="F49" i="1"/>
  <c r="E49" i="1"/>
  <c r="D49" i="1"/>
  <c r="J48" i="1"/>
  <c r="I48" i="1"/>
  <c r="H48" i="1"/>
  <c r="G48" i="1"/>
  <c r="F48" i="1"/>
  <c r="E48" i="1"/>
  <c r="D48" i="1"/>
  <c r="F32" i="1"/>
  <c r="H33" i="1" l="1"/>
  <c r="G33" i="1"/>
  <c r="F33" i="1"/>
  <c r="E33" i="1"/>
  <c r="D33" i="1"/>
  <c r="H32" i="1"/>
  <c r="G32" i="1"/>
  <c r="E32" i="1"/>
  <c r="D32" i="1"/>
  <c r="J16" i="1" l="1"/>
  <c r="I16" i="1"/>
  <c r="H16" i="1"/>
  <c r="G16" i="1"/>
  <c r="F16" i="1"/>
  <c r="E16" i="1"/>
  <c r="D16" i="1"/>
  <c r="C16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<sst xmlns="http://schemas.openxmlformats.org/spreadsheetml/2006/main" count="15" uniqueCount="7">
  <si>
    <r>
      <t>Red light [µE m</t>
    </r>
    <r>
      <rPr>
        <vertAlign val="superscript"/>
        <sz val="12"/>
        <color theme="1"/>
        <rFont val="Calibri"/>
        <family val="2"/>
        <scheme val="minor"/>
      </rPr>
      <t>−2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−1</t>
    </r>
    <r>
      <rPr>
        <sz val="12"/>
        <color theme="1"/>
        <rFont val="Calibri"/>
        <family val="2"/>
        <scheme val="minor"/>
      </rPr>
      <t xml:space="preserve">] </t>
    </r>
  </si>
  <si>
    <r>
      <t>Specific growth rate [h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</si>
  <si>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Mean</t>
  </si>
  <si>
    <t>SD</t>
  </si>
  <si>
    <t>This study</t>
  </si>
  <si>
    <t>Zavřel et at. (2015)</t>
  </si>
  <si>
    <t>Unpublished data 2015 - 2016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</si>
</sst>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62782444505888"/>
          <c:y val="0.10963948484873161"/>
          <c:w val="0.71498544455147373"/>
          <c:h val="0.68677029116993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This study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31750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Sheet1!$C$16:$J$16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plus>
            <c:minus>
              <c:numRef>
                <c:f>Sheet1!$C$16:$J$16</c:f>
                <c:numCache>
                  <c:formatCode>General</c:formatCode>
                  <c:ptCount val="8"/>
                  <c:pt idx="0">
                    <c:v>1.7800808033777153E-3</c:v>
                  </c:pt>
                  <c:pt idx="1">
                    <c:v>6.3749598173816974E-3</c:v>
                  </c:pt>
                  <c:pt idx="2">
                    <c:v>9.3313860314008876E-3</c:v>
                  </c:pt>
                  <c:pt idx="3">
                    <c:v>9.6067758242289296E-3</c:v>
                  </c:pt>
                  <c:pt idx="4">
                    <c:v>8.6180967056750189E-3</c:v>
                  </c:pt>
                  <c:pt idx="5">
                    <c:v>1.01851013605673E-2</c:v>
                  </c:pt>
                  <c:pt idx="6">
                    <c:v>1.2519822710650629E-2</c:v>
                  </c:pt>
                  <c:pt idx="7">
                    <c:v>1.091761610217246E-2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70C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Sheet1!$C$3:$J$3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Sheet1!$C$15:$J$15</c:f>
              <c:numCache>
                <c:formatCode>0.000</c:formatCode>
                <c:ptCount val="8"/>
                <c:pt idx="0">
                  <c:v>2.5401367896524751E-2</c:v>
                </c:pt>
                <c:pt idx="1">
                  <c:v>3.881655627824028E-2</c:v>
                </c:pt>
                <c:pt idx="2">
                  <c:v>5.8688742224804379E-2</c:v>
                </c:pt>
                <c:pt idx="3">
                  <c:v>8.1120927408937754E-2</c:v>
                </c:pt>
                <c:pt idx="4">
                  <c:v>0.10436388592874635</c:v>
                </c:pt>
                <c:pt idx="5">
                  <c:v>0.10379774011435687</c:v>
                </c:pt>
                <c:pt idx="6">
                  <c:v>9.9282979815646821E-2</c:v>
                </c:pt>
                <c:pt idx="7">
                  <c:v>9.3269808466861184E-2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796-499A-9032-4AB1DE3D67B2}"/>
            </c:ext>
          </c:extLst>
        </c:ser>
        <c:ser>
          <c:idx val="1"/>
          <c:order val="1"/>
          <c:tx>
            <c:strRef>
              <c:f>Sheet1!$B$18</c:f>
              <c:strCache>
                <c:ptCount val="1"/>
                <c:pt idx="0">
                  <c:v>Zavřel et at. (2015)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2"/>
            <c:spPr>
              <a:noFill/>
              <a:ln w="3175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Sheet1!$C$33:$J$33</c:f>
                <c:numCache>
                  <c:formatCode>General</c:formatCode>
                  <c:ptCount val="8"/>
                  <c:pt idx="1">
                    <c:v>4.8627846688166672E-3</c:v>
                  </c:pt>
                  <c:pt idx="2">
                    <c:v>1.224960316817566E-2</c:v>
                  </c:pt>
                  <c:pt idx="3">
                    <c:v>9.5220079087735832E-3</c:v>
                  </c:pt>
                  <c:pt idx="4">
                    <c:v>1.571968170342973E-2</c:v>
                  </c:pt>
                  <c:pt idx="5">
                    <c:v>9.98749217771909E-3</c:v>
                  </c:pt>
                </c:numCache>
              </c:numRef>
            </c:plus>
            <c:minus>
              <c:numRef>
                <c:f>Sheet1!$C$33:$J$33</c:f>
                <c:numCache>
                  <c:formatCode>General</c:formatCode>
                  <c:ptCount val="8"/>
                  <c:pt idx="1">
                    <c:v>4.8627846688166672E-3</c:v>
                  </c:pt>
                  <c:pt idx="2">
                    <c:v>1.224960316817566E-2</c:v>
                  </c:pt>
                  <c:pt idx="3">
                    <c:v>9.5220079087735832E-3</c:v>
                  </c:pt>
                  <c:pt idx="4">
                    <c:v>1.571968170342973E-2</c:v>
                  </c:pt>
                  <c:pt idx="5">
                    <c:v>9.98749217771909E-3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Sheet1!$C$3:$J$3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Sheet1!$C$32:$J$32</c:f>
              <c:numCache>
                <c:formatCode>0.000</c:formatCode>
                <c:ptCount val="8"/>
                <c:pt idx="1">
                  <c:v>4.9458276040727348E-2</c:v>
                </c:pt>
                <c:pt idx="2">
                  <c:v>7.2055555555555553E-2</c:v>
                </c:pt>
                <c:pt idx="3">
                  <c:v>8.9651046308776128E-2</c:v>
                </c:pt>
                <c:pt idx="4">
                  <c:v>9.5862500000000003E-2</c:v>
                </c:pt>
                <c:pt idx="5">
                  <c:v>9.6700000000000008E-2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96-499A-9032-4AB1DE3D67B2}"/>
            </c:ext>
          </c:extLst>
        </c:ser>
        <c:ser>
          <c:idx val="2"/>
          <c:order val="2"/>
          <c:tx>
            <c:v>Unpublished data 2015-2016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2"/>
            <c:spPr>
              <a:noFill/>
              <a:ln w="3175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Sheet1!$C$49:$J$49</c:f>
                <c:numCache>
                  <c:formatCode>General</c:formatCode>
                  <c:ptCount val="8"/>
                  <c:pt idx="1">
                    <c:v>5.8689862838483455E-3</c:v>
                  </c:pt>
                  <c:pt idx="2">
                    <c:v>1.1030865786510176E-2</c:v>
                  </c:pt>
                  <c:pt idx="3">
                    <c:v>4.4122525592958199E-3</c:v>
                  </c:pt>
                  <c:pt idx="4">
                    <c:v>6.8589357775095108E-3</c:v>
                  </c:pt>
                  <c:pt idx="5">
                    <c:v>1.2940054095713818E-2</c:v>
                  </c:pt>
                  <c:pt idx="6">
                    <c:v>7.6514034904741693E-3</c:v>
                  </c:pt>
                  <c:pt idx="7">
                    <c:v>1.7677669529663704E-3</c:v>
                  </c:pt>
                </c:numCache>
              </c:numRef>
            </c:plus>
            <c:minus>
              <c:numRef>
                <c:f>Sheet1!$C$49:$J$49</c:f>
                <c:numCache>
                  <c:formatCode>General</c:formatCode>
                  <c:ptCount val="8"/>
                  <c:pt idx="1">
                    <c:v>5.8689862838483455E-3</c:v>
                  </c:pt>
                  <c:pt idx="2">
                    <c:v>1.1030865786510176E-2</c:v>
                  </c:pt>
                  <c:pt idx="3">
                    <c:v>4.4122525592958199E-3</c:v>
                  </c:pt>
                  <c:pt idx="4">
                    <c:v>6.8589357775095108E-3</c:v>
                  </c:pt>
                  <c:pt idx="5">
                    <c:v>1.2940054095713818E-2</c:v>
                  </c:pt>
                  <c:pt idx="6">
                    <c:v>7.6514034904741693E-3</c:v>
                  </c:pt>
                  <c:pt idx="7">
                    <c:v>1.7677669529663704E-3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Sheet1!$C$36:$J$36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Sheet1!$C$48:$J$48</c:f>
              <c:numCache>
                <c:formatCode>0.000</c:formatCode>
                <c:ptCount val="8"/>
                <c:pt idx="1">
                  <c:v>3.9050000000000001E-2</c:v>
                </c:pt>
                <c:pt idx="2">
                  <c:v>6.0399999999999995E-2</c:v>
                </c:pt>
                <c:pt idx="3">
                  <c:v>8.8782376871476651E-2</c:v>
                </c:pt>
                <c:pt idx="4">
                  <c:v>0.10544999999999999</c:v>
                </c:pt>
                <c:pt idx="5">
                  <c:v>0.10325000000000001</c:v>
                </c:pt>
                <c:pt idx="6">
                  <c:v>9.7858446710163666E-2</c:v>
                </c:pt>
                <c:pt idx="7">
                  <c:v>8.8950000000000001E-2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796-499A-9032-4AB1DE3D6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340872"/>
        <c:axId val="230342048"/>
      </c:scatterChart>
      <c:valAx>
        <c:axId val="230340872"/>
        <c:scaling>
          <c:orientation val="minMax"/>
          <c:max val="1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effectLst/>
                  </a:rPr>
                  <a:t>Light intensity [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E m</a:t>
                </a:r>
                <a:r>
                  <a:rPr lang="en-US" sz="1600" b="0" i="0" baseline="30000">
                    <a:effectLst/>
                  </a:rPr>
                  <a:t>-2</a:t>
                </a:r>
                <a:r>
                  <a:rPr lang="en-US" sz="1600" b="0" i="0" baseline="0">
                    <a:effectLst/>
                  </a:rPr>
                  <a:t> s</a:t>
                </a:r>
                <a:r>
                  <a:rPr lang="en-US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hr-HR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3652588944164424"/>
              <c:y val="0.899373985963206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0342048"/>
        <c:crosses val="autoZero"/>
        <c:crossBetween val="midCat"/>
        <c:majorUnit val="200"/>
        <c:minorUnit val="100"/>
      </c:valAx>
      <c:valAx>
        <c:axId val="230342048"/>
        <c:scaling>
          <c:orientation val="minMax"/>
          <c:max val="0.1200000000000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US" sz="1600" b="0" i="0" baseline="0">
                    <a:effectLst/>
                  </a:rPr>
                  <a:t>Specific growth rate [h</a:t>
                </a:r>
                <a:r>
                  <a:rPr lang="en-US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hr-HR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1579256579348179E-2"/>
              <c:y val="0.17017489225197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cs-CZ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0340872"/>
        <c:crosses val="autoZero"/>
        <c:crossBetween val="midCat"/>
        <c:majorUnit val="2.0000000000000004E-2"/>
        <c:minorUnit val="1.0000000000000002E-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4176887575189657"/>
          <c:y val="0.51438221208359736"/>
          <c:w val="0.57119559174192913"/>
          <c:h val="0.2553641877500220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381002</xdr:colOff>
      <xdr:row>0</xdr:row>
      <xdr:rowOff>84361</xdr:rowOff>
    </xdr:from>
    <xdr:to>
      <xdr:col>18</xdr:col>
      <xdr:colOff>108857</xdr:colOff>
      <xdr:row>17</xdr:row>
      <xdr:rowOff>13606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9"/>
  <sheetViews>
    <sheetView tabSelected="1" zoomScale="70" zoomScaleNormal="70" workbookViewId="0"/>
  </sheetViews>
  <sheetFormatPr defaultRowHeight="15" x14ac:dyDescent="0.25"/>
  <cols>
    <col min="2" max="2" width="24.28515625" bestFit="1" customWidth="1"/>
    <col min="12" max="12" width="10.28515625" customWidth="1"/>
  </cols>
  <sheetData>
    <row r="2" spans="2:10" ht="18" x14ac:dyDescent="0.35">
      <c r="B2" s="18" t="s">
        <v>4</v>
      </c>
      <c r="C2" s="18"/>
      <c r="D2" s="18"/>
      <c r="E2" s="18"/>
      <c r="F2" s="18"/>
      <c r="G2" s="18"/>
      <c r="H2" s="18"/>
      <c r="I2" s="18"/>
      <c r="J2" s="18"/>
    </row>
    <row r="3" spans="2:10" ht="18" x14ac:dyDescent="0.25">
      <c r="B3" s="1" t="s">
        <v>0</v>
      </c>
      <c r="C3" s="2">
        <v>27.5</v>
      </c>
      <c r="D3" s="3">
        <v>55</v>
      </c>
      <c r="E3" s="3">
        <v>110</v>
      </c>
      <c r="F3" s="3">
        <v>220</v>
      </c>
      <c r="G3" s="3">
        <v>440</v>
      </c>
      <c r="H3" s="3">
        <v>660</v>
      </c>
      <c r="I3" s="3">
        <v>880</v>
      </c>
      <c r="J3" s="4">
        <v>1100</v>
      </c>
    </row>
    <row r="4" spans="2:10" ht="15.75" customHeight="1" x14ac:dyDescent="0.25">
      <c r="B4" s="15" t="s">
        <v>1</v>
      </c>
      <c r="C4" s="5">
        <v>2.3104906018664842E-2</v>
      </c>
      <c r="D4" s="6">
        <v>3.8918988240311363E-2</v>
      </c>
      <c r="E4" s="6">
        <v>5.5451774444795626E-2</v>
      </c>
      <c r="F4" s="6">
        <v>8.4530143970725044E-2</v>
      </c>
      <c r="G4" s="6">
        <v>9.2419624074659368E-2</v>
      </c>
      <c r="H4" s="6">
        <v>8.9208131346196304E-2</v>
      </c>
      <c r="I4" s="6">
        <v>8.8865023148710934E-2</v>
      </c>
      <c r="J4" s="7">
        <v>8.3511708501198226E-2</v>
      </c>
    </row>
    <row r="5" spans="2:10" ht="15.75" x14ac:dyDescent="0.25">
      <c r="B5" s="16"/>
      <c r="C5" s="8">
        <v>2.3496514595252382E-2</v>
      </c>
      <c r="D5" s="9">
        <v>4.5009557179217223E-2</v>
      </c>
      <c r="E5" s="9">
        <v>6.3013380050904122E-2</v>
      </c>
      <c r="F5" s="9">
        <v>7.1532216776052149E-2</v>
      </c>
      <c r="G5" s="9">
        <v>9.2419624074659368E-2</v>
      </c>
      <c r="H5" s="9">
        <v>8.7740149437967749E-2</v>
      </c>
      <c r="I5" s="9">
        <v>8.525795578843115E-2</v>
      </c>
      <c r="J5" s="10">
        <v>8.9093467938296311E-2</v>
      </c>
    </row>
    <row r="6" spans="2:10" ht="15.75" x14ac:dyDescent="0.25">
      <c r="B6" s="16"/>
      <c r="C6" s="8">
        <v>2.6425740776208361E-2</v>
      </c>
      <c r="D6" s="9">
        <v>4.4719172939351307E-2</v>
      </c>
      <c r="E6" s="9">
        <v>6.632987373779381E-2</v>
      </c>
      <c r="F6" s="9">
        <v>8.3511708501198226E-2</v>
      </c>
      <c r="G6" s="9">
        <v>0.11197854290144511</v>
      </c>
      <c r="H6" s="9">
        <v>0.10950192425907508</v>
      </c>
      <c r="I6" s="9">
        <v>0.10193340890587431</v>
      </c>
      <c r="J6" s="10">
        <v>9.1807573584098717E-2</v>
      </c>
    </row>
    <row r="7" spans="2:10" ht="15.75" x14ac:dyDescent="0.25">
      <c r="B7" s="16"/>
      <c r="C7" s="8">
        <v>2.5577386736529345E-2</v>
      </c>
      <c r="D7" s="9">
        <v>4.2008920033936081E-2</v>
      </c>
      <c r="E7" s="9">
        <v>5.3319013889226559E-2</v>
      </c>
      <c r="F7" s="9">
        <v>8.8865023148710934E-2</v>
      </c>
      <c r="G7" s="9">
        <v>0.11054978956298969</v>
      </c>
      <c r="H7" s="9">
        <v>0.11108127893588866</v>
      </c>
      <c r="I7" s="9">
        <v>9.2666735368976641E-2</v>
      </c>
      <c r="J7" s="10">
        <v>7.7620065012311903E-2</v>
      </c>
    </row>
    <row r="8" spans="2:10" ht="15.75" x14ac:dyDescent="0.25">
      <c r="B8" s="16"/>
      <c r="C8" s="8">
        <v>2.6077772030095762E-2</v>
      </c>
      <c r="D8" s="9">
        <v>3.0670229228316161E-2</v>
      </c>
      <c r="E8" s="9">
        <v>4.8607796673207943E-2</v>
      </c>
      <c r="F8" s="9">
        <v>6.4061661789274055E-2</v>
      </c>
      <c r="G8" s="9">
        <v>0.11054978956298969</v>
      </c>
      <c r="H8" s="9">
        <v>0.10830424696249144</v>
      </c>
      <c r="I8" s="9">
        <v>9.4951668569855527E-2</v>
      </c>
      <c r="J8" s="10">
        <v>0.10647422128416979</v>
      </c>
    </row>
    <row r="9" spans="2:10" ht="15.75" x14ac:dyDescent="0.25">
      <c r="B9" s="16"/>
      <c r="C9" s="8">
        <v>2.7725887222397813E-2</v>
      </c>
      <c r="D9" s="9">
        <v>4.7803253831720363E-2</v>
      </c>
      <c r="E9" s="9">
        <v>4.2524366905518113E-2</v>
      </c>
      <c r="F9" s="9">
        <v>7.429230231081943E-2</v>
      </c>
      <c r="G9" s="9">
        <v>0.1093292082902122</v>
      </c>
      <c r="H9" s="9">
        <v>9.7215593346415885E-2</v>
      </c>
      <c r="I9" s="9">
        <v>0.11950813457930091</v>
      </c>
      <c r="J9" s="10">
        <v>9.8879768981447264E-2</v>
      </c>
    </row>
    <row r="10" spans="2:10" ht="15.75" x14ac:dyDescent="0.25">
      <c r="B10" s="16"/>
      <c r="C10" s="8"/>
      <c r="D10" s="9">
        <v>3.6869530880848149E-2</v>
      </c>
      <c r="E10" s="9">
        <v>5.7907032628232685E-2</v>
      </c>
      <c r="F10" s="9">
        <v>9.2419624074659368E-2</v>
      </c>
      <c r="G10" s="9">
        <v>0.10330062303426904</v>
      </c>
      <c r="H10" s="9">
        <v>0.10534151680242329</v>
      </c>
      <c r="I10" s="9">
        <v>0.11179793234837827</v>
      </c>
      <c r="J10" s="10">
        <v>0.10550185396650613</v>
      </c>
    </row>
    <row r="11" spans="2:10" ht="15.75" x14ac:dyDescent="0.25">
      <c r="B11" s="16"/>
      <c r="C11" s="8"/>
      <c r="D11" s="9">
        <v>3.1082833208966154E-2</v>
      </c>
      <c r="E11" s="9">
        <v>7.1458472222674776E-2</v>
      </c>
      <c r="F11" s="9">
        <v>9.1203576389466495E-2</v>
      </c>
      <c r="G11" s="9"/>
      <c r="H11" s="9">
        <v>0.11748257297626191</v>
      </c>
      <c r="I11" s="9"/>
      <c r="J11" s="10"/>
    </row>
    <row r="12" spans="2:10" ht="15.75" x14ac:dyDescent="0.25">
      <c r="B12" s="16"/>
      <c r="C12" s="8"/>
      <c r="D12" s="9">
        <v>3.040119212982216E-2</v>
      </c>
      <c r="E12" s="9">
        <v>5.7762265046662105E-2</v>
      </c>
      <c r="F12" s="9">
        <v>7.9672089719533948E-2</v>
      </c>
      <c r="G12" s="9"/>
      <c r="H12" s="9">
        <v>0.10830424696249144</v>
      </c>
      <c r="I12" s="9"/>
      <c r="J12" s="10"/>
    </row>
    <row r="13" spans="2:10" ht="15.75" x14ac:dyDescent="0.25">
      <c r="B13" s="16"/>
      <c r="C13" s="8"/>
      <c r="D13" s="9">
        <v>4.4205815086731208E-2</v>
      </c>
      <c r="E13" s="9">
        <v>7.0513446649028005E-2</v>
      </c>
      <c r="F13" s="9"/>
      <c r="G13" s="9"/>
      <c r="H13" s="9"/>
      <c r="I13" s="9"/>
      <c r="J13" s="10"/>
    </row>
    <row r="14" spans="2:10" ht="15.75" x14ac:dyDescent="0.25">
      <c r="B14" s="17"/>
      <c r="C14" s="11"/>
      <c r="D14" s="12">
        <v>3.5292626301422873E-2</v>
      </c>
      <c r="E14" s="12"/>
      <c r="F14" s="12"/>
      <c r="G14" s="12"/>
      <c r="H14" s="12"/>
      <c r="I14" s="12"/>
      <c r="J14" s="13"/>
    </row>
    <row r="15" spans="2:10" ht="15.75" x14ac:dyDescent="0.25">
      <c r="B15" s="1" t="s">
        <v>2</v>
      </c>
      <c r="C15" s="8">
        <f t="shared" ref="C15:J15" si="0">AVERAGE(C4:C14)</f>
        <v>2.5401367896524751E-2</v>
      </c>
      <c r="D15" s="9">
        <f t="shared" si="0"/>
        <v>3.881655627824028E-2</v>
      </c>
      <c r="E15" s="9">
        <f t="shared" si="0"/>
        <v>5.8688742224804379E-2</v>
      </c>
      <c r="F15" s="9">
        <f t="shared" si="0"/>
        <v>8.1120927408937754E-2</v>
      </c>
      <c r="G15" s="9">
        <f t="shared" si="0"/>
        <v>0.10436388592874635</v>
      </c>
      <c r="H15" s="9">
        <f t="shared" si="0"/>
        <v>0.10379774011435687</v>
      </c>
      <c r="I15" s="9">
        <f t="shared" si="0"/>
        <v>9.9282979815646821E-2</v>
      </c>
      <c r="J15" s="10">
        <f t="shared" si="0"/>
        <v>9.3269808466861184E-2</v>
      </c>
    </row>
    <row r="16" spans="2:10" ht="15.75" x14ac:dyDescent="0.25">
      <c r="B16" s="14" t="s">
        <v>3</v>
      </c>
      <c r="C16" s="11">
        <f>STDEV(C4:C14)</f>
        <v>1.7800808033777153E-3</v>
      </c>
      <c r="D16" s="12">
        <f t="shared" ref="D16:J16" si="1">STDEV(D4:D14)</f>
        <v>6.3749598173816974E-3</v>
      </c>
      <c r="E16" s="12">
        <f t="shared" si="1"/>
        <v>9.3313860314008876E-3</v>
      </c>
      <c r="F16" s="12">
        <f t="shared" si="1"/>
        <v>9.6067758242289296E-3</v>
      </c>
      <c r="G16" s="12">
        <f t="shared" si="1"/>
        <v>8.6180967056750189E-3</v>
      </c>
      <c r="H16" s="12">
        <f t="shared" si="1"/>
        <v>1.01851013605673E-2</v>
      </c>
      <c r="I16" s="12">
        <f t="shared" si="1"/>
        <v>1.2519822710650629E-2</v>
      </c>
      <c r="J16" s="13">
        <f t="shared" si="1"/>
        <v>1.091761610217246E-2</v>
      </c>
    </row>
    <row r="18" spans="2:10" x14ac:dyDescent="0.25">
      <c r="B18" s="18" t="s">
        <v>5</v>
      </c>
      <c r="C18" s="18"/>
      <c r="D18" s="18"/>
      <c r="E18" s="18"/>
      <c r="F18" s="18"/>
      <c r="G18" s="18"/>
      <c r="H18" s="18"/>
      <c r="I18" s="18"/>
      <c r="J18" s="18"/>
    </row>
    <row r="19" spans="2:10" ht="18" x14ac:dyDescent="0.25">
      <c r="B19" s="1" t="s">
        <v>0</v>
      </c>
      <c r="C19" s="2">
        <v>27.5</v>
      </c>
      <c r="D19" s="3">
        <v>55</v>
      </c>
      <c r="E19" s="3">
        <v>110</v>
      </c>
      <c r="F19" s="3">
        <v>220</v>
      </c>
      <c r="G19" s="3">
        <v>440</v>
      </c>
      <c r="H19" s="3">
        <v>660</v>
      </c>
      <c r="I19" s="3">
        <v>880</v>
      </c>
      <c r="J19" s="4">
        <v>1100</v>
      </c>
    </row>
    <row r="20" spans="2:10" ht="15.75" x14ac:dyDescent="0.25">
      <c r="B20" s="15" t="s">
        <v>1</v>
      </c>
      <c r="C20" s="5"/>
      <c r="D20" s="6">
        <v>5.7000000000000002E-2</v>
      </c>
      <c r="E20" s="6">
        <v>7.4899999999999994E-2</v>
      </c>
      <c r="F20" s="6">
        <v>8.2299999999999998E-2</v>
      </c>
      <c r="G20" s="6">
        <v>6.4600000000000005E-2</v>
      </c>
      <c r="H20" s="6">
        <v>8.5699999999999998E-2</v>
      </c>
      <c r="I20" s="6"/>
      <c r="J20" s="7"/>
    </row>
    <row r="21" spans="2:10" ht="15.75" x14ac:dyDescent="0.25">
      <c r="B21" s="16"/>
      <c r="C21" s="8"/>
      <c r="D21" s="9">
        <v>5.4800000000000001E-2</v>
      </c>
      <c r="E21" s="9">
        <v>7.46E-2</v>
      </c>
      <c r="F21" s="9">
        <v>8.6999999999999994E-2</v>
      </c>
      <c r="G21" s="9">
        <v>0.1032</v>
      </c>
      <c r="H21" s="9">
        <v>0.1052</v>
      </c>
      <c r="I21" s="9"/>
      <c r="J21" s="10"/>
    </row>
    <row r="22" spans="2:10" ht="15.75" x14ac:dyDescent="0.25">
      <c r="B22" s="16"/>
      <c r="C22" s="8"/>
      <c r="D22" s="9">
        <v>4.48E-2</v>
      </c>
      <c r="E22" s="9">
        <v>5.8700000000000002E-2</v>
      </c>
      <c r="F22" s="9">
        <v>8.3900000000000002E-2</v>
      </c>
      <c r="G22" s="9">
        <v>0.1089</v>
      </c>
      <c r="H22" s="9">
        <v>9.9199999999999997E-2</v>
      </c>
      <c r="I22" s="9"/>
      <c r="J22" s="10"/>
    </row>
    <row r="23" spans="2:10" ht="15.75" x14ac:dyDescent="0.25">
      <c r="B23" s="16"/>
      <c r="C23" s="8"/>
      <c r="D23" s="9">
        <v>4.9299999999999997E-2</v>
      </c>
      <c r="E23" s="9">
        <v>5.4600000000000003E-2</v>
      </c>
      <c r="F23" s="9">
        <v>6.8599999999999994E-2</v>
      </c>
      <c r="G23" s="9">
        <v>0.1017</v>
      </c>
      <c r="H23" s="9"/>
      <c r="I23" s="9"/>
      <c r="J23" s="10"/>
    </row>
    <row r="24" spans="2:10" ht="15.75" x14ac:dyDescent="0.25">
      <c r="B24" s="16"/>
      <c r="C24" s="8"/>
      <c r="D24" s="9">
        <v>5.0299999999999997E-2</v>
      </c>
      <c r="E24" s="9">
        <v>6.4399999999999999E-2</v>
      </c>
      <c r="F24" s="9">
        <v>8.7499999999999994E-2</v>
      </c>
      <c r="G24" s="9">
        <v>8.3799999999999999E-2</v>
      </c>
      <c r="H24" s="9"/>
      <c r="I24" s="9"/>
      <c r="J24" s="10"/>
    </row>
    <row r="25" spans="2:10" ht="15.75" x14ac:dyDescent="0.25">
      <c r="B25" s="16"/>
      <c r="C25" s="8"/>
      <c r="D25" s="9">
        <v>5.0500000000000003E-2</v>
      </c>
      <c r="E25" s="9">
        <v>7.5600000000000001E-2</v>
      </c>
      <c r="F25" s="9">
        <v>8.7900000000000006E-2</v>
      </c>
      <c r="G25" s="9">
        <v>9.4600000000000004E-2</v>
      </c>
      <c r="H25" s="9"/>
      <c r="I25" s="9"/>
      <c r="J25" s="10"/>
    </row>
    <row r="26" spans="2:10" ht="15.75" x14ac:dyDescent="0.25">
      <c r="B26" s="16"/>
      <c r="C26" s="8"/>
      <c r="D26" s="9">
        <v>4.6366208325818704E-2</v>
      </c>
      <c r="E26" s="9">
        <v>6.6900000000000001E-2</v>
      </c>
      <c r="F26" s="9">
        <v>9.9412555705313571E-2</v>
      </c>
      <c r="G26" s="9">
        <v>0.1145</v>
      </c>
      <c r="H26" s="9"/>
      <c r="I26" s="9"/>
      <c r="J26" s="10"/>
    </row>
    <row r="27" spans="2:10" ht="15.75" x14ac:dyDescent="0.25">
      <c r="B27" s="16"/>
      <c r="C27" s="8"/>
      <c r="D27" s="9">
        <v>4.2599999999999999E-2</v>
      </c>
      <c r="E27" s="9">
        <v>8.8099999999999998E-2</v>
      </c>
      <c r="F27" s="9">
        <v>8.72E-2</v>
      </c>
      <c r="G27" s="9">
        <v>9.5600000000000004E-2</v>
      </c>
      <c r="H27" s="9"/>
      <c r="I27" s="9"/>
      <c r="J27" s="10"/>
    </row>
    <row r="28" spans="2:10" ht="15.75" x14ac:dyDescent="0.25">
      <c r="B28" s="16"/>
      <c r="C28" s="8"/>
      <c r="D28" s="9"/>
      <c r="E28" s="9">
        <v>9.0700000000000003E-2</v>
      </c>
      <c r="F28" s="9">
        <v>9.6500000000000002E-2</v>
      </c>
      <c r="G28" s="9"/>
      <c r="H28" s="9"/>
      <c r="I28" s="9"/>
      <c r="J28" s="10"/>
    </row>
    <row r="29" spans="2:10" ht="15.75" x14ac:dyDescent="0.25">
      <c r="B29" s="16"/>
      <c r="C29" s="8"/>
      <c r="D29" s="9"/>
      <c r="E29" s="9"/>
      <c r="F29" s="9">
        <v>9.1899999999999996E-2</v>
      </c>
      <c r="G29" s="9"/>
      <c r="H29" s="9"/>
      <c r="I29" s="9"/>
      <c r="J29" s="10"/>
    </row>
    <row r="30" spans="2:10" ht="15.75" x14ac:dyDescent="0.25">
      <c r="B30" s="16"/>
      <c r="C30" s="8"/>
      <c r="D30" s="9"/>
      <c r="E30" s="9"/>
      <c r="F30" s="9">
        <v>0.1032</v>
      </c>
      <c r="G30" s="9"/>
      <c r="H30" s="9"/>
      <c r="I30" s="9"/>
      <c r="J30" s="10"/>
    </row>
    <row r="31" spans="2:10" ht="15.75" x14ac:dyDescent="0.25">
      <c r="B31" s="17"/>
      <c r="C31" s="11"/>
      <c r="D31" s="12"/>
      <c r="E31" s="12"/>
      <c r="F31" s="12">
        <v>0.1004</v>
      </c>
      <c r="G31" s="12"/>
      <c r="H31" s="12"/>
      <c r="I31" s="12"/>
      <c r="J31" s="13"/>
    </row>
    <row r="32" spans="2:10" ht="15.75" x14ac:dyDescent="0.25">
      <c r="B32" s="1" t="s">
        <v>2</v>
      </c>
      <c r="C32" s="8"/>
      <c r="D32" s="9">
        <f t="shared" ref="D32:H32" si="2">AVERAGE(D20:D31)</f>
        <v>4.9458276040727348E-2</v>
      </c>
      <c r="E32" s="9">
        <f t="shared" si="2"/>
        <v>7.2055555555555553E-2</v>
      </c>
      <c r="F32" s="9">
        <f t="shared" si="2"/>
        <v>8.9651046308776128E-2</v>
      </c>
      <c r="G32" s="9">
        <f t="shared" si="2"/>
        <v>9.5862500000000003E-2</v>
      </c>
      <c r="H32" s="9">
        <f t="shared" si="2"/>
        <v>9.6700000000000008E-2</v>
      </c>
      <c r="I32" s="9"/>
      <c r="J32" s="10"/>
    </row>
    <row r="33" spans="2:10" ht="15.75" x14ac:dyDescent="0.25">
      <c r="B33" s="14" t="s">
        <v>3</v>
      </c>
      <c r="C33" s="11"/>
      <c r="D33" s="12">
        <f t="shared" ref="D33:H33" si="3">STDEV(D20:D31)</f>
        <v>4.8627846688166672E-3</v>
      </c>
      <c r="E33" s="12">
        <f t="shared" si="3"/>
        <v>1.224960316817566E-2</v>
      </c>
      <c r="F33" s="12">
        <f t="shared" si="3"/>
        <v>9.5220079087735832E-3</v>
      </c>
      <c r="G33" s="12">
        <f t="shared" si="3"/>
        <v>1.571968170342973E-2</v>
      </c>
      <c r="H33" s="12">
        <f t="shared" si="3"/>
        <v>9.98749217771909E-3</v>
      </c>
      <c r="I33" s="12"/>
      <c r="J33" s="13"/>
    </row>
    <row r="35" spans="2:10" x14ac:dyDescent="0.25">
      <c r="B35" s="18" t="s">
        <v>6</v>
      </c>
      <c r="C35" s="18"/>
      <c r="D35" s="18"/>
      <c r="E35" s="18"/>
      <c r="F35" s="18"/>
      <c r="G35" s="18"/>
      <c r="H35" s="18"/>
      <c r="I35" s="18"/>
      <c r="J35" s="18"/>
    </row>
    <row r="36" spans="2:10" ht="18" x14ac:dyDescent="0.25">
      <c r="B36" s="1" t="s">
        <v>0</v>
      </c>
      <c r="C36" s="2">
        <v>27.5</v>
      </c>
      <c r="D36" s="3">
        <v>55</v>
      </c>
      <c r="E36" s="3">
        <v>110</v>
      </c>
      <c r="F36" s="3">
        <v>220</v>
      </c>
      <c r="G36" s="3">
        <v>440</v>
      </c>
      <c r="H36" s="3">
        <v>660</v>
      </c>
      <c r="I36" s="3">
        <v>880</v>
      </c>
      <c r="J36" s="4">
        <v>1100</v>
      </c>
    </row>
    <row r="37" spans="2:10" ht="15.75" x14ac:dyDescent="0.25">
      <c r="B37" s="15" t="s">
        <v>1</v>
      </c>
      <c r="C37" s="5"/>
      <c r="D37" s="6">
        <v>4.3200000000000002E-2</v>
      </c>
      <c r="E37" s="6">
        <v>6.8199999999999997E-2</v>
      </c>
      <c r="F37" s="6">
        <v>9.69E-2</v>
      </c>
      <c r="G37" s="6">
        <v>0.1103</v>
      </c>
      <c r="H37" s="6">
        <v>9.4100000000000003E-2</v>
      </c>
      <c r="I37" s="6">
        <v>9.5076587411697583E-2</v>
      </c>
      <c r="J37" s="7">
        <v>8.77E-2</v>
      </c>
    </row>
    <row r="38" spans="2:10" ht="15.75" x14ac:dyDescent="0.25">
      <c r="B38" s="16"/>
      <c r="C38" s="8"/>
      <c r="D38" s="9">
        <v>3.49E-2</v>
      </c>
      <c r="E38" s="9">
        <v>5.2600000000000001E-2</v>
      </c>
      <c r="F38" s="9">
        <v>8.2199999999999995E-2</v>
      </c>
      <c r="G38" s="9">
        <v>0.10059999999999999</v>
      </c>
      <c r="H38" s="9">
        <v>0.1124</v>
      </c>
      <c r="I38" s="9">
        <v>0.10323237150202255</v>
      </c>
      <c r="J38" s="10">
        <v>9.0200000000000002E-2</v>
      </c>
    </row>
    <row r="39" spans="2:10" ht="15.75" x14ac:dyDescent="0.25">
      <c r="B39" s="16"/>
      <c r="C39" s="8"/>
      <c r="D39" s="9"/>
      <c r="E39" s="9"/>
      <c r="F39" s="9">
        <v>8.9884832658429809E-2</v>
      </c>
      <c r="G39" s="9"/>
      <c r="H39" s="9"/>
      <c r="I39" s="9">
        <v>0.10484833284334787</v>
      </c>
      <c r="J39" s="10"/>
    </row>
    <row r="40" spans="2:10" ht="15.75" x14ac:dyDescent="0.25">
      <c r="B40" s="16"/>
      <c r="C40" s="8"/>
      <c r="D40" s="9"/>
      <c r="E40" s="9"/>
      <c r="F40" s="9">
        <v>8.8789626011710407E-2</v>
      </c>
      <c r="G40" s="9"/>
      <c r="H40" s="9"/>
      <c r="I40" s="9">
        <v>0.10023659518193369</v>
      </c>
      <c r="J40" s="10"/>
    </row>
    <row r="41" spans="2:10" ht="15.75" x14ac:dyDescent="0.25">
      <c r="B41" s="16"/>
      <c r="C41" s="8"/>
      <c r="D41" s="9"/>
      <c r="E41" s="9"/>
      <c r="F41" s="9">
        <v>8.8645704975840192E-2</v>
      </c>
      <c r="G41" s="9"/>
      <c r="H41" s="9"/>
      <c r="I41" s="9">
        <v>8.5898346611816639E-2</v>
      </c>
      <c r="J41" s="10"/>
    </row>
    <row r="42" spans="2:10" ht="15.75" x14ac:dyDescent="0.25">
      <c r="B42" s="16"/>
      <c r="C42" s="8"/>
      <c r="D42" s="9"/>
      <c r="E42" s="9"/>
      <c r="F42" s="9">
        <v>8.8794031905059773E-2</v>
      </c>
      <c r="G42" s="9"/>
      <c r="H42" s="9"/>
      <c r="I42" s="9"/>
      <c r="J42" s="10"/>
    </row>
    <row r="43" spans="2:10" ht="15.75" x14ac:dyDescent="0.25">
      <c r="B43" s="16"/>
      <c r="C43" s="8"/>
      <c r="D43" s="9"/>
      <c r="E43" s="9"/>
      <c r="F43" s="9">
        <v>8.6262442549296464E-2</v>
      </c>
      <c r="G43" s="9"/>
      <c r="H43" s="9"/>
      <c r="I43" s="9"/>
      <c r="J43" s="10"/>
    </row>
    <row r="44" spans="2:10" ht="15.75" x14ac:dyDescent="0.25">
      <c r="B44" s="16"/>
      <c r="C44" s="8"/>
      <c r="D44" s="9"/>
      <c r="E44" s="9"/>
      <c r="F44" s="9"/>
      <c r="G44" s="9"/>
      <c r="H44" s="9"/>
      <c r="I44" s="9"/>
      <c r="J44" s="10"/>
    </row>
    <row r="45" spans="2:10" ht="15.75" x14ac:dyDescent="0.25">
      <c r="B45" s="16"/>
      <c r="C45" s="8"/>
      <c r="D45" s="9"/>
      <c r="E45" s="9"/>
      <c r="F45" s="9"/>
      <c r="G45" s="9"/>
      <c r="H45" s="9"/>
      <c r="I45" s="9"/>
      <c r="J45" s="10"/>
    </row>
    <row r="46" spans="2:10" ht="15.75" x14ac:dyDescent="0.25">
      <c r="B46" s="16"/>
      <c r="C46" s="8"/>
      <c r="D46" s="9"/>
      <c r="E46" s="9"/>
      <c r="F46" s="9"/>
      <c r="G46" s="9"/>
      <c r="H46" s="9"/>
      <c r="I46" s="9"/>
      <c r="J46" s="10"/>
    </row>
    <row r="47" spans="2:10" ht="15.75" x14ac:dyDescent="0.25">
      <c r="B47" s="17"/>
      <c r="C47" s="11"/>
      <c r="D47" s="12"/>
      <c r="E47" s="12"/>
      <c r="F47" s="12"/>
      <c r="G47" s="12"/>
      <c r="H47" s="12"/>
      <c r="I47" s="12"/>
      <c r="J47" s="13"/>
    </row>
    <row r="48" spans="2:10" ht="15.75" x14ac:dyDescent="0.25">
      <c r="B48" s="1" t="s">
        <v>2</v>
      </c>
      <c r="C48" s="8"/>
      <c r="D48" s="9">
        <f t="shared" ref="D48:J48" si="4">AVERAGE(D37:D47)</f>
        <v>3.9050000000000001E-2</v>
      </c>
      <c r="E48" s="9">
        <f t="shared" si="4"/>
        <v>6.0399999999999995E-2</v>
      </c>
      <c r="F48" s="9">
        <f t="shared" si="4"/>
        <v>8.8782376871476651E-2</v>
      </c>
      <c r="G48" s="9">
        <f t="shared" si="4"/>
        <v>0.10544999999999999</v>
      </c>
      <c r="H48" s="9">
        <f t="shared" si="4"/>
        <v>0.10325000000000001</v>
      </c>
      <c r="I48" s="9">
        <f t="shared" si="4"/>
        <v>9.7858446710163666E-2</v>
      </c>
      <c r="J48" s="10">
        <f t="shared" si="4"/>
        <v>8.8950000000000001E-2</v>
      </c>
    </row>
    <row r="49" spans="2:10" ht="15.75" x14ac:dyDescent="0.25">
      <c r="B49" s="14" t="s">
        <v>3</v>
      </c>
      <c r="C49" s="11"/>
      <c r="D49" s="12">
        <f t="shared" ref="D49:J49" si="5">STDEV(D37:D47)</f>
        <v>5.8689862838483455E-3</v>
      </c>
      <c r="E49" s="12">
        <f t="shared" si="5"/>
        <v>1.1030865786510176E-2</v>
      </c>
      <c r="F49" s="12">
        <f t="shared" si="5"/>
        <v>4.4122525592958199E-3</v>
      </c>
      <c r="G49" s="12">
        <f t="shared" si="5"/>
        <v>6.8589357775095108E-3</v>
      </c>
      <c r="H49" s="12">
        <f t="shared" si="5"/>
        <v>1.2940054095713818E-2</v>
      </c>
      <c r="I49" s="12">
        <f t="shared" si="5"/>
        <v>7.6514034904741693E-3</v>
      </c>
      <c r="J49" s="13">
        <f t="shared" si="5"/>
        <v>1.7677669529663704E-3</v>
      </c>
    </row>
  </sheetData>
  <mergeCells count="6">
    <mergeCell ref="B37:B47"/>
    <mergeCell ref="B4:B14"/>
    <mergeCell ref="B2:J2"/>
    <mergeCell ref="B18:J18"/>
    <mergeCell ref="B20:B31"/>
    <mergeCell ref="B35:J3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Tomas Zavrel</cp:lastModifiedBy>
  <dcterms:created xsi:type="dcterms:W3CDTF">2018-04-05T12:20:50Z</dcterms:created>
  <dcterms:modified xsi:type="dcterms:W3CDTF">2018-12-28T12:15:48Z</dcterms:modified>
</cp:coreProperties>
</file>