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Submission 1\"/>
    </mc:Choice>
  </mc:AlternateContent>
  <bookViews>
    <workbookView xWindow="0" yWindow="0" windowWidth="28800" windowHeight="11835"/>
  </bookViews>
  <sheets>
    <sheet name="Sheet1" sheetId="1" r:id="rId1"/>
  </sheets>
  <definedNames>
    <definedName name="RbcL_set2_2" localSheetId="0">Sheet1!$B$60:$B$61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9" i="1" l="1"/>
  <c r="H109" i="1"/>
  <c r="G109" i="1"/>
  <c r="F109" i="1"/>
  <c r="E109" i="1"/>
  <c r="D109" i="1"/>
  <c r="C109" i="1"/>
  <c r="B109" i="1"/>
  <c r="I108" i="1"/>
  <c r="H108" i="1"/>
  <c r="G108" i="1"/>
  <c r="F108" i="1"/>
  <c r="E108" i="1"/>
  <c r="D108" i="1"/>
  <c r="C108" i="1"/>
  <c r="B108" i="1"/>
  <c r="I96" i="1"/>
  <c r="H96" i="1"/>
  <c r="G96" i="1"/>
  <c r="F96" i="1"/>
  <c r="E96" i="1"/>
  <c r="D96" i="1"/>
  <c r="C96" i="1"/>
  <c r="B96" i="1"/>
  <c r="I95" i="1"/>
  <c r="H95" i="1"/>
  <c r="G95" i="1"/>
  <c r="F95" i="1"/>
  <c r="E95" i="1"/>
  <c r="D95" i="1"/>
  <c r="C95" i="1"/>
  <c r="B95" i="1"/>
  <c r="I83" i="1"/>
  <c r="H83" i="1"/>
  <c r="G83" i="1"/>
  <c r="F83" i="1"/>
  <c r="E83" i="1"/>
  <c r="D83" i="1"/>
  <c r="C83" i="1"/>
  <c r="B83" i="1"/>
  <c r="I82" i="1"/>
  <c r="H82" i="1"/>
  <c r="G82" i="1"/>
  <c r="F82" i="1"/>
  <c r="E82" i="1"/>
  <c r="D82" i="1"/>
  <c r="C82" i="1"/>
  <c r="B82" i="1"/>
  <c r="I68" i="1" l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</calcChain>
</file>

<file path=xl/connections.xml><?xml version="1.0" encoding="utf-8"?>
<connections xmlns="http://schemas.openxmlformats.org/spreadsheetml/2006/main">
  <connection id="1" name="RbcL_set2_ 02" type="6" refreshedVersion="3" background="1" saveData="1">
    <textPr codePage="866" sourceFile="K:\Brno_2017\Blots\RbcL\RbcL_set2_ 02.csv" decimal="," thousands=" " tab="0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<sst xmlns="http://schemas.openxmlformats.org/spreadsheetml/2006/main" count="27" uniqueCount="13">
  <si>
    <r>
      <t>Red light [µE m</t>
    </r>
    <r>
      <rPr>
        <vertAlign val="superscript"/>
        <sz val="12"/>
        <color theme="1"/>
        <rFont val="Calibri"/>
        <family val="2"/>
        <scheme val="minor"/>
      </rPr>
      <t>−2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−1</t>
    </r>
    <r>
      <rPr>
        <sz val="12"/>
        <color theme="1"/>
        <rFont val="Calibri"/>
        <family val="2"/>
        <scheme val="minor"/>
      </rPr>
      <t xml:space="preserve">] </t>
    </r>
  </si>
  <si>
    <t>S1 protein [rel. to initial]</t>
  </si>
  <si>
    <t>Mean</t>
  </si>
  <si>
    <t>SD</t>
  </si>
  <si>
    <t>L1 protein [rel. to initial]</t>
  </si>
  <si>
    <t>PsaC protein [rel. to initial]</t>
  </si>
  <si>
    <t>RbcL protein [rel. to initial]</t>
  </si>
  <si>
    <t>Relative data</t>
  </si>
  <si>
    <t>Absolute data</t>
  </si>
  <si>
    <t>PsbA protein (D1) [rel. to initial]</t>
  </si>
  <si>
    <r>
      <t>PsbA protein (D1) [fm</t>
    </r>
    <r>
      <rPr>
        <sz val="12"/>
        <color theme="1"/>
        <rFont val="Calibri"/>
        <family val="2"/>
        <charset val="238"/>
      </rPr>
      <t>ol µ</t>
    </r>
    <r>
      <rPr>
        <sz val="12"/>
        <color theme="1"/>
        <rFont val="Calibri"/>
        <family val="2"/>
      </rPr>
      <t>g(total protein)</t>
    </r>
    <r>
      <rPr>
        <vertAlign val="superscript"/>
        <sz val="12"/>
        <color theme="1"/>
        <rFont val="Calibri"/>
        <family val="2"/>
        <charset val="238"/>
      </rPr>
      <t>-1</t>
    </r>
    <r>
      <rPr>
        <sz val="12"/>
        <color theme="1"/>
        <rFont val="Calibri"/>
        <family val="2"/>
        <scheme val="minor"/>
      </rPr>
      <t>]</t>
    </r>
  </si>
  <si>
    <r>
      <t>RbcL protein [fm</t>
    </r>
    <r>
      <rPr>
        <sz val="12"/>
        <color theme="1"/>
        <rFont val="Calibri"/>
        <family val="2"/>
        <charset val="238"/>
      </rPr>
      <t>ol µ</t>
    </r>
    <r>
      <rPr>
        <sz val="12"/>
        <color theme="1"/>
        <rFont val="Calibri"/>
        <family val="2"/>
      </rPr>
      <t>g(total protein)</t>
    </r>
    <r>
      <rPr>
        <vertAlign val="superscript"/>
        <sz val="12"/>
        <color theme="1"/>
        <rFont val="Calibri"/>
        <family val="2"/>
        <charset val="238"/>
      </rPr>
      <t>-1</t>
    </r>
    <r>
      <rPr>
        <sz val="12"/>
        <color theme="1"/>
        <rFont val="Calibri"/>
        <family val="2"/>
        <scheme val="minor"/>
      </rPr>
      <t>]</t>
    </r>
  </si>
  <si>
    <r>
      <t>PsaC protein [fm</t>
    </r>
    <r>
      <rPr>
        <sz val="12"/>
        <color theme="1"/>
        <rFont val="Calibri"/>
        <family val="2"/>
        <charset val="238"/>
      </rPr>
      <t>ol µ</t>
    </r>
    <r>
      <rPr>
        <sz val="12"/>
        <color theme="1"/>
        <rFont val="Calibri"/>
        <family val="2"/>
      </rPr>
      <t>g(total protein)</t>
    </r>
    <r>
      <rPr>
        <vertAlign val="superscript"/>
        <sz val="12"/>
        <color theme="1"/>
        <rFont val="Calibri"/>
        <family val="2"/>
        <charset val="238"/>
      </rPr>
      <t>-1</t>
    </r>
    <r>
      <rPr>
        <sz val="12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</si>
</sst>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2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165" fontId="3" fillId="2" borderId="9" xfId="0" applyNumberFormat="1" applyFont="1" applyFill="1" applyBorder="1" applyAlignment="1">
      <alignment horizontal="center" vertical="center"/>
    </xf>
    <xf numFmtId="165" fontId="3" fillId="2" borderId="10" xfId="0" applyNumberFormat="1" applyFont="1" applyFill="1" applyBorder="1" applyAlignment="1">
      <alignment horizontal="center" vertical="center"/>
    </xf>
    <xf numFmtId="165" fontId="3" fillId="2" borderId="1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Sheet1!$B$16:$I$16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0.29528201252988556</c:v>
                  </c:pt>
                  <c:pt idx="2">
                    <c:v>0.39646611720082914</c:v>
                  </c:pt>
                  <c:pt idx="3">
                    <c:v>0.56889005446465646</c:v>
                  </c:pt>
                  <c:pt idx="4">
                    <c:v>0.29051016076722858</c:v>
                  </c:pt>
                  <c:pt idx="5">
                    <c:v>0.5008337196760021</c:v>
                  </c:pt>
                  <c:pt idx="6">
                    <c:v>0.48998435819289093</c:v>
                  </c:pt>
                  <c:pt idx="7">
                    <c:v>0.4301692374190651</c:v>
                  </c:pt>
                </c:numCache>
              </c:numRef>
            </c:plus>
            <c:minus>
              <c:numRef>
                <c:f>Sheet1!$B$16:$I$16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0.29528201252988556</c:v>
                  </c:pt>
                  <c:pt idx="2">
                    <c:v>0.39646611720082914</c:v>
                  </c:pt>
                  <c:pt idx="3">
                    <c:v>0.56889005446465646</c:v>
                  </c:pt>
                  <c:pt idx="4">
                    <c:v>0.29051016076722858</c:v>
                  </c:pt>
                  <c:pt idx="5">
                    <c:v>0.5008337196760021</c:v>
                  </c:pt>
                  <c:pt idx="6">
                    <c:v>0.48998435819289093</c:v>
                  </c:pt>
                  <c:pt idx="7">
                    <c:v>0.4301692374190651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Sheet1!$B$15:$I$15</c:f>
              <c:numCache>
                <c:formatCode>0.0</c:formatCode>
                <c:ptCount val="8"/>
                <c:pt idx="0">
                  <c:v>1</c:v>
                </c:pt>
                <c:pt idx="1">
                  <c:v>1.3892868000000003</c:v>
                </c:pt>
                <c:pt idx="2">
                  <c:v>1.6841725999999997</c:v>
                </c:pt>
                <c:pt idx="3">
                  <c:v>1.7659476000000001</c:v>
                </c:pt>
                <c:pt idx="4">
                  <c:v>2.5410079999999997</c:v>
                </c:pt>
                <c:pt idx="5">
                  <c:v>2.4980249999999997</c:v>
                </c:pt>
                <c:pt idx="6">
                  <c:v>2.3621618</c:v>
                </c:pt>
                <c:pt idx="7">
                  <c:v>2.2119132000000001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B82-40BC-9BA6-58CE5AA4B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006344"/>
        <c:axId val="226005168"/>
      </c:scatterChart>
      <c:valAx>
        <c:axId val="226006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6005168"/>
        <c:crosses val="autoZero"/>
        <c:crossBetween val="midCat"/>
        <c:majorUnit val="200"/>
        <c:minorUnit val="100"/>
      </c:valAx>
      <c:valAx>
        <c:axId val="2260051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S1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[rel. to initial]</a:t>
                </a:r>
              </a:p>
            </c:rich>
          </c:tx>
          <c:layout>
            <c:manualLayout>
              <c:xMode val="edge"/>
              <c:yMode val="edge"/>
              <c:x val="2.761116416829126E-3"/>
              <c:y val="0.17370393124045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6006344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Sheet1!$B$29:$I$29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0.26771114376002259</c:v>
                  </c:pt>
                  <c:pt idx="2">
                    <c:v>0.3993866825799291</c:v>
                  </c:pt>
                  <c:pt idx="3">
                    <c:v>0.72623260743318341</c:v>
                  </c:pt>
                  <c:pt idx="4">
                    <c:v>0.57794430139651187</c:v>
                  </c:pt>
                  <c:pt idx="5">
                    <c:v>2.2326562078064103</c:v>
                  </c:pt>
                  <c:pt idx="6">
                    <c:v>1.6179108469874663</c:v>
                  </c:pt>
                  <c:pt idx="7">
                    <c:v>1.7697244635564606</c:v>
                  </c:pt>
                </c:numCache>
              </c:numRef>
            </c:plus>
            <c:minus>
              <c:numRef>
                <c:f>Sheet1!$B$29:$I$29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0.26771114376002259</c:v>
                  </c:pt>
                  <c:pt idx="2">
                    <c:v>0.3993866825799291</c:v>
                  </c:pt>
                  <c:pt idx="3">
                    <c:v>0.72623260743318341</c:v>
                  </c:pt>
                  <c:pt idx="4">
                    <c:v>0.57794430139651187</c:v>
                  </c:pt>
                  <c:pt idx="5">
                    <c:v>2.2326562078064103</c:v>
                  </c:pt>
                  <c:pt idx="6">
                    <c:v>1.6179108469874663</c:v>
                  </c:pt>
                  <c:pt idx="7">
                    <c:v>1.7697244635564606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Sheet1!$B$28:$I$28</c:f>
              <c:numCache>
                <c:formatCode>0.0</c:formatCode>
                <c:ptCount val="8"/>
                <c:pt idx="0">
                  <c:v>1</c:v>
                </c:pt>
                <c:pt idx="1">
                  <c:v>1.5785886000000002</c:v>
                </c:pt>
                <c:pt idx="2">
                  <c:v>2.1952748</c:v>
                </c:pt>
                <c:pt idx="3">
                  <c:v>3.1258848000000001</c:v>
                </c:pt>
                <c:pt idx="4">
                  <c:v>3.8893892000000001</c:v>
                </c:pt>
                <c:pt idx="5">
                  <c:v>5.3143219999999998</c:v>
                </c:pt>
                <c:pt idx="6">
                  <c:v>4.4168211999999993</c:v>
                </c:pt>
                <c:pt idx="7">
                  <c:v>4.5017291999999998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A61-45C4-B16A-3E15CA78A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011440"/>
        <c:axId val="226005560"/>
      </c:scatterChart>
      <c:valAx>
        <c:axId val="22601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6005560"/>
        <c:crosses val="autoZero"/>
        <c:crossBetween val="midCat"/>
        <c:majorUnit val="200"/>
        <c:minorUnit val="100"/>
      </c:valAx>
      <c:valAx>
        <c:axId val="2260055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</a:t>
                </a:r>
                <a:r>
                  <a:rPr lang="hr-HR"/>
                  <a:t>1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[rel. to initial]</a:t>
                </a:r>
              </a:p>
            </c:rich>
          </c:tx>
          <c:layout>
            <c:manualLayout>
              <c:xMode val="edge"/>
              <c:yMode val="edge"/>
              <c:x val="2.761116416829126E-3"/>
              <c:y val="0.17370393124045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6011440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Sheet1!$B$42:$I$42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0.11091515748081697</c:v>
                  </c:pt>
                  <c:pt idx="2">
                    <c:v>0.20728217754751913</c:v>
                  </c:pt>
                  <c:pt idx="3">
                    <c:v>7.7563742402963126E-2</c:v>
                  </c:pt>
                  <c:pt idx="4">
                    <c:v>0.21110093647664296</c:v>
                  </c:pt>
                  <c:pt idx="5">
                    <c:v>0.15936328228816091</c:v>
                  </c:pt>
                  <c:pt idx="6">
                    <c:v>0.12319864702361648</c:v>
                  </c:pt>
                  <c:pt idx="7">
                    <c:v>0.11223472942937331</c:v>
                  </c:pt>
                </c:numCache>
              </c:numRef>
            </c:plus>
            <c:minus>
              <c:numRef>
                <c:f>Sheet1!$B$42:$I$42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0.11091515748081697</c:v>
                  </c:pt>
                  <c:pt idx="2">
                    <c:v>0.20728217754751913</c:v>
                  </c:pt>
                  <c:pt idx="3">
                    <c:v>7.7563742402963126E-2</c:v>
                  </c:pt>
                  <c:pt idx="4">
                    <c:v>0.21110093647664296</c:v>
                  </c:pt>
                  <c:pt idx="5">
                    <c:v>0.15936328228816091</c:v>
                  </c:pt>
                  <c:pt idx="6">
                    <c:v>0.12319864702361648</c:v>
                  </c:pt>
                  <c:pt idx="7">
                    <c:v>0.11223472942937331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Sheet1!$B$41:$I$41</c:f>
              <c:numCache>
                <c:formatCode>0.0</c:formatCode>
                <c:ptCount val="8"/>
                <c:pt idx="0">
                  <c:v>1</c:v>
                </c:pt>
                <c:pt idx="1">
                  <c:v>0.92785688478674455</c:v>
                </c:pt>
                <c:pt idx="2">
                  <c:v>0.8994092837729617</c:v>
                </c:pt>
                <c:pt idx="3">
                  <c:v>0.94694460934656077</c:v>
                </c:pt>
                <c:pt idx="4">
                  <c:v>0.96143264227917291</c:v>
                </c:pt>
                <c:pt idx="5">
                  <c:v>0.83376969488492436</c:v>
                </c:pt>
                <c:pt idx="6">
                  <c:v>0.69290814631009923</c:v>
                </c:pt>
                <c:pt idx="7">
                  <c:v>0.71539077474495849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3E-4469-A776-5E460A09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6976"/>
        <c:axId val="557907368"/>
      </c:scatterChart>
      <c:valAx>
        <c:axId val="55790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7368"/>
        <c:crosses val="autoZero"/>
        <c:crossBetween val="midCat"/>
        <c:majorUnit val="200"/>
        <c:minorUnit val="100"/>
      </c:valAx>
      <c:valAx>
        <c:axId val="5579073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PsbA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[rel. to initial]</a:t>
                </a:r>
              </a:p>
            </c:rich>
          </c:tx>
          <c:layout>
            <c:manualLayout>
              <c:xMode val="edge"/>
              <c:yMode val="edge"/>
              <c:x val="2.7611164168291282E-3"/>
              <c:y val="0.16789437401563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6976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Sheet1!$B$55:$I$55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0.2794008920894917</c:v>
                  </c:pt>
                  <c:pt idx="2">
                    <c:v>0.33640759420231736</c:v>
                  </c:pt>
                  <c:pt idx="3">
                    <c:v>0.3451954364682196</c:v>
                  </c:pt>
                  <c:pt idx="4">
                    <c:v>0.41169149684921963</c:v>
                  </c:pt>
                  <c:pt idx="5">
                    <c:v>0.45121195529306929</c:v>
                  </c:pt>
                  <c:pt idx="6">
                    <c:v>0.33483541878030143</c:v>
                  </c:pt>
                  <c:pt idx="7">
                    <c:v>0.25937808697309123</c:v>
                  </c:pt>
                </c:numCache>
              </c:numRef>
            </c:plus>
            <c:minus>
              <c:numRef>
                <c:f>Sheet1!$B$55:$I$55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0.2794008920894917</c:v>
                  </c:pt>
                  <c:pt idx="2">
                    <c:v>0.33640759420231736</c:v>
                  </c:pt>
                  <c:pt idx="3">
                    <c:v>0.3451954364682196</c:v>
                  </c:pt>
                  <c:pt idx="4">
                    <c:v>0.41169149684921963</c:v>
                  </c:pt>
                  <c:pt idx="5">
                    <c:v>0.45121195529306929</c:v>
                  </c:pt>
                  <c:pt idx="6">
                    <c:v>0.33483541878030143</c:v>
                  </c:pt>
                  <c:pt idx="7">
                    <c:v>0.25937808697309123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Sheet1!$B$54:$I$54</c:f>
              <c:numCache>
                <c:formatCode>0.0</c:formatCode>
                <c:ptCount val="8"/>
                <c:pt idx="0">
                  <c:v>1</c:v>
                </c:pt>
                <c:pt idx="1">
                  <c:v>1.0740621835758606</c:v>
                </c:pt>
                <c:pt idx="2">
                  <c:v>1.0688583403329361</c:v>
                </c:pt>
                <c:pt idx="3">
                  <c:v>1.0501298155635381</c:v>
                </c:pt>
                <c:pt idx="4">
                  <c:v>1.0358375552688504</c:v>
                </c:pt>
                <c:pt idx="5">
                  <c:v>0.94561269674091675</c:v>
                </c:pt>
                <c:pt idx="6">
                  <c:v>0.91576945271249488</c:v>
                </c:pt>
                <c:pt idx="7">
                  <c:v>0.7747795030974125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4B-42B6-8629-99CB9B93A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3056"/>
        <c:axId val="557903448"/>
      </c:scatterChart>
      <c:valAx>
        <c:axId val="557903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3448"/>
        <c:crosses val="autoZero"/>
        <c:crossBetween val="midCat"/>
        <c:majorUnit val="200"/>
        <c:minorUnit val="100"/>
      </c:valAx>
      <c:valAx>
        <c:axId val="557903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PsaC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[rel. to initial]</a:t>
                </a:r>
              </a:p>
            </c:rich>
          </c:tx>
          <c:layout>
            <c:manualLayout>
              <c:xMode val="edge"/>
              <c:yMode val="edge"/>
              <c:x val="2.7611164168291282E-3"/>
              <c:y val="0.16789437401563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3056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Sheet1!$B$68:$I$68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0.11900659392981328</c:v>
                  </c:pt>
                  <c:pt idx="2">
                    <c:v>0.10177248581055894</c:v>
                  </c:pt>
                  <c:pt idx="3">
                    <c:v>0.34755745736717975</c:v>
                  </c:pt>
                  <c:pt idx="4">
                    <c:v>0.44643457326802555</c:v>
                  </c:pt>
                  <c:pt idx="5">
                    <c:v>0.46044026404953131</c:v>
                  </c:pt>
                  <c:pt idx="6">
                    <c:v>0.53144583463108019</c:v>
                  </c:pt>
                  <c:pt idx="7">
                    <c:v>0.27456516519698893</c:v>
                  </c:pt>
                </c:numCache>
              </c:numRef>
            </c:plus>
            <c:minus>
              <c:numRef>
                <c:f>Sheet1!$B$68:$I$68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0.11900659392981328</c:v>
                  </c:pt>
                  <c:pt idx="2">
                    <c:v>0.10177248581055894</c:v>
                  </c:pt>
                  <c:pt idx="3">
                    <c:v>0.34755745736717975</c:v>
                  </c:pt>
                  <c:pt idx="4">
                    <c:v>0.44643457326802555</c:v>
                  </c:pt>
                  <c:pt idx="5">
                    <c:v>0.46044026404953131</c:v>
                  </c:pt>
                  <c:pt idx="6">
                    <c:v>0.53144583463108019</c:v>
                  </c:pt>
                  <c:pt idx="7">
                    <c:v>0.27456516519698893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Sheet1!$B$67:$I$67</c:f>
              <c:numCache>
                <c:formatCode>0.0</c:formatCode>
                <c:ptCount val="8"/>
                <c:pt idx="0">
                  <c:v>1</c:v>
                </c:pt>
                <c:pt idx="1">
                  <c:v>0.99338119746123987</c:v>
                </c:pt>
                <c:pt idx="2">
                  <c:v>1.1063152212797811</c:v>
                </c:pt>
                <c:pt idx="3">
                  <c:v>1.3844360340904427</c:v>
                </c:pt>
                <c:pt idx="4">
                  <c:v>1.4137596588308552</c:v>
                </c:pt>
                <c:pt idx="5">
                  <c:v>1.318563968463268</c:v>
                </c:pt>
                <c:pt idx="6">
                  <c:v>1.4044793339663402</c:v>
                </c:pt>
                <c:pt idx="7">
                  <c:v>1.1798546688014344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13A-4FB9-9507-42BBB1623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7760"/>
        <c:axId val="557906192"/>
      </c:scatterChart>
      <c:valAx>
        <c:axId val="55790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6192"/>
        <c:crosses val="autoZero"/>
        <c:crossBetween val="midCat"/>
        <c:majorUnit val="200"/>
        <c:minorUnit val="100"/>
      </c:valAx>
      <c:valAx>
        <c:axId val="5579061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RbcL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[rel. to initial]</a:t>
                </a:r>
              </a:p>
            </c:rich>
          </c:tx>
          <c:layout>
            <c:manualLayout>
              <c:xMode val="edge"/>
              <c:yMode val="edge"/>
              <c:x val="2.7611164168291282E-3"/>
              <c:y val="0.16789437401563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7760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Sheet1!$B$83:$I$83</c:f>
                <c:numCache>
                  <c:formatCode>General</c:formatCode>
                  <c:ptCount val="8"/>
                  <c:pt idx="0">
                    <c:v>17.153854235632615</c:v>
                  </c:pt>
                  <c:pt idx="1">
                    <c:v>19.264470668097012</c:v>
                  </c:pt>
                  <c:pt idx="2">
                    <c:v>19.20443129729664</c:v>
                  </c:pt>
                  <c:pt idx="3">
                    <c:v>13.594287529551075</c:v>
                  </c:pt>
                  <c:pt idx="4">
                    <c:v>27.094511617024168</c:v>
                  </c:pt>
                  <c:pt idx="5">
                    <c:v>21.365511934691757</c:v>
                  </c:pt>
                  <c:pt idx="6">
                    <c:v>12.528171042209527</c:v>
                  </c:pt>
                  <c:pt idx="7">
                    <c:v>13.397216970254567</c:v>
                  </c:pt>
                </c:numCache>
              </c:numRef>
            </c:plus>
            <c:minus>
              <c:numRef>
                <c:f>Sheet1!$B$83:$I$83</c:f>
                <c:numCache>
                  <c:formatCode>General</c:formatCode>
                  <c:ptCount val="8"/>
                  <c:pt idx="0">
                    <c:v>17.153854235632615</c:v>
                  </c:pt>
                  <c:pt idx="1">
                    <c:v>19.264470668097012</c:v>
                  </c:pt>
                  <c:pt idx="2">
                    <c:v>19.20443129729664</c:v>
                  </c:pt>
                  <c:pt idx="3">
                    <c:v>13.594287529551075</c:v>
                  </c:pt>
                  <c:pt idx="4">
                    <c:v>27.094511617024168</c:v>
                  </c:pt>
                  <c:pt idx="5">
                    <c:v>21.365511934691757</c:v>
                  </c:pt>
                  <c:pt idx="6">
                    <c:v>12.528171042209527</c:v>
                  </c:pt>
                  <c:pt idx="7">
                    <c:v>13.397216970254567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Sheet1!$B$82:$I$82</c:f>
              <c:numCache>
                <c:formatCode>0</c:formatCode>
                <c:ptCount val="8"/>
                <c:pt idx="0">
                  <c:v>44.644262708730167</c:v>
                </c:pt>
                <c:pt idx="1">
                  <c:v>42.080020283009056</c:v>
                </c:pt>
                <c:pt idx="2">
                  <c:v>41.851668946777167</c:v>
                </c:pt>
                <c:pt idx="3">
                  <c:v>39.537377357520739</c:v>
                </c:pt>
                <c:pt idx="4">
                  <c:v>43.47462108369119</c:v>
                </c:pt>
                <c:pt idx="5">
                  <c:v>33.855558212056948</c:v>
                </c:pt>
                <c:pt idx="6">
                  <c:v>24.612829034802445</c:v>
                </c:pt>
                <c:pt idx="7">
                  <c:v>25.411364234045962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3E-4469-A776-5E460A09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9720"/>
        <c:axId val="557908544"/>
      </c:scatterChart>
      <c:valAx>
        <c:axId val="557909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8544"/>
        <c:crosses val="autoZero"/>
        <c:crossBetween val="midCat"/>
        <c:majorUnit val="200"/>
        <c:minorUnit val="100"/>
      </c:valAx>
      <c:valAx>
        <c:axId val="5579085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PsbA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</a:t>
                </a:r>
                <a:r>
                  <a:rPr lang="en-US"/>
                  <a:t>fmol µg(total protein)</a:t>
                </a:r>
                <a:r>
                  <a:rPr lang="en-US" baseline="30000"/>
                  <a:t>-1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2.7610073153425583E-3"/>
              <c:y val="6.5312055082322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9720"/>
        <c:crosses val="autoZero"/>
        <c:crossBetween val="midCat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Sheet1!$B$96:$I$96</c:f>
                <c:numCache>
                  <c:formatCode>General</c:formatCode>
                  <c:ptCount val="8"/>
                  <c:pt idx="0">
                    <c:v>37.625505830408706</c:v>
                  </c:pt>
                  <c:pt idx="1">
                    <c:v>39.010128405400977</c:v>
                  </c:pt>
                  <c:pt idx="2">
                    <c:v>45.287345805846471</c:v>
                  </c:pt>
                  <c:pt idx="3">
                    <c:v>43.692787357762832</c:v>
                  </c:pt>
                  <c:pt idx="4">
                    <c:v>57.631991116479625</c:v>
                  </c:pt>
                  <c:pt idx="5">
                    <c:v>64.552187404769796</c:v>
                  </c:pt>
                  <c:pt idx="6">
                    <c:v>59.682464852226552</c:v>
                  </c:pt>
                  <c:pt idx="7">
                    <c:v>41.999410527543446</c:v>
                  </c:pt>
                </c:numCache>
              </c:numRef>
            </c:plus>
            <c:minus>
              <c:numRef>
                <c:f>Sheet1!$B$96:$I$96</c:f>
                <c:numCache>
                  <c:formatCode>General</c:formatCode>
                  <c:ptCount val="8"/>
                  <c:pt idx="0">
                    <c:v>37.625505830408706</c:v>
                  </c:pt>
                  <c:pt idx="1">
                    <c:v>39.010128405400977</c:v>
                  </c:pt>
                  <c:pt idx="2">
                    <c:v>45.287345805846471</c:v>
                  </c:pt>
                  <c:pt idx="3">
                    <c:v>43.692787357762832</c:v>
                  </c:pt>
                  <c:pt idx="4">
                    <c:v>57.631991116479625</c:v>
                  </c:pt>
                  <c:pt idx="5">
                    <c:v>64.552187404769796</c:v>
                  </c:pt>
                  <c:pt idx="6">
                    <c:v>59.682464852226552</c:v>
                  </c:pt>
                  <c:pt idx="7">
                    <c:v>41.999410527543446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Sheet1!$B$95:$I$95</c:f>
              <c:numCache>
                <c:formatCode>0</c:formatCode>
                <c:ptCount val="8"/>
                <c:pt idx="0">
                  <c:v>107.6769868267302</c:v>
                </c:pt>
                <c:pt idx="1">
                  <c:v>110.36276804459428</c:v>
                </c:pt>
                <c:pt idx="2">
                  <c:v>110.81235184505506</c:v>
                </c:pt>
                <c:pt idx="3">
                  <c:v>108.68108159103645</c:v>
                </c:pt>
                <c:pt idx="4">
                  <c:v>110.12177996602213</c:v>
                </c:pt>
                <c:pt idx="5">
                  <c:v>100.43171397152966</c:v>
                </c:pt>
                <c:pt idx="6">
                  <c:v>99.57923722885819</c:v>
                </c:pt>
                <c:pt idx="7">
                  <c:v>83.435946789188193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3E-4469-A776-5E460A09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5800"/>
        <c:axId val="557910112"/>
      </c:scatterChart>
      <c:valAx>
        <c:axId val="557905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10112"/>
        <c:crosses val="autoZero"/>
        <c:crossBetween val="midCat"/>
        <c:majorUnit val="200"/>
        <c:minorUnit val="100"/>
      </c:valAx>
      <c:valAx>
        <c:axId val="5579101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PsaC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</a:t>
                </a:r>
                <a:r>
                  <a:rPr lang="en-US"/>
                  <a:t>fmol µg(total protein)</a:t>
                </a:r>
                <a:r>
                  <a:rPr lang="en-US" baseline="30000"/>
                  <a:t>-1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2.7610073153425583E-3"/>
              <c:y val="6.5312055082322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5800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340657936491913"/>
          <c:y val="0.13428595109821798"/>
          <c:w val="0.64931922899696626"/>
          <c:h val="0.5710945709001565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Sheet1!$B$109:$I$109</c:f>
                <c:numCache>
                  <c:formatCode>General</c:formatCode>
                  <c:ptCount val="8"/>
                  <c:pt idx="0">
                    <c:v>147.82895899320948</c:v>
                  </c:pt>
                  <c:pt idx="1">
                    <c:v>127.90370627457682</c:v>
                  </c:pt>
                  <c:pt idx="2">
                    <c:v>175.02182262657948</c:v>
                  </c:pt>
                  <c:pt idx="3">
                    <c:v>368.09019167720277</c:v>
                  </c:pt>
                  <c:pt idx="4">
                    <c:v>386.37190916694982</c:v>
                  </c:pt>
                  <c:pt idx="5">
                    <c:v>392.43498954159526</c:v>
                  </c:pt>
                  <c:pt idx="6">
                    <c:v>391.3259834733571</c:v>
                  </c:pt>
                  <c:pt idx="7">
                    <c:v>250.55921727849537</c:v>
                  </c:pt>
                </c:numCache>
              </c:numRef>
            </c:plus>
            <c:minus>
              <c:numRef>
                <c:f>Sheet1!$B$109:$I$109</c:f>
                <c:numCache>
                  <c:formatCode>General</c:formatCode>
                  <c:ptCount val="8"/>
                  <c:pt idx="0">
                    <c:v>147.82895899320948</c:v>
                  </c:pt>
                  <c:pt idx="1">
                    <c:v>127.90370627457682</c:v>
                  </c:pt>
                  <c:pt idx="2">
                    <c:v>175.02182262657948</c:v>
                  </c:pt>
                  <c:pt idx="3">
                    <c:v>368.09019167720277</c:v>
                  </c:pt>
                  <c:pt idx="4">
                    <c:v>386.37190916694982</c:v>
                  </c:pt>
                  <c:pt idx="5">
                    <c:v>392.43498954159526</c:v>
                  </c:pt>
                  <c:pt idx="6">
                    <c:v>391.3259834733571</c:v>
                  </c:pt>
                  <c:pt idx="7">
                    <c:v>250.55921727849537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Sheet1!$B$3:$I$3</c:f>
              <c:numCache>
                <c:formatCode>General</c:formatCode>
                <c:ptCount val="8"/>
                <c:pt idx="0">
                  <c:v>27.5</c:v>
                </c:pt>
                <c:pt idx="1">
                  <c:v>55</c:v>
                </c:pt>
                <c:pt idx="2">
                  <c:v>110</c:v>
                </c:pt>
                <c:pt idx="3">
                  <c:v>220</c:v>
                </c:pt>
                <c:pt idx="4">
                  <c:v>440</c:v>
                </c:pt>
                <c:pt idx="5">
                  <c:v>660</c:v>
                </c:pt>
                <c:pt idx="6">
                  <c:v>880</c:v>
                </c:pt>
                <c:pt idx="7">
                  <c:v>1100</c:v>
                </c:pt>
              </c:numCache>
            </c:numRef>
          </c:xVal>
          <c:yVal>
            <c:numRef>
              <c:f>Sheet1!$B$108:$I$108</c:f>
              <c:numCache>
                <c:formatCode>0</c:formatCode>
                <c:ptCount val="8"/>
                <c:pt idx="0">
                  <c:v>331.27780357881994</c:v>
                </c:pt>
                <c:pt idx="1">
                  <c:v>321.32872502798921</c:v>
                </c:pt>
                <c:pt idx="2">
                  <c:v>365.18474629056993</c:v>
                </c:pt>
                <c:pt idx="3">
                  <c:v>486.49593396675999</c:v>
                </c:pt>
                <c:pt idx="4">
                  <c:v>503.47639910176457</c:v>
                </c:pt>
                <c:pt idx="5">
                  <c:v>477.22090184974167</c:v>
                </c:pt>
                <c:pt idx="6">
                  <c:v>505.25492521145344</c:v>
                </c:pt>
                <c:pt idx="7">
                  <c:v>409.98307784777182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3E-4469-A776-5E460A09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03840"/>
        <c:axId val="557908152"/>
      </c:scatterChart>
      <c:valAx>
        <c:axId val="55790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Light intensity [</a:t>
                </a:r>
                <a:r>
                  <a:rPr lang="el-GR" sz="1400" b="0" i="0" baseline="0">
                    <a:effectLst/>
                  </a:rPr>
                  <a:t>μ</a:t>
                </a:r>
                <a:r>
                  <a:rPr lang="en-US" sz="1400" b="0" i="0" baseline="0">
                    <a:effectLst/>
                  </a:rPr>
                  <a:t>E m</a:t>
                </a:r>
                <a:r>
                  <a:rPr lang="en-US" sz="1400" b="0" i="0" baseline="30000">
                    <a:effectLst/>
                  </a:rPr>
                  <a:t>-2</a:t>
                </a:r>
                <a:r>
                  <a:rPr lang="en-US" sz="1400" b="0" i="0" baseline="0">
                    <a:effectLst/>
                  </a:rPr>
                  <a:t> s</a:t>
                </a:r>
                <a:r>
                  <a:rPr lang="en-US" sz="1400" b="0" i="0" baseline="30000">
                    <a:effectLst/>
                  </a:rPr>
                  <a:t>-1</a:t>
                </a:r>
                <a:r>
                  <a:rPr lang="en-US" sz="1400" b="0" i="0" baseline="0">
                    <a:effectLst/>
                  </a:rPr>
                  <a:t>]</a:t>
                </a:r>
                <a:endParaRPr lang="hr-H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78360134324908"/>
              <c:y val="0.87747643812844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8152"/>
        <c:crosses val="autoZero"/>
        <c:crossBetween val="midCat"/>
        <c:majorUnit val="200"/>
        <c:minorUnit val="100"/>
      </c:valAx>
      <c:valAx>
        <c:axId val="557908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RbcL</a:t>
                </a:r>
                <a:r>
                  <a:rPr lang="hr-HR"/>
                  <a:t> protein </a:t>
                </a:r>
                <a:endParaRPr lang="en-US"/>
              </a:p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hr-HR"/>
                  <a:t>[</a:t>
                </a:r>
                <a:r>
                  <a:rPr lang="en-US"/>
                  <a:t>fmol µg(total protein)</a:t>
                </a:r>
                <a:r>
                  <a:rPr lang="en-US" baseline="30000"/>
                  <a:t>-1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2.7611137504795708E-3"/>
              <c:y val="5.47761559297005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7903840"/>
        <c:crosses val="autoZero"/>
        <c:crossBetween val="midCat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348249</xdr:colOff>
      <xdr:row>2</xdr:row>
      <xdr:rowOff>123434</xdr:rowOff>
    </xdr:from>
    <xdr:to>
      <xdr:col>14</xdr:col>
      <xdr:colOff>600205</xdr:colOff>
      <xdr:row>13</xdr:row>
      <xdr:rowOff>117432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391439</xdr:colOff>
      <xdr:row>15</xdr:row>
      <xdr:rowOff>39144</xdr:rowOff>
    </xdr:from>
    <xdr:to>
      <xdr:col>15</xdr:col>
      <xdr:colOff>30141</xdr:colOff>
      <xdr:row>26</xdr:row>
      <xdr:rowOff>72286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417534</xdr:colOff>
      <xdr:row>29</xdr:row>
      <xdr:rowOff>65239</xdr:rowOff>
    </xdr:from>
    <xdr:to>
      <xdr:col>15</xdr:col>
      <xdr:colOff>56236</xdr:colOff>
      <xdr:row>40</xdr:row>
      <xdr:rowOff>98381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430582</xdr:colOff>
      <xdr:row>42</xdr:row>
      <xdr:rowOff>143528</xdr:rowOff>
    </xdr:from>
    <xdr:to>
      <xdr:col>15</xdr:col>
      <xdr:colOff>69284</xdr:colOff>
      <xdr:row>53</xdr:row>
      <xdr:rowOff>176670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378391</xdr:colOff>
      <xdr:row>55</xdr:row>
      <xdr:rowOff>117432</xdr:rowOff>
    </xdr:from>
    <xdr:to>
      <xdr:col>15</xdr:col>
      <xdr:colOff>17093</xdr:colOff>
      <xdr:row>66</xdr:row>
      <xdr:rowOff>150574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237237</xdr:colOff>
      <xdr:row>68</xdr:row>
      <xdr:rowOff>173934</xdr:rowOff>
    </xdr:from>
    <xdr:to>
      <xdr:col>14</xdr:col>
      <xdr:colOff>488852</xdr:colOff>
      <xdr:row>80</xdr:row>
      <xdr:rowOff>149086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244929</xdr:colOff>
      <xdr:row>82</xdr:row>
      <xdr:rowOff>122464</xdr:rowOff>
    </xdr:from>
    <xdr:to>
      <xdr:col>14</xdr:col>
      <xdr:colOff>496544</xdr:colOff>
      <xdr:row>94</xdr:row>
      <xdr:rowOff>84009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258536</xdr:colOff>
      <xdr:row>96</xdr:row>
      <xdr:rowOff>95250</xdr:rowOff>
    </xdr:from>
    <xdr:to>
      <xdr:col>15</xdr:col>
      <xdr:colOff>40822</xdr:colOff>
      <xdr:row>108</xdr:row>
      <xdr:rowOff>56795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bcL_set2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9"/>
  <sheetViews>
    <sheetView tabSelected="1" topLeftCell="A87" zoomScale="70" zoomScaleNormal="70" workbookViewId="0">
      <selection activeCell="Q93" sqref="Q93"/>
    </sheetView>
  </sheetViews>
  <sheetFormatPr defaultRowHeight="15" x14ac:dyDescent="0.25"/>
  <cols>
    <col min="1" max="1" width="47.5703125" bestFit="1" customWidth="1"/>
  </cols>
  <sheetData>
    <row r="2" spans="1:9" ht="15.75" x14ac:dyDescent="0.25">
      <c r="A2" s="37" t="s">
        <v>7</v>
      </c>
      <c r="B2" s="38"/>
      <c r="C2" s="38"/>
      <c r="D2" s="38"/>
      <c r="E2" s="38"/>
      <c r="F2" s="38"/>
      <c r="G2" s="38"/>
      <c r="H2" s="38"/>
      <c r="I2" s="39"/>
    </row>
    <row r="3" spans="1:9" ht="18" x14ac:dyDescent="0.25">
      <c r="A3" s="1" t="s">
        <v>0</v>
      </c>
      <c r="B3" s="2">
        <v>27.5</v>
      </c>
      <c r="C3" s="3">
        <v>55</v>
      </c>
      <c r="D3" s="3">
        <v>110</v>
      </c>
      <c r="E3" s="3">
        <v>220</v>
      </c>
      <c r="F3" s="3">
        <v>440</v>
      </c>
      <c r="G3" s="3">
        <v>660</v>
      </c>
      <c r="H3" s="3">
        <v>880</v>
      </c>
      <c r="I3" s="4">
        <v>1100</v>
      </c>
    </row>
    <row r="4" spans="1:9" ht="15.75" x14ac:dyDescent="0.25">
      <c r="A4" s="40" t="s">
        <v>1</v>
      </c>
      <c r="B4" s="6">
        <v>1</v>
      </c>
      <c r="C4" s="7">
        <v>1.7597970000000001</v>
      </c>
      <c r="D4" s="7">
        <v>2.0214319999999999</v>
      </c>
      <c r="E4" s="7">
        <v>2.594411</v>
      </c>
      <c r="F4" s="7">
        <v>2.9164409999999998</v>
      </c>
      <c r="G4" s="7">
        <v>2.9476399999999998</v>
      </c>
      <c r="H4" s="7">
        <v>2.1017359999999998</v>
      </c>
      <c r="I4" s="8">
        <v>2.3117200000000002</v>
      </c>
    </row>
    <row r="5" spans="1:9" ht="15.75" x14ac:dyDescent="0.25">
      <c r="A5" s="41"/>
      <c r="B5" s="9">
        <v>1</v>
      </c>
      <c r="C5" s="10">
        <v>1.5985400000000001</v>
      </c>
      <c r="D5" s="10">
        <v>1.8953770000000001</v>
      </c>
      <c r="E5" s="10">
        <v>1.722628</v>
      </c>
      <c r="F5" s="10">
        <v>2.340633</v>
      </c>
      <c r="G5" s="10">
        <v>2.717762</v>
      </c>
      <c r="H5" s="10">
        <v>2.8710460000000002</v>
      </c>
      <c r="I5" s="11">
        <v>2.676399</v>
      </c>
    </row>
    <row r="6" spans="1:9" ht="15.75" x14ac:dyDescent="0.25">
      <c r="A6" s="41"/>
      <c r="B6" s="9">
        <v>1</v>
      </c>
      <c r="C6" s="10">
        <v>1.3820460000000001</v>
      </c>
      <c r="D6" s="10">
        <v>1.6826719999999999</v>
      </c>
      <c r="E6" s="10">
        <v>1.5344469999999999</v>
      </c>
      <c r="F6" s="10">
        <v>2.2901880000000001</v>
      </c>
      <c r="G6" s="10">
        <v>2.6534450000000001</v>
      </c>
      <c r="H6" s="10">
        <v>2.6534450000000001</v>
      </c>
      <c r="I6" s="11">
        <v>2.4947810000000001</v>
      </c>
    </row>
    <row r="7" spans="1:9" ht="15.75" x14ac:dyDescent="0.25">
      <c r="A7" s="41"/>
      <c r="B7" s="9">
        <v>1</v>
      </c>
      <c r="C7" s="10">
        <v>1.05968</v>
      </c>
      <c r="D7" s="10">
        <v>1.010189</v>
      </c>
      <c r="E7" s="10">
        <v>1.0422130000000001</v>
      </c>
      <c r="F7" s="10">
        <v>2.791849</v>
      </c>
      <c r="G7" s="10">
        <v>1.644833</v>
      </c>
      <c r="H7" s="10">
        <v>1.6433770000000001</v>
      </c>
      <c r="I7" s="11">
        <v>1.5938859999999999</v>
      </c>
    </row>
    <row r="8" spans="1:9" ht="15.75" x14ac:dyDescent="0.25">
      <c r="A8" s="41"/>
      <c r="B8" s="9">
        <v>1</v>
      </c>
      <c r="C8" s="10">
        <v>1.146371</v>
      </c>
      <c r="D8" s="10">
        <v>1.8111930000000001</v>
      </c>
      <c r="E8" s="10">
        <v>1.9360390000000001</v>
      </c>
      <c r="F8" s="10">
        <v>2.3659289999999999</v>
      </c>
      <c r="G8" s="10">
        <v>2.5264449999999998</v>
      </c>
      <c r="H8" s="10">
        <v>2.5412050000000002</v>
      </c>
      <c r="I8" s="11">
        <v>1.98278</v>
      </c>
    </row>
    <row r="9" spans="1:9" ht="15.75" x14ac:dyDescent="0.25">
      <c r="A9" s="41"/>
      <c r="B9" s="9"/>
      <c r="C9" s="10"/>
      <c r="D9" s="10"/>
      <c r="E9" s="10"/>
      <c r="F9" s="10"/>
      <c r="G9" s="10"/>
      <c r="H9" s="10"/>
      <c r="I9" s="11"/>
    </row>
    <row r="10" spans="1:9" ht="15.75" x14ac:dyDescent="0.25">
      <c r="A10" s="41"/>
      <c r="B10" s="12"/>
      <c r="C10" s="13"/>
      <c r="D10" s="13"/>
      <c r="E10" s="13"/>
      <c r="F10" s="13"/>
      <c r="G10" s="13"/>
      <c r="H10" s="13"/>
      <c r="I10" s="14"/>
    </row>
    <row r="11" spans="1:9" ht="15.75" x14ac:dyDescent="0.25">
      <c r="A11" s="41"/>
      <c r="B11" s="12"/>
      <c r="C11" s="13"/>
      <c r="D11" s="13"/>
      <c r="E11" s="13"/>
      <c r="F11" s="13"/>
      <c r="G11" s="13"/>
      <c r="H11" s="13"/>
      <c r="I11" s="14"/>
    </row>
    <row r="12" spans="1:9" ht="15.75" x14ac:dyDescent="0.25">
      <c r="A12" s="41"/>
      <c r="B12" s="12"/>
      <c r="C12" s="13"/>
      <c r="D12" s="13"/>
      <c r="E12" s="13"/>
      <c r="F12" s="13"/>
      <c r="G12" s="13"/>
      <c r="H12" s="13"/>
      <c r="I12" s="14"/>
    </row>
    <row r="13" spans="1:9" ht="15.75" x14ac:dyDescent="0.25">
      <c r="A13" s="41"/>
      <c r="B13" s="12"/>
      <c r="C13" s="13"/>
      <c r="D13" s="13"/>
      <c r="E13" s="13"/>
      <c r="F13" s="13"/>
      <c r="G13" s="13"/>
      <c r="H13" s="13"/>
      <c r="I13" s="14"/>
    </row>
    <row r="14" spans="1:9" ht="15.75" x14ac:dyDescent="0.25">
      <c r="A14" s="42"/>
      <c r="B14" s="15"/>
      <c r="C14" s="16"/>
      <c r="D14" s="16"/>
      <c r="E14" s="16"/>
      <c r="F14" s="16"/>
      <c r="G14" s="16"/>
      <c r="H14" s="16"/>
      <c r="I14" s="17"/>
    </row>
    <row r="15" spans="1:9" ht="15.75" x14ac:dyDescent="0.25">
      <c r="A15" s="1" t="s">
        <v>2</v>
      </c>
      <c r="B15" s="18">
        <f t="shared" ref="B15:I15" si="0">AVERAGE(B4:B14)</f>
        <v>1</v>
      </c>
      <c r="C15" s="19">
        <f t="shared" si="0"/>
        <v>1.3892868000000003</v>
      </c>
      <c r="D15" s="19">
        <f t="shared" si="0"/>
        <v>1.6841725999999997</v>
      </c>
      <c r="E15" s="19">
        <f t="shared" si="0"/>
        <v>1.7659476000000001</v>
      </c>
      <c r="F15" s="19">
        <f t="shared" si="0"/>
        <v>2.5410079999999997</v>
      </c>
      <c r="G15" s="19">
        <f t="shared" si="0"/>
        <v>2.4980249999999997</v>
      </c>
      <c r="H15" s="19">
        <f t="shared" si="0"/>
        <v>2.3621618</v>
      </c>
      <c r="I15" s="20">
        <f t="shared" si="0"/>
        <v>2.2119132000000001</v>
      </c>
    </row>
    <row r="16" spans="1:9" ht="15.75" x14ac:dyDescent="0.25">
      <c r="A16" s="21" t="s">
        <v>3</v>
      </c>
      <c r="B16" s="22">
        <f>STDEV(B4:B14)</f>
        <v>0</v>
      </c>
      <c r="C16" s="23">
        <f t="shared" ref="C16:I16" si="1">STDEV(C4:C14)</f>
        <v>0.29528201252988556</v>
      </c>
      <c r="D16" s="23">
        <f t="shared" si="1"/>
        <v>0.39646611720082914</v>
      </c>
      <c r="E16" s="23">
        <f t="shared" si="1"/>
        <v>0.56889005446465646</v>
      </c>
      <c r="F16" s="23">
        <f t="shared" si="1"/>
        <v>0.29051016076722858</v>
      </c>
      <c r="G16" s="23">
        <f t="shared" si="1"/>
        <v>0.5008337196760021</v>
      </c>
      <c r="H16" s="23">
        <f t="shared" si="1"/>
        <v>0.48998435819289093</v>
      </c>
      <c r="I16" s="24">
        <f t="shared" si="1"/>
        <v>0.4301692374190651</v>
      </c>
    </row>
    <row r="17" spans="1:9" ht="15.75" x14ac:dyDescent="0.25">
      <c r="A17" s="40" t="s">
        <v>4</v>
      </c>
      <c r="B17" s="6">
        <v>1</v>
      </c>
      <c r="C17" s="7">
        <v>2.0150860000000002</v>
      </c>
      <c r="D17" s="7">
        <v>2.8599139999999998</v>
      </c>
      <c r="E17" s="7">
        <v>3.9935339999999999</v>
      </c>
      <c r="F17" s="7">
        <v>4.8297410000000003</v>
      </c>
      <c r="G17" s="7">
        <v>6.0581899999999997</v>
      </c>
      <c r="H17" s="7">
        <v>7.1853449999999999</v>
      </c>
      <c r="I17" s="8">
        <v>6.6012930000000001</v>
      </c>
    </row>
    <row r="18" spans="1:9" ht="15.75" x14ac:dyDescent="0.25">
      <c r="A18" s="41"/>
      <c r="B18" s="9">
        <v>1</v>
      </c>
      <c r="C18" s="10">
        <v>1.5517240000000001</v>
      </c>
      <c r="D18" s="10">
        <v>1.965517</v>
      </c>
      <c r="E18" s="10">
        <v>2.7586210000000002</v>
      </c>
      <c r="F18" s="10">
        <v>3.2586210000000002</v>
      </c>
      <c r="G18" s="10">
        <v>4.4310340000000004</v>
      </c>
      <c r="H18" s="10">
        <v>2.9310339999999999</v>
      </c>
      <c r="I18" s="11">
        <v>2.3275860000000002</v>
      </c>
    </row>
    <row r="19" spans="1:9" ht="15.75" x14ac:dyDescent="0.25">
      <c r="A19" s="41"/>
      <c r="B19" s="9">
        <v>1</v>
      </c>
      <c r="C19" s="10">
        <v>1.462151</v>
      </c>
      <c r="D19" s="10">
        <v>1.9362550000000001</v>
      </c>
      <c r="E19" s="10">
        <v>2.9163350000000001</v>
      </c>
      <c r="F19" s="10">
        <v>3.904382</v>
      </c>
      <c r="G19" s="10">
        <v>3.2828689999999998</v>
      </c>
      <c r="H19" s="10">
        <v>3.9203190000000001</v>
      </c>
      <c r="I19" s="11">
        <v>5.0836649999999999</v>
      </c>
    </row>
    <row r="20" spans="1:9" ht="15.75" x14ac:dyDescent="0.25">
      <c r="A20" s="41"/>
      <c r="B20" s="9">
        <v>1</v>
      </c>
      <c r="C20" s="10">
        <v>1.2925530000000001</v>
      </c>
      <c r="D20" s="10">
        <v>2.2819150000000001</v>
      </c>
      <c r="E20" s="10">
        <v>3.7340429999999998</v>
      </c>
      <c r="F20" s="10">
        <v>3.75</v>
      </c>
      <c r="G20" s="10">
        <v>8.8617019999999993</v>
      </c>
      <c r="H20" s="10">
        <v>3.8776600000000001</v>
      </c>
      <c r="I20" s="11">
        <v>5.4574470000000002</v>
      </c>
    </row>
    <row r="21" spans="1:9" ht="15.75" x14ac:dyDescent="0.25">
      <c r="A21" s="41"/>
      <c r="B21" s="9">
        <v>1</v>
      </c>
      <c r="C21" s="10">
        <v>1.571429</v>
      </c>
      <c r="D21" s="10">
        <v>1.9327730000000001</v>
      </c>
      <c r="E21" s="10">
        <v>2.2268910000000002</v>
      </c>
      <c r="F21" s="10">
        <v>3.704202</v>
      </c>
      <c r="G21" s="10">
        <v>3.9378150000000001</v>
      </c>
      <c r="H21" s="10">
        <v>4.1697480000000002</v>
      </c>
      <c r="I21" s="11">
        <v>3.0386549999999999</v>
      </c>
    </row>
    <row r="22" spans="1:9" ht="15.75" x14ac:dyDescent="0.25">
      <c r="A22" s="41"/>
      <c r="B22" s="9"/>
      <c r="C22" s="10"/>
      <c r="D22" s="10"/>
      <c r="E22" s="10"/>
      <c r="F22" s="10"/>
      <c r="G22" s="10"/>
      <c r="H22" s="10"/>
      <c r="I22" s="11"/>
    </row>
    <row r="23" spans="1:9" ht="15.75" x14ac:dyDescent="0.25">
      <c r="A23" s="41"/>
      <c r="B23" s="12"/>
      <c r="C23" s="13"/>
      <c r="D23" s="13"/>
      <c r="E23" s="13"/>
      <c r="F23" s="13"/>
      <c r="G23" s="13"/>
      <c r="H23" s="13"/>
      <c r="I23" s="14"/>
    </row>
    <row r="24" spans="1:9" ht="15.75" x14ac:dyDescent="0.25">
      <c r="A24" s="41"/>
      <c r="B24" s="12"/>
      <c r="C24" s="13"/>
      <c r="D24" s="13"/>
      <c r="E24" s="13"/>
      <c r="F24" s="13"/>
      <c r="G24" s="13"/>
      <c r="H24" s="13"/>
      <c r="I24" s="14"/>
    </row>
    <row r="25" spans="1:9" ht="15.75" x14ac:dyDescent="0.25">
      <c r="A25" s="41"/>
      <c r="B25" s="12"/>
      <c r="C25" s="13"/>
      <c r="D25" s="13"/>
      <c r="E25" s="13"/>
      <c r="F25" s="13"/>
      <c r="G25" s="13"/>
      <c r="H25" s="13"/>
      <c r="I25" s="14"/>
    </row>
    <row r="26" spans="1:9" ht="15.75" x14ac:dyDescent="0.25">
      <c r="A26" s="41"/>
      <c r="B26" s="12"/>
      <c r="C26" s="13"/>
      <c r="D26" s="13"/>
      <c r="E26" s="13"/>
      <c r="F26" s="13"/>
      <c r="G26" s="13"/>
      <c r="H26" s="13"/>
      <c r="I26" s="14"/>
    </row>
    <row r="27" spans="1:9" ht="15.75" x14ac:dyDescent="0.25">
      <c r="A27" s="42"/>
      <c r="B27" s="15"/>
      <c r="C27" s="16"/>
      <c r="D27" s="16"/>
      <c r="E27" s="16"/>
      <c r="F27" s="16"/>
      <c r="G27" s="16"/>
      <c r="H27" s="16"/>
      <c r="I27" s="17"/>
    </row>
    <row r="28" spans="1:9" ht="15.75" x14ac:dyDescent="0.25">
      <c r="A28" s="1" t="s">
        <v>2</v>
      </c>
      <c r="B28" s="18">
        <f t="shared" ref="B28:I28" si="2">AVERAGE(B17:B27)</f>
        <v>1</v>
      </c>
      <c r="C28" s="19">
        <f t="shared" si="2"/>
        <v>1.5785886000000002</v>
      </c>
      <c r="D28" s="19">
        <f t="shared" si="2"/>
        <v>2.1952748</v>
      </c>
      <c r="E28" s="19">
        <f t="shared" si="2"/>
        <v>3.1258848000000001</v>
      </c>
      <c r="F28" s="19">
        <f t="shared" si="2"/>
        <v>3.8893892000000001</v>
      </c>
      <c r="G28" s="19">
        <f t="shared" si="2"/>
        <v>5.3143219999999998</v>
      </c>
      <c r="H28" s="19">
        <f t="shared" si="2"/>
        <v>4.4168211999999993</v>
      </c>
      <c r="I28" s="20">
        <f t="shared" si="2"/>
        <v>4.5017291999999998</v>
      </c>
    </row>
    <row r="29" spans="1:9" ht="15.75" x14ac:dyDescent="0.25">
      <c r="A29" s="21" t="s">
        <v>3</v>
      </c>
      <c r="B29" s="22">
        <f>STDEV(B17:B27)</f>
        <v>0</v>
      </c>
      <c r="C29" s="23">
        <f t="shared" ref="C29:I29" si="3">STDEV(C17:C27)</f>
        <v>0.26771114376002259</v>
      </c>
      <c r="D29" s="23">
        <f t="shared" si="3"/>
        <v>0.3993866825799291</v>
      </c>
      <c r="E29" s="23">
        <f t="shared" si="3"/>
        <v>0.72623260743318341</v>
      </c>
      <c r="F29" s="23">
        <f t="shared" si="3"/>
        <v>0.57794430139651187</v>
      </c>
      <c r="G29" s="23">
        <f t="shared" si="3"/>
        <v>2.2326562078064103</v>
      </c>
      <c r="H29" s="23">
        <f t="shared" si="3"/>
        <v>1.6179108469874663</v>
      </c>
      <c r="I29" s="24">
        <f t="shared" si="3"/>
        <v>1.7697244635564606</v>
      </c>
    </row>
    <row r="30" spans="1:9" ht="15.75" x14ac:dyDescent="0.25">
      <c r="A30" s="40" t="s">
        <v>9</v>
      </c>
      <c r="B30" s="6">
        <v>1</v>
      </c>
      <c r="C30" s="7">
        <v>0.99829524470958664</v>
      </c>
      <c r="D30" s="7">
        <v>0.95321911998074049</v>
      </c>
      <c r="E30" s="7">
        <v>0.8279463906454626</v>
      </c>
      <c r="F30" s="7">
        <v>0.74829555982147022</v>
      </c>
      <c r="G30" s="7">
        <v>0.71965378027122306</v>
      </c>
      <c r="H30" s="7">
        <v>0.70942461830497539</v>
      </c>
      <c r="I30" s="8">
        <v>0.768965638939762</v>
      </c>
    </row>
    <row r="31" spans="1:9" ht="15.75" x14ac:dyDescent="0.25">
      <c r="A31" s="41"/>
      <c r="B31" s="9">
        <v>1</v>
      </c>
      <c r="C31" s="10">
        <v>1.0041782152707515</v>
      </c>
      <c r="D31" s="10">
        <v>0.98505530899280591</v>
      </c>
      <c r="E31" s="10">
        <v>0.95066677414810297</v>
      </c>
      <c r="F31" s="10">
        <v>1.2323640667459719</v>
      </c>
      <c r="G31" s="10">
        <v>1.0025712673492742</v>
      </c>
      <c r="H31" s="10">
        <v>0.76908241239572361</v>
      </c>
      <c r="I31" s="11">
        <v>0.76619020748688571</v>
      </c>
    </row>
    <row r="32" spans="1:9" ht="15.75" x14ac:dyDescent="0.25">
      <c r="A32" s="41"/>
      <c r="B32" s="9">
        <v>1</v>
      </c>
      <c r="C32" s="10">
        <v>0.9607881997585046</v>
      </c>
      <c r="D32" s="10">
        <v>0.99575364536883104</v>
      </c>
      <c r="E32" s="10">
        <v>0.96629928542329591</v>
      </c>
      <c r="F32" s="10">
        <v>1.1344417163053413</v>
      </c>
      <c r="G32" s="10">
        <v>1.0131912254238098</v>
      </c>
      <c r="H32" s="10">
        <v>0.81369697103156691</v>
      </c>
      <c r="I32" s="11">
        <v>0.80520426176922888</v>
      </c>
    </row>
    <row r="33" spans="1:9" ht="15.75" x14ac:dyDescent="0.25">
      <c r="A33" s="41"/>
      <c r="B33" s="9">
        <v>1</v>
      </c>
      <c r="C33" s="10">
        <v>0.73507139864166227</v>
      </c>
      <c r="D33" s="10">
        <v>0.53195982262630037</v>
      </c>
      <c r="E33" s="10">
        <v>0.9453318823497493</v>
      </c>
      <c r="F33" s="10">
        <v>0.80824257149661327</v>
      </c>
      <c r="G33" s="10">
        <v>0.73212773076818727</v>
      </c>
      <c r="H33" s="10">
        <v>0.49327161628919991</v>
      </c>
      <c r="I33" s="11">
        <v>0.71320415158156214</v>
      </c>
    </row>
    <row r="34" spans="1:9" ht="15.75" x14ac:dyDescent="0.25">
      <c r="A34" s="41"/>
      <c r="B34" s="9">
        <v>1</v>
      </c>
      <c r="C34" s="10">
        <v>0.94095136555321801</v>
      </c>
      <c r="D34" s="10">
        <v>1.031058521896131</v>
      </c>
      <c r="E34" s="10">
        <v>1.0444787141661933</v>
      </c>
      <c r="F34" s="10">
        <v>0.883819297026467</v>
      </c>
      <c r="G34" s="10">
        <v>0.70130447061212708</v>
      </c>
      <c r="H34" s="10">
        <v>0.67906511352903043</v>
      </c>
      <c r="I34" s="11">
        <v>0.52338961394735373</v>
      </c>
    </row>
    <row r="35" spans="1:9" ht="15.75" x14ac:dyDescent="0.25">
      <c r="A35" s="41"/>
      <c r="B35" s="9"/>
      <c r="C35" s="10"/>
      <c r="D35" s="10"/>
      <c r="E35" s="10"/>
      <c r="F35" s="10"/>
      <c r="G35" s="10"/>
      <c r="H35" s="10"/>
      <c r="I35" s="11"/>
    </row>
    <row r="36" spans="1:9" ht="15.75" x14ac:dyDescent="0.25">
      <c r="A36" s="41"/>
      <c r="B36" s="12"/>
      <c r="C36" s="13"/>
      <c r="D36" s="13"/>
      <c r="E36" s="13"/>
      <c r="F36" s="13"/>
      <c r="G36" s="13"/>
      <c r="H36" s="13"/>
      <c r="I36" s="14"/>
    </row>
    <row r="37" spans="1:9" ht="15.75" x14ac:dyDescent="0.25">
      <c r="A37" s="41"/>
      <c r="B37" s="12"/>
      <c r="C37" s="13"/>
      <c r="D37" s="13"/>
      <c r="E37" s="13"/>
      <c r="F37" s="13"/>
      <c r="G37" s="13"/>
      <c r="H37" s="13"/>
      <c r="I37" s="14"/>
    </row>
    <row r="38" spans="1:9" ht="15.75" x14ac:dyDescent="0.25">
      <c r="A38" s="41"/>
      <c r="B38" s="12"/>
      <c r="C38" s="13"/>
      <c r="D38" s="13"/>
      <c r="E38" s="13"/>
      <c r="F38" s="13"/>
      <c r="G38" s="13"/>
      <c r="H38" s="13"/>
      <c r="I38" s="14"/>
    </row>
    <row r="39" spans="1:9" ht="15.75" x14ac:dyDescent="0.25">
      <c r="A39" s="41"/>
      <c r="B39" s="12"/>
      <c r="C39" s="13"/>
      <c r="D39" s="13"/>
      <c r="E39" s="13"/>
      <c r="F39" s="13"/>
      <c r="G39" s="13"/>
      <c r="H39" s="13"/>
      <c r="I39" s="14"/>
    </row>
    <row r="40" spans="1:9" ht="15.75" x14ac:dyDescent="0.25">
      <c r="A40" s="42"/>
      <c r="B40" s="15"/>
      <c r="C40" s="16"/>
      <c r="D40" s="16"/>
      <c r="E40" s="16"/>
      <c r="F40" s="16"/>
      <c r="G40" s="16"/>
      <c r="H40" s="16"/>
      <c r="I40" s="17"/>
    </row>
    <row r="41" spans="1:9" ht="15.75" x14ac:dyDescent="0.25">
      <c r="A41" s="1" t="s">
        <v>2</v>
      </c>
      <c r="B41" s="18">
        <f t="shared" ref="B41:I41" si="4">AVERAGE(B30:B40)</f>
        <v>1</v>
      </c>
      <c r="C41" s="19">
        <f t="shared" si="4"/>
        <v>0.92785688478674455</v>
      </c>
      <c r="D41" s="19">
        <f t="shared" si="4"/>
        <v>0.8994092837729617</v>
      </c>
      <c r="E41" s="19">
        <f t="shared" si="4"/>
        <v>0.94694460934656077</v>
      </c>
      <c r="F41" s="19">
        <f t="shared" si="4"/>
        <v>0.96143264227917291</v>
      </c>
      <c r="G41" s="19">
        <f t="shared" si="4"/>
        <v>0.83376969488492436</v>
      </c>
      <c r="H41" s="19">
        <f t="shared" si="4"/>
        <v>0.69290814631009923</v>
      </c>
      <c r="I41" s="20">
        <f t="shared" si="4"/>
        <v>0.71539077474495849</v>
      </c>
    </row>
    <row r="42" spans="1:9" ht="15.75" x14ac:dyDescent="0.25">
      <c r="A42" s="21" t="s">
        <v>3</v>
      </c>
      <c r="B42" s="22">
        <f>STDEV(B30:B40)</f>
        <v>0</v>
      </c>
      <c r="C42" s="23">
        <f t="shared" ref="C42:I42" si="5">STDEV(C30:C40)</f>
        <v>0.11091515748081697</v>
      </c>
      <c r="D42" s="23">
        <f t="shared" si="5"/>
        <v>0.20728217754751913</v>
      </c>
      <c r="E42" s="23">
        <f t="shared" si="5"/>
        <v>7.7563742402963126E-2</v>
      </c>
      <c r="F42" s="23">
        <f t="shared" si="5"/>
        <v>0.21110093647664296</v>
      </c>
      <c r="G42" s="23">
        <f t="shared" si="5"/>
        <v>0.15936328228816091</v>
      </c>
      <c r="H42" s="23">
        <f t="shared" si="5"/>
        <v>0.12319864702361648</v>
      </c>
      <c r="I42" s="24">
        <f t="shared" si="5"/>
        <v>0.11223472942937331</v>
      </c>
    </row>
    <row r="43" spans="1:9" ht="15.75" x14ac:dyDescent="0.25">
      <c r="A43" s="40" t="s">
        <v>5</v>
      </c>
      <c r="B43" s="6">
        <v>1</v>
      </c>
      <c r="C43" s="7">
        <v>0.92412227239171107</v>
      </c>
      <c r="D43" s="7">
        <v>0.9173270726389342</v>
      </c>
      <c r="E43" s="7">
        <v>0.85107645028928525</v>
      </c>
      <c r="F43" s="7">
        <v>0.98414510618572637</v>
      </c>
      <c r="G43" s="7">
        <v>0.99924545470152959</v>
      </c>
      <c r="H43" s="7">
        <v>0.99905660377358474</v>
      </c>
      <c r="I43" s="8">
        <v>0.72140453585592379</v>
      </c>
    </row>
    <row r="44" spans="1:9" ht="15.75" x14ac:dyDescent="0.25">
      <c r="A44" s="41"/>
      <c r="B44" s="9">
        <v>1</v>
      </c>
      <c r="C44" s="10">
        <v>1.3610959472177719</v>
      </c>
      <c r="D44" s="10">
        <v>1.3547233322912093</v>
      </c>
      <c r="E44" s="10">
        <v>1.4586760058250949</v>
      </c>
      <c r="F44" s="10">
        <v>1.7050827030643303</v>
      </c>
      <c r="G44" s="10">
        <v>1.5695585336182165</v>
      </c>
      <c r="H44" s="10">
        <v>1.3513863758222926</v>
      </c>
      <c r="I44" s="11">
        <v>1.1894257357098079</v>
      </c>
    </row>
    <row r="45" spans="1:9" ht="15.75" x14ac:dyDescent="0.25">
      <c r="A45" s="41"/>
      <c r="B45" s="9">
        <v>1</v>
      </c>
      <c r="C45" s="10">
        <v>0.74904896270413301</v>
      </c>
      <c r="D45" s="10">
        <v>0.67252006608283743</v>
      </c>
      <c r="E45" s="10">
        <v>0.67422330735829472</v>
      </c>
      <c r="F45" s="10">
        <v>0.71340516674220389</v>
      </c>
      <c r="G45" s="10">
        <v>0.34504013216567492</v>
      </c>
      <c r="H45" s="10">
        <v>0.585637216918376</v>
      </c>
      <c r="I45" s="11">
        <v>0.47438120440357312</v>
      </c>
    </row>
    <row r="46" spans="1:9" ht="15.75" x14ac:dyDescent="0.25">
      <c r="A46" s="41"/>
      <c r="B46" s="9">
        <v>1</v>
      </c>
      <c r="C46" s="10">
        <v>0.96296256256689117</v>
      </c>
      <c r="D46" s="10">
        <v>0.92004590941359188</v>
      </c>
      <c r="E46" s="10">
        <v>0.89359214134621967</v>
      </c>
      <c r="F46" s="10">
        <v>0.6884177828708159</v>
      </c>
      <c r="G46" s="10">
        <v>0.73603708788733813</v>
      </c>
      <c r="H46" s="10">
        <v>0.57142805663362195</v>
      </c>
      <c r="I46" s="11">
        <v>0.77777717718367012</v>
      </c>
    </row>
    <row r="47" spans="1:9" ht="15.75" x14ac:dyDescent="0.25">
      <c r="A47" s="41"/>
      <c r="B47" s="9">
        <v>1</v>
      </c>
      <c r="C47" s="10">
        <v>1.3730811729987957</v>
      </c>
      <c r="D47" s="10">
        <v>1.4796753212381066</v>
      </c>
      <c r="E47" s="10">
        <v>1.3730811729987957</v>
      </c>
      <c r="F47" s="10">
        <v>1.0881370174811758</v>
      </c>
      <c r="G47" s="10">
        <v>1.0781822753318249</v>
      </c>
      <c r="H47" s="10">
        <v>1.071339010414599</v>
      </c>
      <c r="I47" s="11">
        <v>0.71090886233408768</v>
      </c>
    </row>
    <row r="48" spans="1:9" ht="15.75" x14ac:dyDescent="0.25">
      <c r="A48" s="41"/>
      <c r="B48" s="9"/>
      <c r="C48" s="10"/>
      <c r="D48" s="10"/>
      <c r="E48" s="10"/>
      <c r="F48" s="10"/>
      <c r="G48" s="10"/>
      <c r="H48" s="10"/>
      <c r="I48" s="11"/>
    </row>
    <row r="49" spans="1:9" ht="15.75" x14ac:dyDescent="0.25">
      <c r="A49" s="41"/>
      <c r="B49" s="12"/>
      <c r="C49" s="13"/>
      <c r="D49" s="13"/>
      <c r="E49" s="13"/>
      <c r="F49" s="13"/>
      <c r="G49" s="13"/>
      <c r="H49" s="13"/>
      <c r="I49" s="14"/>
    </row>
    <row r="50" spans="1:9" ht="15.75" x14ac:dyDescent="0.25">
      <c r="A50" s="41"/>
      <c r="B50" s="12"/>
      <c r="C50" s="13"/>
      <c r="D50" s="13"/>
      <c r="E50" s="13"/>
      <c r="F50" s="13"/>
      <c r="G50" s="13"/>
      <c r="H50" s="13"/>
      <c r="I50" s="14"/>
    </row>
    <row r="51" spans="1:9" ht="15.75" x14ac:dyDescent="0.25">
      <c r="A51" s="41"/>
      <c r="B51" s="12"/>
      <c r="C51" s="13"/>
      <c r="D51" s="13"/>
      <c r="E51" s="13"/>
      <c r="F51" s="13"/>
      <c r="G51" s="13"/>
      <c r="H51" s="13"/>
      <c r="I51" s="14"/>
    </row>
    <row r="52" spans="1:9" ht="15.75" x14ac:dyDescent="0.25">
      <c r="A52" s="41"/>
      <c r="B52" s="12"/>
      <c r="C52" s="13"/>
      <c r="D52" s="13"/>
      <c r="E52" s="13"/>
      <c r="F52" s="13"/>
      <c r="G52" s="13"/>
      <c r="H52" s="13"/>
      <c r="I52" s="14"/>
    </row>
    <row r="53" spans="1:9" ht="15.75" x14ac:dyDescent="0.25">
      <c r="A53" s="42"/>
      <c r="B53" s="15"/>
      <c r="C53" s="16"/>
      <c r="D53" s="16"/>
      <c r="E53" s="16"/>
      <c r="F53" s="16"/>
      <c r="G53" s="16"/>
      <c r="H53" s="16"/>
      <c r="I53" s="17"/>
    </row>
    <row r="54" spans="1:9" ht="15.75" x14ac:dyDescent="0.25">
      <c r="A54" s="1" t="s">
        <v>2</v>
      </c>
      <c r="B54" s="18">
        <f t="shared" ref="B54:I54" si="6">AVERAGE(B43:B53)</f>
        <v>1</v>
      </c>
      <c r="C54" s="19">
        <f t="shared" si="6"/>
        <v>1.0740621835758606</v>
      </c>
      <c r="D54" s="19">
        <f t="shared" si="6"/>
        <v>1.0688583403329361</v>
      </c>
      <c r="E54" s="19">
        <f t="shared" si="6"/>
        <v>1.0501298155635381</v>
      </c>
      <c r="F54" s="19">
        <f t="shared" si="6"/>
        <v>1.0358375552688504</v>
      </c>
      <c r="G54" s="19">
        <f t="shared" si="6"/>
        <v>0.94561269674091675</v>
      </c>
      <c r="H54" s="19">
        <f t="shared" si="6"/>
        <v>0.91576945271249488</v>
      </c>
      <c r="I54" s="20">
        <f t="shared" si="6"/>
        <v>0.7747795030974125</v>
      </c>
    </row>
    <row r="55" spans="1:9" ht="15.75" x14ac:dyDescent="0.25">
      <c r="A55" s="21" t="s">
        <v>3</v>
      </c>
      <c r="B55" s="22">
        <f>STDEV(B43:B53)</f>
        <v>0</v>
      </c>
      <c r="C55" s="23">
        <f t="shared" ref="C55:I55" si="7">STDEV(C43:C53)</f>
        <v>0.2794008920894917</v>
      </c>
      <c r="D55" s="23">
        <f t="shared" si="7"/>
        <v>0.33640759420231736</v>
      </c>
      <c r="E55" s="23">
        <f t="shared" si="7"/>
        <v>0.3451954364682196</v>
      </c>
      <c r="F55" s="23">
        <f t="shared" si="7"/>
        <v>0.41169149684921963</v>
      </c>
      <c r="G55" s="23">
        <f t="shared" si="7"/>
        <v>0.45121195529306929</v>
      </c>
      <c r="H55" s="23">
        <f t="shared" si="7"/>
        <v>0.33483541878030143</v>
      </c>
      <c r="I55" s="24">
        <f t="shared" si="7"/>
        <v>0.25937808697309123</v>
      </c>
    </row>
    <row r="56" spans="1:9" ht="15.75" x14ac:dyDescent="0.25">
      <c r="A56" s="40" t="s">
        <v>6</v>
      </c>
      <c r="B56" s="6">
        <v>1</v>
      </c>
      <c r="C56" s="7">
        <v>0.87546456436435638</v>
      </c>
      <c r="D56" s="7">
        <v>1.1559014203460483</v>
      </c>
      <c r="E56" s="7">
        <v>1.9927973900006892</v>
      </c>
      <c r="F56" s="7">
        <v>2.0513474555895916</v>
      </c>
      <c r="G56" s="7">
        <v>2.0506505095280763</v>
      </c>
      <c r="H56" s="7">
        <v>2.0178901777690132</v>
      </c>
      <c r="I56" s="8">
        <v>1.4091541954492424</v>
      </c>
    </row>
    <row r="57" spans="1:9" ht="15.75" x14ac:dyDescent="0.25">
      <c r="A57" s="41"/>
      <c r="B57" s="9">
        <v>1</v>
      </c>
      <c r="C57" s="10">
        <v>1.0918195572420681</v>
      </c>
      <c r="D57" s="10">
        <v>1.2195324036764446</v>
      </c>
      <c r="E57" s="10">
        <v>1.1402335715341152</v>
      </c>
      <c r="F57" s="10">
        <v>0.84808014641960017</v>
      </c>
      <c r="G57" s="10">
        <v>0.93906480735288922</v>
      </c>
      <c r="H57" s="10">
        <v>1.227879553742937</v>
      </c>
      <c r="I57" s="11">
        <v>0.82637692168926447</v>
      </c>
    </row>
    <row r="58" spans="1:9" ht="15.75" x14ac:dyDescent="0.25">
      <c r="A58" s="41"/>
      <c r="B58" s="9">
        <v>1</v>
      </c>
      <c r="C58" s="10">
        <v>1.1098674261934514</v>
      </c>
      <c r="D58" s="10">
        <v>0.97609362184656545</v>
      </c>
      <c r="E58" s="10">
        <v>1.3077314143853471</v>
      </c>
      <c r="F58" s="10">
        <v>1.5279754401499133</v>
      </c>
      <c r="G58" s="10">
        <v>1.2049845517976769</v>
      </c>
      <c r="H58" s="10">
        <v>1.7110883413844327</v>
      </c>
      <c r="I58" s="11">
        <v>1.4954221578099334</v>
      </c>
    </row>
    <row r="59" spans="1:9" ht="15.75" x14ac:dyDescent="0.25">
      <c r="A59" s="41"/>
      <c r="B59" s="9">
        <v>1</v>
      </c>
      <c r="C59" s="10">
        <v>0.85890768629335679</v>
      </c>
      <c r="D59" s="10">
        <v>1.0242019073168809</v>
      </c>
      <c r="E59" s="10">
        <v>1.2966006864619237</v>
      </c>
      <c r="F59" s="10">
        <v>1.1786809458398042</v>
      </c>
      <c r="G59" s="10">
        <v>0.94747705517159753</v>
      </c>
      <c r="H59" s="10">
        <v>0.61328594331130015</v>
      </c>
      <c r="I59" s="11">
        <v>1.0288357046277001</v>
      </c>
    </row>
    <row r="60" spans="1:9" ht="15.75" x14ac:dyDescent="0.25">
      <c r="A60" s="41"/>
      <c r="B60" s="9">
        <v>1</v>
      </c>
      <c r="C60" s="10">
        <v>1.0308467532129664</v>
      </c>
      <c r="D60" s="10">
        <v>1.1558467532129664</v>
      </c>
      <c r="E60" s="10">
        <v>1.1848171080701388</v>
      </c>
      <c r="F60" s="10">
        <v>1.4627143061553671</v>
      </c>
      <c r="G60" s="10">
        <v>1.4506429184661012</v>
      </c>
      <c r="H60" s="10">
        <v>1.4522526536240179</v>
      </c>
      <c r="I60" s="11">
        <v>1.1394843644310317</v>
      </c>
    </row>
    <row r="61" spans="1:9" ht="15.75" x14ac:dyDescent="0.25">
      <c r="A61" s="41"/>
      <c r="B61" s="9"/>
      <c r="C61" s="10"/>
      <c r="D61" s="10"/>
      <c r="E61" s="10"/>
      <c r="F61" s="10"/>
      <c r="G61" s="10"/>
      <c r="H61" s="10"/>
      <c r="I61" s="11"/>
    </row>
    <row r="62" spans="1:9" ht="15.75" x14ac:dyDescent="0.25">
      <c r="A62" s="41"/>
      <c r="B62" s="12"/>
      <c r="C62" s="13"/>
      <c r="D62" s="13"/>
      <c r="E62" s="13"/>
      <c r="F62" s="13"/>
      <c r="G62" s="13"/>
      <c r="H62" s="13"/>
      <c r="I62" s="14"/>
    </row>
    <row r="63" spans="1:9" ht="15.75" x14ac:dyDescent="0.25">
      <c r="A63" s="41"/>
      <c r="B63" s="12"/>
      <c r="C63" s="13"/>
      <c r="D63" s="13"/>
      <c r="E63" s="13"/>
      <c r="F63" s="13"/>
      <c r="G63" s="13"/>
      <c r="H63" s="13"/>
      <c r="I63" s="14"/>
    </row>
    <row r="64" spans="1:9" ht="15.75" x14ac:dyDescent="0.25">
      <c r="A64" s="41"/>
      <c r="B64" s="12"/>
      <c r="C64" s="13"/>
      <c r="D64" s="13"/>
      <c r="E64" s="13"/>
      <c r="F64" s="13"/>
      <c r="G64" s="13"/>
      <c r="H64" s="13"/>
      <c r="I64" s="14"/>
    </row>
    <row r="65" spans="1:9" ht="15.75" x14ac:dyDescent="0.25">
      <c r="A65" s="41"/>
      <c r="B65" s="12"/>
      <c r="C65" s="13"/>
      <c r="D65" s="13"/>
      <c r="E65" s="13"/>
      <c r="F65" s="13"/>
      <c r="G65" s="13"/>
      <c r="H65" s="13"/>
      <c r="I65" s="14"/>
    </row>
    <row r="66" spans="1:9" ht="15.75" x14ac:dyDescent="0.25">
      <c r="A66" s="42"/>
      <c r="B66" s="15"/>
      <c r="C66" s="16"/>
      <c r="D66" s="16"/>
      <c r="E66" s="16"/>
      <c r="F66" s="16"/>
      <c r="G66" s="16"/>
      <c r="H66" s="16"/>
      <c r="I66" s="17"/>
    </row>
    <row r="67" spans="1:9" ht="15.75" x14ac:dyDescent="0.25">
      <c r="A67" s="1" t="s">
        <v>2</v>
      </c>
      <c r="B67" s="18">
        <f t="shared" ref="B67:I67" si="8">AVERAGE(B56:B66)</f>
        <v>1</v>
      </c>
      <c r="C67" s="19">
        <f t="shared" si="8"/>
        <v>0.99338119746123987</v>
      </c>
      <c r="D67" s="19">
        <f t="shared" si="8"/>
        <v>1.1063152212797811</v>
      </c>
      <c r="E67" s="19">
        <f t="shared" si="8"/>
        <v>1.3844360340904427</v>
      </c>
      <c r="F67" s="19">
        <f t="shared" si="8"/>
        <v>1.4137596588308552</v>
      </c>
      <c r="G67" s="19">
        <f t="shared" si="8"/>
        <v>1.318563968463268</v>
      </c>
      <c r="H67" s="19">
        <f t="shared" si="8"/>
        <v>1.4044793339663402</v>
      </c>
      <c r="I67" s="20">
        <f t="shared" si="8"/>
        <v>1.1798546688014344</v>
      </c>
    </row>
    <row r="68" spans="1:9" ht="15.75" x14ac:dyDescent="0.25">
      <c r="A68" s="21" t="s">
        <v>3</v>
      </c>
      <c r="B68" s="22">
        <f>STDEV(B56:B66)</f>
        <v>0</v>
      </c>
      <c r="C68" s="23">
        <f t="shared" ref="C68:I68" si="9">STDEV(C56:C66)</f>
        <v>0.11900659392981328</v>
      </c>
      <c r="D68" s="23">
        <f t="shared" si="9"/>
        <v>0.10177248581055894</v>
      </c>
      <c r="E68" s="23">
        <f t="shared" si="9"/>
        <v>0.34755745736717975</v>
      </c>
      <c r="F68" s="23">
        <f t="shared" si="9"/>
        <v>0.44643457326802555</v>
      </c>
      <c r="G68" s="23">
        <f t="shared" si="9"/>
        <v>0.46044026404953131</v>
      </c>
      <c r="H68" s="23">
        <f t="shared" si="9"/>
        <v>0.53144583463108019</v>
      </c>
      <c r="I68" s="24">
        <f t="shared" si="9"/>
        <v>0.27456516519698893</v>
      </c>
    </row>
    <row r="70" spans="1:9" ht="15.75" x14ac:dyDescent="0.25">
      <c r="A70" s="37" t="s">
        <v>8</v>
      </c>
      <c r="B70" s="38"/>
      <c r="C70" s="38"/>
      <c r="D70" s="38"/>
      <c r="E70" s="38"/>
      <c r="F70" s="38"/>
      <c r="G70" s="38"/>
      <c r="H70" s="38"/>
      <c r="I70" s="39"/>
    </row>
    <row r="71" spans="1:9" ht="15.75" x14ac:dyDescent="0.25">
      <c r="A71" s="40" t="s">
        <v>10</v>
      </c>
      <c r="B71" s="25">
        <v>58.45709907515856</v>
      </c>
      <c r="C71" s="26">
        <v>58.260988874632666</v>
      </c>
      <c r="D71" s="26">
        <v>53.075835172728162</v>
      </c>
      <c r="E71" s="26">
        <v>38.665657638085825</v>
      </c>
      <c r="F71" s="26">
        <v>29.503389069516288</v>
      </c>
      <c r="G71" s="26">
        <v>26.208737700681354</v>
      </c>
      <c r="H71" s="26">
        <v>25.032076497526017</v>
      </c>
      <c r="I71" s="27">
        <v>31.881100453492358</v>
      </c>
    </row>
    <row r="72" spans="1:9" ht="15.75" x14ac:dyDescent="0.25">
      <c r="A72" s="41"/>
      <c r="B72" s="28">
        <v>57.078745593953272</v>
      </c>
      <c r="C72" s="29">
        <v>57.439993330811014</v>
      </c>
      <c r="D72" s="29">
        <v>55.786590227500568</v>
      </c>
      <c r="E72" s="29">
        <v>52.813243470286842</v>
      </c>
      <c r="F72" s="29">
        <v>77.169677420733919</v>
      </c>
      <c r="G72" s="29">
        <v>57.301051893558032</v>
      </c>
      <c r="H72" s="29">
        <v>37.112861060700311</v>
      </c>
      <c r="I72" s="30">
        <v>36.862766473644946</v>
      </c>
    </row>
    <row r="73" spans="1:9" ht="15.75" x14ac:dyDescent="0.25">
      <c r="A73" s="41"/>
      <c r="B73" s="28">
        <v>54.814941165390877</v>
      </c>
      <c r="C73" s="29">
        <v>51.027753391872672</v>
      </c>
      <c r="D73" s="29">
        <v>54.404807927244896</v>
      </c>
      <c r="E73" s="29">
        <v>51.560053977551497</v>
      </c>
      <c r="F73" s="29">
        <v>67.799584960310426</v>
      </c>
      <c r="G73" s="29">
        <v>56.088972075376269</v>
      </c>
      <c r="H73" s="29">
        <v>36.821436121624672</v>
      </c>
      <c r="I73" s="30">
        <v>36.001169645332709</v>
      </c>
    </row>
    <row r="74" spans="1:9" ht="15.75" x14ac:dyDescent="0.25">
      <c r="A74" s="41"/>
      <c r="B74" s="28">
        <v>20.733068284857364</v>
      </c>
      <c r="C74" s="29">
        <v>15.240287368347632</v>
      </c>
      <c r="D74" s="29">
        <v>11.029155332356838</v>
      </c>
      <c r="E74" s="29">
        <v>19.599637302085512</v>
      </c>
      <c r="F74" s="29">
        <v>16.757341145288414</v>
      </c>
      <c r="G74" s="29">
        <v>15.179256469275302</v>
      </c>
      <c r="H74" s="29">
        <v>10.227034944549068</v>
      </c>
      <c r="I74" s="30">
        <v>14.786914975238894</v>
      </c>
    </row>
    <row r="75" spans="1:9" ht="15.75" x14ac:dyDescent="0.25">
      <c r="A75" s="41"/>
      <c r="B75" s="28">
        <v>32.137459424290761</v>
      </c>
      <c r="C75" s="29">
        <v>28.431078449381296</v>
      </c>
      <c r="D75" s="29">
        <v>34.961956074055372</v>
      </c>
      <c r="E75" s="29">
        <v>35.048294399594035</v>
      </c>
      <c r="F75" s="29">
        <v>26.143112822606899</v>
      </c>
      <c r="G75" s="29">
        <v>14.4997729213938</v>
      </c>
      <c r="H75" s="29">
        <v>13.870736549612161</v>
      </c>
      <c r="I75" s="30">
        <v>7.524869622520912</v>
      </c>
    </row>
    <row r="76" spans="1:9" ht="15.75" x14ac:dyDescent="0.25">
      <c r="A76" s="41"/>
      <c r="B76" s="9"/>
      <c r="C76" s="10"/>
      <c r="D76" s="10"/>
      <c r="E76" s="10"/>
      <c r="F76" s="10"/>
      <c r="G76" s="10"/>
      <c r="H76" s="10"/>
      <c r="I76" s="11"/>
    </row>
    <row r="77" spans="1:9" ht="15.75" x14ac:dyDescent="0.25">
      <c r="A77" s="41"/>
      <c r="B77" s="12"/>
      <c r="C77" s="13"/>
      <c r="D77" s="13"/>
      <c r="E77" s="13"/>
      <c r="F77" s="13"/>
      <c r="G77" s="13"/>
      <c r="H77" s="13"/>
      <c r="I77" s="14"/>
    </row>
    <row r="78" spans="1:9" ht="15.75" x14ac:dyDescent="0.25">
      <c r="A78" s="41"/>
      <c r="B78" s="12"/>
      <c r="C78" s="13"/>
      <c r="D78" s="13"/>
      <c r="E78" s="13"/>
      <c r="F78" s="13"/>
      <c r="G78" s="13"/>
      <c r="H78" s="13"/>
      <c r="I78" s="14"/>
    </row>
    <row r="79" spans="1:9" ht="15.75" x14ac:dyDescent="0.25">
      <c r="A79" s="41"/>
      <c r="B79" s="12"/>
      <c r="C79" s="13"/>
      <c r="D79" s="13"/>
      <c r="E79" s="13"/>
      <c r="F79" s="13"/>
      <c r="G79" s="13"/>
      <c r="H79" s="13"/>
      <c r="I79" s="14"/>
    </row>
    <row r="80" spans="1:9" ht="15.75" x14ac:dyDescent="0.25">
      <c r="A80" s="41"/>
      <c r="B80" s="12"/>
      <c r="C80" s="13"/>
      <c r="D80" s="13"/>
      <c r="E80" s="13"/>
      <c r="F80" s="13"/>
      <c r="G80" s="13"/>
      <c r="H80" s="13"/>
      <c r="I80" s="14"/>
    </row>
    <row r="81" spans="1:9" ht="15.75" x14ac:dyDescent="0.25">
      <c r="A81" s="42"/>
      <c r="B81" s="15"/>
      <c r="C81" s="16"/>
      <c r="D81" s="16"/>
      <c r="E81" s="16"/>
      <c r="F81" s="16"/>
      <c r="G81" s="16"/>
      <c r="H81" s="16"/>
      <c r="I81" s="17"/>
    </row>
    <row r="82" spans="1:9" ht="15.75" x14ac:dyDescent="0.25">
      <c r="A82" s="5" t="s">
        <v>2</v>
      </c>
      <c r="B82" s="31">
        <f t="shared" ref="B82:I82" si="10">AVERAGE(B71:B81)</f>
        <v>44.644262708730167</v>
      </c>
      <c r="C82" s="32">
        <f t="shared" si="10"/>
        <v>42.080020283009056</v>
      </c>
      <c r="D82" s="32">
        <f t="shared" si="10"/>
        <v>41.851668946777167</v>
      </c>
      <c r="E82" s="32">
        <f t="shared" si="10"/>
        <v>39.537377357520739</v>
      </c>
      <c r="F82" s="32">
        <f t="shared" si="10"/>
        <v>43.47462108369119</v>
      </c>
      <c r="G82" s="32">
        <f t="shared" si="10"/>
        <v>33.855558212056948</v>
      </c>
      <c r="H82" s="32">
        <f t="shared" si="10"/>
        <v>24.612829034802445</v>
      </c>
      <c r="I82" s="33">
        <f t="shared" si="10"/>
        <v>25.411364234045962</v>
      </c>
    </row>
    <row r="83" spans="1:9" ht="15.75" x14ac:dyDescent="0.25">
      <c r="A83" s="21" t="s">
        <v>3</v>
      </c>
      <c r="B83" s="34">
        <f>STDEV(B71:B81)</f>
        <v>17.153854235632615</v>
      </c>
      <c r="C83" s="35">
        <f t="shared" ref="C83:I83" si="11">STDEV(C71:C81)</f>
        <v>19.264470668097012</v>
      </c>
      <c r="D83" s="35">
        <f t="shared" si="11"/>
        <v>19.20443129729664</v>
      </c>
      <c r="E83" s="35">
        <f t="shared" si="11"/>
        <v>13.594287529551075</v>
      </c>
      <c r="F83" s="35">
        <f t="shared" si="11"/>
        <v>27.094511617024168</v>
      </c>
      <c r="G83" s="35">
        <f t="shared" si="11"/>
        <v>21.365511934691757</v>
      </c>
      <c r="H83" s="35">
        <f t="shared" si="11"/>
        <v>12.528171042209527</v>
      </c>
      <c r="I83" s="36">
        <f t="shared" si="11"/>
        <v>13.397216970254567</v>
      </c>
    </row>
    <row r="84" spans="1:9" ht="15.75" x14ac:dyDescent="0.25">
      <c r="A84" s="40" t="s">
        <v>12</v>
      </c>
      <c r="B84" s="25">
        <v>171.76873806449757</v>
      </c>
      <c r="C84" s="26">
        <v>152.8622428734636</v>
      </c>
      <c r="D84" s="26">
        <v>159.06001287505799</v>
      </c>
      <c r="E84" s="26">
        <v>150.55456255372098</v>
      </c>
      <c r="F84" s="26">
        <v>174.81817277272884</v>
      </c>
      <c r="G84" s="26">
        <v>175.79069519319179</v>
      </c>
      <c r="H84" s="26">
        <v>179.76320202932013</v>
      </c>
      <c r="I84" s="27">
        <v>137.4337515928988</v>
      </c>
    </row>
    <row r="85" spans="1:9" ht="15.75" x14ac:dyDescent="0.25">
      <c r="A85" s="41"/>
      <c r="B85" s="28">
        <v>98.663234237624437</v>
      </c>
      <c r="C85" s="29">
        <v>130.5480483048818</v>
      </c>
      <c r="D85" s="29">
        <v>129.98528958981902</v>
      </c>
      <c r="E85" s="29">
        <v>139.16432896582396</v>
      </c>
      <c r="F85" s="29">
        <v>160.92205193116897</v>
      </c>
      <c r="G85" s="29">
        <v>148.95530430022922</v>
      </c>
      <c r="H85" s="29">
        <v>129.69065375799664</v>
      </c>
      <c r="I85" s="30">
        <v>115.38948376723341</v>
      </c>
    </row>
    <row r="86" spans="1:9" ht="15.75" x14ac:dyDescent="0.25">
      <c r="A86" s="41"/>
      <c r="B86" s="28">
        <v>97.144443637308186</v>
      </c>
      <c r="C86" s="29">
        <v>69.21707049161202</v>
      </c>
      <c r="D86" s="29">
        <v>60.700315443525042</v>
      </c>
      <c r="E86" s="29">
        <v>60.889900744253005</v>
      </c>
      <c r="F86" s="29">
        <v>65.25036266099616</v>
      </c>
      <c r="G86" s="29">
        <v>24.256187249741899</v>
      </c>
      <c r="H86" s="29">
        <v>51.031465106398905</v>
      </c>
      <c r="I86" s="30">
        <v>38.650086620395747</v>
      </c>
    </row>
    <row r="87" spans="1:9" ht="15.75" x14ac:dyDescent="0.25">
      <c r="A87" s="41"/>
      <c r="B87" s="28">
        <v>71.791192278013185</v>
      </c>
      <c r="C87" s="29">
        <v>68.379655326465127</v>
      </c>
      <c r="D87" s="29">
        <v>64.426604573084049</v>
      </c>
      <c r="E87" s="29">
        <v>61.989792464835453</v>
      </c>
      <c r="F87" s="29">
        <v>43.0909607808629</v>
      </c>
      <c r="G87" s="29">
        <v>47.477222575710393</v>
      </c>
      <c r="H87" s="29">
        <v>32.314836124385721</v>
      </c>
      <c r="I87" s="30">
        <v>51.321970568724865</v>
      </c>
    </row>
    <row r="88" spans="1:9" ht="15.75" x14ac:dyDescent="0.25">
      <c r="A88" s="41"/>
      <c r="B88" s="28">
        <v>99.017325916207639</v>
      </c>
      <c r="C88" s="29">
        <v>130.80682322654889</v>
      </c>
      <c r="D88" s="29">
        <v>139.88953674378922</v>
      </c>
      <c r="E88" s="29">
        <v>130.80682322654889</v>
      </c>
      <c r="F88" s="29">
        <v>106.52735168435385</v>
      </c>
      <c r="G88" s="29">
        <v>105.67916053877498</v>
      </c>
      <c r="H88" s="29">
        <v>105.09602912618951</v>
      </c>
      <c r="I88" s="30">
        <v>74.384441396688075</v>
      </c>
    </row>
    <row r="89" spans="1:9" ht="15.75" x14ac:dyDescent="0.25">
      <c r="A89" s="41"/>
      <c r="B89" s="9"/>
      <c r="C89" s="10"/>
      <c r="D89" s="10"/>
      <c r="E89" s="10"/>
      <c r="F89" s="10"/>
      <c r="G89" s="10"/>
      <c r="H89" s="10"/>
      <c r="I89" s="11"/>
    </row>
    <row r="90" spans="1:9" ht="15.75" x14ac:dyDescent="0.25">
      <c r="A90" s="41"/>
      <c r="B90" s="12"/>
      <c r="C90" s="13"/>
      <c r="D90" s="13"/>
      <c r="E90" s="13"/>
      <c r="F90" s="13"/>
      <c r="G90" s="13"/>
      <c r="H90" s="13"/>
      <c r="I90" s="14"/>
    </row>
    <row r="91" spans="1:9" ht="15.75" x14ac:dyDescent="0.25">
      <c r="A91" s="41"/>
      <c r="B91" s="12"/>
      <c r="C91" s="13"/>
      <c r="D91" s="13"/>
      <c r="E91" s="13"/>
      <c r="F91" s="13"/>
      <c r="G91" s="13"/>
      <c r="H91" s="13"/>
      <c r="I91" s="14"/>
    </row>
    <row r="92" spans="1:9" ht="15.75" x14ac:dyDescent="0.25">
      <c r="A92" s="41"/>
      <c r="B92" s="12"/>
      <c r="C92" s="13"/>
      <c r="D92" s="13"/>
      <c r="E92" s="13"/>
      <c r="F92" s="13"/>
      <c r="G92" s="13"/>
      <c r="H92" s="13"/>
      <c r="I92" s="14"/>
    </row>
    <row r="93" spans="1:9" ht="15.75" x14ac:dyDescent="0.25">
      <c r="A93" s="41"/>
      <c r="B93" s="12"/>
      <c r="C93" s="13"/>
      <c r="D93" s="13"/>
      <c r="E93" s="13"/>
      <c r="F93" s="13"/>
      <c r="G93" s="13"/>
      <c r="H93" s="13"/>
      <c r="I93" s="14"/>
    </row>
    <row r="94" spans="1:9" ht="15.75" x14ac:dyDescent="0.25">
      <c r="A94" s="42"/>
      <c r="B94" s="15"/>
      <c r="C94" s="16"/>
      <c r="D94" s="16"/>
      <c r="E94" s="16"/>
      <c r="F94" s="16"/>
      <c r="G94" s="16"/>
      <c r="H94" s="16"/>
      <c r="I94" s="17"/>
    </row>
    <row r="95" spans="1:9" ht="15.75" x14ac:dyDescent="0.25">
      <c r="A95" s="5" t="s">
        <v>2</v>
      </c>
      <c r="B95" s="31">
        <f t="shared" ref="B95:I95" si="12">AVERAGE(B84:B94)</f>
        <v>107.6769868267302</v>
      </c>
      <c r="C95" s="32">
        <f t="shared" si="12"/>
        <v>110.36276804459428</v>
      </c>
      <c r="D95" s="32">
        <f t="shared" si="12"/>
        <v>110.81235184505506</v>
      </c>
      <c r="E95" s="32">
        <f t="shared" si="12"/>
        <v>108.68108159103645</v>
      </c>
      <c r="F95" s="32">
        <f t="shared" si="12"/>
        <v>110.12177996602213</v>
      </c>
      <c r="G95" s="32">
        <f t="shared" si="12"/>
        <v>100.43171397152966</v>
      </c>
      <c r="H95" s="32">
        <f t="shared" si="12"/>
        <v>99.57923722885819</v>
      </c>
      <c r="I95" s="33">
        <f t="shared" si="12"/>
        <v>83.435946789188193</v>
      </c>
    </row>
    <row r="96" spans="1:9" ht="15.75" x14ac:dyDescent="0.25">
      <c r="A96" s="21" t="s">
        <v>3</v>
      </c>
      <c r="B96" s="34">
        <f>STDEV(B84:B94)</f>
        <v>37.625505830408706</v>
      </c>
      <c r="C96" s="35">
        <f t="shared" ref="C96:I96" si="13">STDEV(C84:C94)</f>
        <v>39.010128405400977</v>
      </c>
      <c r="D96" s="35">
        <f t="shared" si="13"/>
        <v>45.287345805846471</v>
      </c>
      <c r="E96" s="35">
        <f t="shared" si="13"/>
        <v>43.692787357762832</v>
      </c>
      <c r="F96" s="35">
        <f t="shared" si="13"/>
        <v>57.631991116479625</v>
      </c>
      <c r="G96" s="35">
        <f t="shared" si="13"/>
        <v>64.552187404769796</v>
      </c>
      <c r="H96" s="35">
        <f t="shared" si="13"/>
        <v>59.682464852226552</v>
      </c>
      <c r="I96" s="36">
        <f t="shared" si="13"/>
        <v>41.999410527543446</v>
      </c>
    </row>
    <row r="97" spans="1:9" ht="15.75" x14ac:dyDescent="0.25">
      <c r="A97" s="40" t="s">
        <v>11</v>
      </c>
      <c r="B97" s="25">
        <v>579.95689655172407</v>
      </c>
      <c r="C97" s="26">
        <v>510.64655172413796</v>
      </c>
      <c r="D97" s="26">
        <v>666.72413793103442</v>
      </c>
      <c r="E97" s="26">
        <v>1132.5</v>
      </c>
      <c r="F97" s="26">
        <v>1165.0862068965516</v>
      </c>
      <c r="G97" s="26">
        <v>1164.6982758620691</v>
      </c>
      <c r="H97" s="26">
        <v>1146.4655172413793</v>
      </c>
      <c r="I97" s="27">
        <v>807.67241379310337</v>
      </c>
    </row>
    <row r="98" spans="1:9" ht="15.75" x14ac:dyDescent="0.25">
      <c r="A98" s="41"/>
      <c r="B98" s="28">
        <v>272.85848165034224</v>
      </c>
      <c r="C98" s="29">
        <v>279.23271897600961</v>
      </c>
      <c r="D98" s="29">
        <v>323.74956997623502</v>
      </c>
      <c r="E98" s="29">
        <v>295.01409687100869</v>
      </c>
      <c r="F98" s="29">
        <v>238.93108943308039</v>
      </c>
      <c r="G98" s="29">
        <v>262.5260485659943</v>
      </c>
      <c r="H98" s="29">
        <v>326.26842182266807</v>
      </c>
      <c r="I98" s="30">
        <v>242.01539781646784</v>
      </c>
    </row>
    <row r="99" spans="1:9" ht="15.75" x14ac:dyDescent="0.25">
      <c r="A99" s="41"/>
      <c r="B99" s="28">
        <v>348.60237461248539</v>
      </c>
      <c r="C99" s="29">
        <v>384.02860854911944</v>
      </c>
      <c r="D99" s="29">
        <v>340.89388852442147</v>
      </c>
      <c r="E99" s="29">
        <v>447.82863170352078</v>
      </c>
      <c r="F99" s="29">
        <v>518.84510991908826</v>
      </c>
      <c r="G99" s="29">
        <v>414.69854255907592</v>
      </c>
      <c r="H99" s="29">
        <v>577.88883314681175</v>
      </c>
      <c r="I99" s="30">
        <v>508.34844801193736</v>
      </c>
    </row>
    <row r="100" spans="1:9" ht="15.75" x14ac:dyDescent="0.25">
      <c r="A100" s="41"/>
      <c r="B100" s="28">
        <v>214.96114228752862</v>
      </c>
      <c r="C100" s="29">
        <v>185.87785202687735</v>
      </c>
      <c r="D100" s="29">
        <v>219.94988185778629</v>
      </c>
      <c r="E100" s="29">
        <v>276.09973787196338</v>
      </c>
      <c r="F100" s="29">
        <v>251.79290039134611</v>
      </c>
      <c r="G100" s="29">
        <v>204.13451598611829</v>
      </c>
      <c r="H100" s="29">
        <v>135.2474525585173</v>
      </c>
      <c r="I100" s="30">
        <v>220.90517241379308</v>
      </c>
    </row>
    <row r="101" spans="1:9" ht="15.75" x14ac:dyDescent="0.25">
      <c r="A101" s="41"/>
      <c r="B101" s="28">
        <v>240.01012279201916</v>
      </c>
      <c r="C101" s="29">
        <v>246.85789386380168</v>
      </c>
      <c r="D101" s="29">
        <v>274.60625316337251</v>
      </c>
      <c r="E101" s="29">
        <v>281.03720338730739</v>
      </c>
      <c r="F101" s="29">
        <v>342.72668886875675</v>
      </c>
      <c r="G101" s="29">
        <v>340.04712627545052</v>
      </c>
      <c r="H101" s="29">
        <v>340.40440128789135</v>
      </c>
      <c r="I101" s="30">
        <v>270.97395720355746</v>
      </c>
    </row>
    <row r="102" spans="1:9" ht="15.75" x14ac:dyDescent="0.25">
      <c r="A102" s="41"/>
      <c r="B102" s="9"/>
      <c r="C102" s="10"/>
      <c r="D102" s="10"/>
      <c r="E102" s="10"/>
      <c r="F102" s="10"/>
      <c r="G102" s="10"/>
      <c r="H102" s="10"/>
      <c r="I102" s="11"/>
    </row>
    <row r="103" spans="1:9" ht="15.75" x14ac:dyDescent="0.25">
      <c r="A103" s="41"/>
      <c r="B103" s="12"/>
      <c r="C103" s="13"/>
      <c r="D103" s="13"/>
      <c r="E103" s="13"/>
      <c r="F103" s="13"/>
      <c r="G103" s="13"/>
      <c r="H103" s="13"/>
      <c r="I103" s="14"/>
    </row>
    <row r="104" spans="1:9" ht="15.75" x14ac:dyDescent="0.25">
      <c r="A104" s="41"/>
      <c r="B104" s="12"/>
      <c r="C104" s="13"/>
      <c r="D104" s="13"/>
      <c r="E104" s="13"/>
      <c r="F104" s="13"/>
      <c r="G104" s="13"/>
      <c r="H104" s="13"/>
      <c r="I104" s="14"/>
    </row>
    <row r="105" spans="1:9" ht="15.75" x14ac:dyDescent="0.25">
      <c r="A105" s="41"/>
      <c r="B105" s="12"/>
      <c r="C105" s="13"/>
      <c r="D105" s="13"/>
      <c r="E105" s="13"/>
      <c r="F105" s="13"/>
      <c r="G105" s="13"/>
      <c r="H105" s="13"/>
      <c r="I105" s="14"/>
    </row>
    <row r="106" spans="1:9" ht="15.75" x14ac:dyDescent="0.25">
      <c r="A106" s="41"/>
      <c r="B106" s="12"/>
      <c r="C106" s="13"/>
      <c r="D106" s="13"/>
      <c r="E106" s="13"/>
      <c r="F106" s="13"/>
      <c r="G106" s="13"/>
      <c r="H106" s="13"/>
      <c r="I106" s="14"/>
    </row>
    <row r="107" spans="1:9" ht="15.75" x14ac:dyDescent="0.25">
      <c r="A107" s="42"/>
      <c r="B107" s="15"/>
      <c r="C107" s="16"/>
      <c r="D107" s="16"/>
      <c r="E107" s="16"/>
      <c r="F107" s="16"/>
      <c r="G107" s="16"/>
      <c r="H107" s="16"/>
      <c r="I107" s="17"/>
    </row>
    <row r="108" spans="1:9" ht="15.75" x14ac:dyDescent="0.25">
      <c r="A108" s="5" t="s">
        <v>2</v>
      </c>
      <c r="B108" s="31">
        <f t="shared" ref="B108:I108" si="14">AVERAGE(B97:B107)</f>
        <v>331.27780357881994</v>
      </c>
      <c r="C108" s="32">
        <f t="shared" si="14"/>
        <v>321.32872502798921</v>
      </c>
      <c r="D108" s="32">
        <f t="shared" si="14"/>
        <v>365.18474629056993</v>
      </c>
      <c r="E108" s="32">
        <f t="shared" si="14"/>
        <v>486.49593396675999</v>
      </c>
      <c r="F108" s="32">
        <f t="shared" si="14"/>
        <v>503.47639910176457</v>
      </c>
      <c r="G108" s="32">
        <f t="shared" si="14"/>
        <v>477.22090184974167</v>
      </c>
      <c r="H108" s="32">
        <f t="shared" si="14"/>
        <v>505.25492521145344</v>
      </c>
      <c r="I108" s="33">
        <f t="shared" si="14"/>
        <v>409.98307784777182</v>
      </c>
    </row>
    <row r="109" spans="1:9" ht="15.75" x14ac:dyDescent="0.25">
      <c r="A109" s="21" t="s">
        <v>3</v>
      </c>
      <c r="B109" s="34">
        <f>STDEV(B97:B107)</f>
        <v>147.82895899320948</v>
      </c>
      <c r="C109" s="35">
        <f t="shared" ref="C109:I109" si="15">STDEV(C97:C107)</f>
        <v>127.90370627457682</v>
      </c>
      <c r="D109" s="35">
        <f t="shared" si="15"/>
        <v>175.02182262657948</v>
      </c>
      <c r="E109" s="35">
        <f t="shared" si="15"/>
        <v>368.09019167720277</v>
      </c>
      <c r="F109" s="35">
        <f t="shared" si="15"/>
        <v>386.37190916694982</v>
      </c>
      <c r="G109" s="35">
        <f t="shared" si="15"/>
        <v>392.43498954159526</v>
      </c>
      <c r="H109" s="35">
        <f t="shared" si="15"/>
        <v>391.3259834733571</v>
      </c>
      <c r="I109" s="36">
        <f t="shared" si="15"/>
        <v>250.55921727849537</v>
      </c>
    </row>
  </sheetData>
  <mergeCells count="10">
    <mergeCell ref="A2:I2"/>
    <mergeCell ref="A70:I70"/>
    <mergeCell ref="A71:A81"/>
    <mergeCell ref="A84:A94"/>
    <mergeCell ref="A97:A107"/>
    <mergeCell ref="A4:A14"/>
    <mergeCell ref="A17:A27"/>
    <mergeCell ref="A30:A40"/>
    <mergeCell ref="A43:A53"/>
    <mergeCell ref="A56:A6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Sheet1!RbcL_set2_2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Tomas Zavrel</cp:lastModifiedBy>
  <dcterms:created xsi:type="dcterms:W3CDTF">2018-04-06T12:14:41Z</dcterms:created>
  <dcterms:modified xsi:type="dcterms:W3CDTF">2018-10-02T11:23:40Z</dcterms:modified>
</cp:coreProperties>
</file>