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6440" yWindow="-16360" windowWidth="25600" windowHeight="19020" tabRatio="500"/>
  </bookViews>
  <sheets>
    <sheet name="Figure 6i" sheetId="2" r:id="rId1"/>
    <sheet name="Sheet1" sheetId="1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8" i="2" l="1"/>
  <c r="D37" i="2"/>
  <c r="E37" i="2"/>
  <c r="D36" i="2"/>
  <c r="D35" i="2"/>
  <c r="E35" i="2"/>
  <c r="D34" i="2"/>
  <c r="D33" i="2"/>
  <c r="E33" i="2"/>
  <c r="D32" i="2"/>
  <c r="D31" i="2"/>
  <c r="E31" i="2"/>
  <c r="D30" i="2"/>
  <c r="D29" i="2"/>
  <c r="E29" i="2"/>
  <c r="D28" i="2"/>
  <c r="D27" i="2"/>
  <c r="E27" i="2"/>
  <c r="D26" i="2"/>
  <c r="D25" i="2"/>
  <c r="E25" i="2"/>
  <c r="D21" i="2"/>
  <c r="D20" i="2"/>
  <c r="E20" i="2"/>
  <c r="D19" i="2"/>
  <c r="D18" i="2"/>
  <c r="E18" i="2"/>
  <c r="D17" i="2"/>
  <c r="D16" i="2"/>
  <c r="E16" i="2"/>
  <c r="D12" i="2"/>
  <c r="D11" i="2"/>
  <c r="E11" i="2"/>
  <c r="D10" i="2"/>
  <c r="D9" i="2"/>
  <c r="E9" i="2"/>
  <c r="D8" i="2"/>
  <c r="D7" i="2"/>
  <c r="E7" i="2"/>
  <c r="D6" i="2"/>
  <c r="D5" i="2"/>
  <c r="E5" i="2"/>
  <c r="D4" i="2"/>
  <c r="D3" i="2"/>
  <c r="D2" i="2"/>
</calcChain>
</file>

<file path=xl/sharedStrings.xml><?xml version="1.0" encoding="utf-8"?>
<sst xmlns="http://schemas.openxmlformats.org/spreadsheetml/2006/main" count="8" uniqueCount="8">
  <si>
    <t>Lyve1b Area</t>
  </si>
  <si>
    <t xml:space="preserve">Ventrical Area </t>
  </si>
  <si>
    <t>Percentage</t>
  </si>
  <si>
    <t>Heart Average (2 sides)</t>
  </si>
  <si>
    <t>NonHS</t>
  </si>
  <si>
    <t>Lyve1b coverage of the ventricle in Non-Heat shocked control, Heat shocked Tg(sFlt4) and non-transgenic sibling zebrafish</t>
  </si>
  <si>
    <t>HS nonTg</t>
  </si>
  <si>
    <t>HS sFlt4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</si>
</sst>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0" fillId="0" borderId="2" xfId="0" applyBorder="1"/>
    <xf numFmtId="0" fontId="1" fillId="0" borderId="3" xfId="0" applyFont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workbookViewId="0">
      <selection activeCell="G9" sqref="G9"/>
    </sheetView>
  </sheetViews>
  <sheetFormatPr baseColWidth="10" defaultRowHeight="15" x14ac:dyDescent="0"/>
  <cols>
    <col min="1" max="1" width="10.83203125" style="4"/>
  </cols>
  <sheetData>
    <row r="1" spans="1:7" s="3" customFormat="1">
      <c r="A1" s="1"/>
      <c r="B1" s="2" t="s">
        <v>0</v>
      </c>
      <c r="C1" s="2" t="s">
        <v>1</v>
      </c>
      <c r="D1" s="2" t="s">
        <v>2</v>
      </c>
      <c r="E1" s="2" t="s">
        <v>3</v>
      </c>
    </row>
    <row r="2" spans="1:7">
      <c r="A2" s="4" t="s">
        <v>4</v>
      </c>
      <c r="B2">
        <v>80155.081999999995</v>
      </c>
      <c r="C2">
        <v>982598.66500000004</v>
      </c>
      <c r="D2">
        <f t="shared" ref="D2:D10" si="0">B2/C2*100</f>
        <v>8.1574588746260908</v>
      </c>
      <c r="E2">
        <v>8.1574588746260908</v>
      </c>
    </row>
    <row r="3" spans="1:7">
      <c r="B3">
        <v>591.68499999999995</v>
      </c>
      <c r="C3">
        <v>789820.52399999998</v>
      </c>
      <c r="D3">
        <f t="shared" si="0"/>
        <v>7.4913854732901311E-2</v>
      </c>
      <c r="E3">
        <v>7.4913854732901311E-2</v>
      </c>
    </row>
    <row r="4" spans="1:7">
      <c r="B4">
        <v>25478.823</v>
      </c>
      <c r="C4">
        <v>759355.46499999997</v>
      </c>
      <c r="D4">
        <f t="shared" si="0"/>
        <v>3.3553222666277907</v>
      </c>
      <c r="E4">
        <v>3.3553222666277907</v>
      </c>
    </row>
    <row r="5" spans="1:7">
      <c r="B5">
        <v>56019.476000000002</v>
      </c>
      <c r="C5">
        <v>691689.58299999998</v>
      </c>
      <c r="D5">
        <f t="shared" si="0"/>
        <v>8.0989330151586234</v>
      </c>
      <c r="E5">
        <f>AVERAGE(D5:D6)</f>
        <v>6.4389297501983371</v>
      </c>
    </row>
    <row r="6" spans="1:7">
      <c r="B6">
        <v>41153.591999999997</v>
      </c>
      <c r="C6">
        <v>861147.20799999998</v>
      </c>
      <c r="D6">
        <f t="shared" si="0"/>
        <v>4.77892648523805</v>
      </c>
    </row>
    <row r="7" spans="1:7">
      <c r="B7">
        <v>40015.474999999999</v>
      </c>
      <c r="C7">
        <v>804516.46299999999</v>
      </c>
      <c r="D7">
        <f t="shared" si="0"/>
        <v>4.9738540900436483</v>
      </c>
      <c r="E7">
        <f>AVERAGE(D7:D8)</f>
        <v>6.5825660323717976</v>
      </c>
    </row>
    <row r="8" spans="1:7">
      <c r="B8">
        <v>70577.379000000001</v>
      </c>
      <c r="C8">
        <v>861616.21200000006</v>
      </c>
      <c r="D8">
        <f t="shared" si="0"/>
        <v>8.1912779746999469</v>
      </c>
    </row>
    <row r="9" spans="1:7">
      <c r="B9">
        <v>34553.133999999998</v>
      </c>
      <c r="C9">
        <v>728425.152</v>
      </c>
      <c r="D9">
        <f t="shared" si="0"/>
        <v>4.7435393883818007</v>
      </c>
      <c r="E9">
        <f>AVERAGE(D9:D10)</f>
        <v>3.6638813162747144</v>
      </c>
      <c r="G9" s="5" t="s">
        <v>5</v>
      </c>
    </row>
    <row r="10" spans="1:7">
      <c r="B10">
        <v>20367.307000000001</v>
      </c>
      <c r="C10">
        <v>788140.38399999996</v>
      </c>
      <c r="D10">
        <f t="shared" si="0"/>
        <v>2.5842232441676281</v>
      </c>
    </row>
    <row r="11" spans="1:7">
      <c r="B11">
        <v>26503.451000000001</v>
      </c>
      <c r="C11">
        <v>604895.58799999999</v>
      </c>
      <c r="D11">
        <f>B11/C11*100</f>
        <v>4.3814918683123212</v>
      </c>
      <c r="E11">
        <f>AVERAGE(D11:D12)</f>
        <v>4.9421458778755305</v>
      </c>
    </row>
    <row r="12" spans="1:7">
      <c r="B12">
        <v>40848.739000000001</v>
      </c>
      <c r="C12">
        <v>742326.44900000002</v>
      </c>
      <c r="D12">
        <f>B12/C12*100</f>
        <v>5.5027998874387407</v>
      </c>
    </row>
    <row r="16" spans="1:7">
      <c r="A16" s="4" t="s">
        <v>6</v>
      </c>
      <c r="B16">
        <v>97346.6</v>
      </c>
      <c r="C16">
        <v>1031597.558</v>
      </c>
      <c r="D16">
        <f t="shared" ref="D16:D21" si="1">B16/C16*100</f>
        <v>9.4364899611365711</v>
      </c>
      <c r="E16">
        <f>AVERAGE(D16:D17)</f>
        <v>8.4662942901378742</v>
      </c>
    </row>
    <row r="17" spans="1:5">
      <c r="B17">
        <v>83581.313999999998</v>
      </c>
      <c r="C17">
        <v>1114997.524</v>
      </c>
      <c r="D17">
        <f t="shared" si="1"/>
        <v>7.4960986191391754</v>
      </c>
    </row>
    <row r="18" spans="1:5">
      <c r="B18">
        <v>57749.572999999997</v>
      </c>
      <c r="C18">
        <v>546701.31499999994</v>
      </c>
      <c r="D18">
        <f t="shared" si="1"/>
        <v>10.563276768412383</v>
      </c>
      <c r="E18">
        <f>AVERAGE(D18:D19)</f>
        <v>8.5909327958399402</v>
      </c>
    </row>
    <row r="19" spans="1:5">
      <c r="B19">
        <v>45515.678</v>
      </c>
      <c r="C19">
        <v>687694.60100000002</v>
      </c>
      <c r="D19">
        <f t="shared" si="1"/>
        <v>6.6185888232674959</v>
      </c>
    </row>
    <row r="20" spans="1:5">
      <c r="B20">
        <v>73935.691000000006</v>
      </c>
      <c r="C20">
        <v>772100.62100000004</v>
      </c>
      <c r="D20">
        <f t="shared" si="1"/>
        <v>9.5759139403671067</v>
      </c>
      <c r="E20">
        <f>AVERAGE(D20:D21)</f>
        <v>9.8495857956639092</v>
      </c>
    </row>
    <row r="21" spans="1:5">
      <c r="B21">
        <v>86276.816000000006</v>
      </c>
      <c r="C21">
        <v>852263.36199999996</v>
      </c>
      <c r="D21">
        <f t="shared" si="1"/>
        <v>10.123257650960714</v>
      </c>
    </row>
    <row r="25" spans="1:5">
      <c r="A25" s="4" t="s">
        <v>7</v>
      </c>
      <c r="B25">
        <v>8301.3819999999996</v>
      </c>
      <c r="C25">
        <v>718477.56400000001</v>
      </c>
      <c r="D25">
        <f t="shared" ref="D25:D38" si="2">B25/C25*100</f>
        <v>1.1554128362455029</v>
      </c>
      <c r="E25">
        <f>AVERAGE(D25:D26)</f>
        <v>0.57954425294170397</v>
      </c>
    </row>
    <row r="26" spans="1:5">
      <c r="B26">
        <v>26.577000000000002</v>
      </c>
      <c r="C26">
        <v>723051.92299999995</v>
      </c>
      <c r="D26">
        <f t="shared" si="2"/>
        <v>3.6756696379051054E-3</v>
      </c>
    </row>
    <row r="27" spans="1:5">
      <c r="B27">
        <v>475.25799999999998</v>
      </c>
      <c r="C27">
        <v>837585.97900000005</v>
      </c>
      <c r="D27">
        <f t="shared" si="2"/>
        <v>5.6741398723915364E-2</v>
      </c>
      <c r="E27">
        <f>AVERAGE(D27:D28)</f>
        <v>2.9997116256542399E-2</v>
      </c>
    </row>
    <row r="28" spans="1:5">
      <c r="B28">
        <v>31.266999999999999</v>
      </c>
      <c r="C28">
        <v>961223.41399999999</v>
      </c>
      <c r="D28">
        <f t="shared" si="2"/>
        <v>3.2528337891694343E-3</v>
      </c>
    </row>
    <row r="29" spans="1:5">
      <c r="B29">
        <v>367.387</v>
      </c>
      <c r="C29">
        <v>602603.71799999999</v>
      </c>
      <c r="D29">
        <f t="shared" si="2"/>
        <v>6.0966600275771943E-2</v>
      </c>
      <c r="E29">
        <f>AVERAGE(D29:D30)</f>
        <v>6.1883043641882511E-2</v>
      </c>
    </row>
    <row r="30" spans="1:5">
      <c r="B30">
        <v>373.64</v>
      </c>
      <c r="C30">
        <v>594973.01300000004</v>
      </c>
      <c r="D30">
        <f t="shared" si="2"/>
        <v>6.2799487007993079E-2</v>
      </c>
    </row>
    <row r="31" spans="1:5">
      <c r="B31">
        <v>590.94600000000003</v>
      </c>
      <c r="C31">
        <v>804585.25</v>
      </c>
      <c r="D31">
        <f t="shared" si="2"/>
        <v>7.3447282310979481E-2</v>
      </c>
      <c r="E31">
        <f>AVERAGE(D31:D32)</f>
        <v>2.8122378827582994</v>
      </c>
    </row>
    <row r="32" spans="1:5">
      <c r="B32">
        <v>40362.538</v>
      </c>
      <c r="C32">
        <v>727118.19299999997</v>
      </c>
      <c r="D32">
        <f t="shared" si="2"/>
        <v>5.5510284832056191</v>
      </c>
    </row>
    <row r="33" spans="2:5">
      <c r="B33">
        <v>231.376</v>
      </c>
      <c r="C33">
        <v>770535.51399999997</v>
      </c>
      <c r="D33">
        <f t="shared" si="2"/>
        <v>3.0027947550253994E-2</v>
      </c>
      <c r="E33">
        <f>AVERAGE(D33:D34)</f>
        <v>2.3805328597818851E-2</v>
      </c>
    </row>
    <row r="34" spans="2:5">
      <c r="B34">
        <v>143.828</v>
      </c>
      <c r="C34">
        <v>818008.16200000001</v>
      </c>
      <c r="D34">
        <f t="shared" si="2"/>
        <v>1.758270964538371E-2</v>
      </c>
    </row>
    <row r="35" spans="2:5">
      <c r="B35">
        <v>2981.306</v>
      </c>
      <c r="C35">
        <v>821502.24699999997</v>
      </c>
      <c r="D35">
        <f t="shared" si="2"/>
        <v>0.36290904996149087</v>
      </c>
      <c r="E35">
        <f>AVERAGE(D35:D36)</f>
        <v>0.18310832565644919</v>
      </c>
    </row>
    <row r="36" spans="2:5">
      <c r="B36">
        <v>26.577000000000002</v>
      </c>
      <c r="C36">
        <v>803512.79299999995</v>
      </c>
      <c r="D36">
        <f t="shared" si="2"/>
        <v>3.307601351407482E-3</v>
      </c>
    </row>
    <row r="37" spans="2:5">
      <c r="B37">
        <v>13487.01</v>
      </c>
      <c r="C37">
        <v>868366.75199999998</v>
      </c>
      <c r="D37">
        <f t="shared" si="2"/>
        <v>1.5531467515237156</v>
      </c>
      <c r="E37">
        <f>AVERAGE(D37:D38)</f>
        <v>1.1939469351657488</v>
      </c>
    </row>
    <row r="38" spans="2:5">
      <c r="B38">
        <v>8392.0560000000005</v>
      </c>
      <c r="C38">
        <v>1005341.116</v>
      </c>
      <c r="D38">
        <f t="shared" si="2"/>
        <v>0.83474711880778196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"/>
  <sheetData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Figure 6i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Harrison</dc:creator>
  <cp:lastModifiedBy>Michael Harrison</cp:lastModifiedBy>
  <dcterms:created xsi:type="dcterms:W3CDTF">2019-06-17T23:48:24Z</dcterms:created>
  <dcterms:modified xsi:type="dcterms:W3CDTF">2019-06-17T23:51:41Z</dcterms:modified>
</cp:coreProperties>
</file>