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6600" yWindow="-19440" windowWidth="25600" windowHeight="19020" tabRatio="500"/>
  </bookViews>
  <sheets>
    <sheet name="Figure 6iv" sheetId="2" r:id="rId1"/>
    <sheet name="Sheet1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6" i="2" l="1"/>
  <c r="I127" i="2"/>
  <c r="I128" i="2"/>
  <c r="I129" i="2"/>
  <c r="K129" i="2"/>
  <c r="H126" i="2"/>
  <c r="H127" i="2"/>
  <c r="H128" i="2"/>
  <c r="H129" i="2"/>
  <c r="J129" i="2"/>
  <c r="F129" i="2"/>
  <c r="E129" i="2"/>
  <c r="I123" i="2"/>
  <c r="I124" i="2"/>
  <c r="I125" i="2"/>
  <c r="K125" i="2"/>
  <c r="H123" i="2"/>
  <c r="H124" i="2"/>
  <c r="H125" i="2"/>
  <c r="J125" i="2"/>
  <c r="F125" i="2"/>
  <c r="E125" i="2"/>
  <c r="I119" i="2"/>
  <c r="I120" i="2"/>
  <c r="I121" i="2"/>
  <c r="I122" i="2"/>
  <c r="K122" i="2"/>
  <c r="H119" i="2"/>
  <c r="H120" i="2"/>
  <c r="H121" i="2"/>
  <c r="H122" i="2"/>
  <c r="J122" i="2"/>
  <c r="F122" i="2"/>
  <c r="E122" i="2"/>
  <c r="I116" i="2"/>
  <c r="I117" i="2"/>
  <c r="I118" i="2"/>
  <c r="K118" i="2"/>
  <c r="H116" i="2"/>
  <c r="H117" i="2"/>
  <c r="H118" i="2"/>
  <c r="J118" i="2"/>
  <c r="F118" i="2"/>
  <c r="E118" i="2"/>
  <c r="I110" i="2"/>
  <c r="I111" i="2"/>
  <c r="I112" i="2"/>
  <c r="I113" i="2"/>
  <c r="I114" i="2"/>
  <c r="I115" i="2"/>
  <c r="K115" i="2"/>
  <c r="H110" i="2"/>
  <c r="H111" i="2"/>
  <c r="H112" i="2"/>
  <c r="H113" i="2"/>
  <c r="H114" i="2"/>
  <c r="H115" i="2"/>
  <c r="J115" i="2"/>
  <c r="F115" i="2"/>
  <c r="E115" i="2"/>
  <c r="I107" i="2"/>
  <c r="I108" i="2"/>
  <c r="I109" i="2"/>
  <c r="K109" i="2"/>
  <c r="H107" i="2"/>
  <c r="H108" i="2"/>
  <c r="H109" i="2"/>
  <c r="J109" i="2"/>
  <c r="F109" i="2"/>
  <c r="E109" i="2"/>
  <c r="I104" i="2"/>
  <c r="I105" i="2"/>
  <c r="I106" i="2"/>
  <c r="K106" i="2"/>
  <c r="H104" i="2"/>
  <c r="H105" i="2"/>
  <c r="H106" i="2"/>
  <c r="J106" i="2"/>
  <c r="F106" i="2"/>
  <c r="E106" i="2"/>
  <c r="I101" i="2"/>
  <c r="I102" i="2"/>
  <c r="I103" i="2"/>
  <c r="K103" i="2"/>
  <c r="H101" i="2"/>
  <c r="H102" i="2"/>
  <c r="H103" i="2"/>
  <c r="J103" i="2"/>
  <c r="F103" i="2"/>
  <c r="E103" i="2"/>
  <c r="I98" i="2"/>
  <c r="I99" i="2"/>
  <c r="I100" i="2"/>
  <c r="K100" i="2"/>
  <c r="H98" i="2"/>
  <c r="H99" i="2"/>
  <c r="H100" i="2"/>
  <c r="J100" i="2"/>
  <c r="F100" i="2"/>
  <c r="E100" i="2"/>
  <c r="I95" i="2"/>
  <c r="I96" i="2"/>
  <c r="I97" i="2"/>
  <c r="K97" i="2"/>
  <c r="H95" i="2"/>
  <c r="H96" i="2"/>
  <c r="H97" i="2"/>
  <c r="J97" i="2"/>
  <c r="F97" i="2"/>
  <c r="E97" i="2"/>
  <c r="I92" i="2"/>
  <c r="I93" i="2"/>
  <c r="I94" i="2"/>
  <c r="K94" i="2"/>
  <c r="H92" i="2"/>
  <c r="H93" i="2"/>
  <c r="H94" i="2"/>
  <c r="J94" i="2"/>
  <c r="F94" i="2"/>
  <c r="E94" i="2"/>
  <c r="I89" i="2"/>
  <c r="I90" i="2"/>
  <c r="I91" i="2"/>
  <c r="K91" i="2"/>
  <c r="H89" i="2"/>
  <c r="H90" i="2"/>
  <c r="H91" i="2"/>
  <c r="J91" i="2"/>
  <c r="F91" i="2"/>
  <c r="E91" i="2"/>
</calcChain>
</file>

<file path=xl/sharedStrings.xml><?xml version="1.0" encoding="utf-8"?>
<sst xmlns="http://schemas.openxmlformats.org/spreadsheetml/2006/main" count="237" uniqueCount="140">
  <si>
    <t>Title</t>
  </si>
  <si>
    <t>IB4</t>
  </si>
  <si>
    <t>Mpx</t>
  </si>
  <si>
    <t>Average IB4</t>
  </si>
  <si>
    <t>Average Mpx</t>
  </si>
  <si>
    <t>Wound area (plus 100um)</t>
  </si>
  <si>
    <t>IB4/mm^2</t>
  </si>
  <si>
    <t>Mpx/mm^2</t>
  </si>
  <si>
    <t>Wound area (mm^2)</t>
  </si>
  <si>
    <t>RGB_14dpc nonTg DAPI Fli IB4 Mpx Bac N7 1 unmix.tif</t>
  </si>
  <si>
    <t>Total</t>
  </si>
  <si>
    <t>RGB_14dpc nonTg DAPI Fli IB4 Mpx Bac N7 2 unmix.tif</t>
  </si>
  <si>
    <t>RGB_14dpc nonTg DAPI Fli IB4 Mpx Bac N7 3 unmix.tif</t>
  </si>
  <si>
    <t>RGB_14dpc nonTg DAPI Fli IB4 Mpx Bac N7 4 unmix.tif</t>
  </si>
  <si>
    <t>RGB_14dpc nonTg DAPI Fli IB4 Mpx Bac N8 1 unmix.tif</t>
  </si>
  <si>
    <t>RGB_14dpc nonTg DAPI Fli IB4 Mpx Bac N8 2 unmix.tif</t>
  </si>
  <si>
    <t>RGB_14dpc nonTg DAPI Fli IB4 Mpx Bac N8 3 unmix.tif</t>
  </si>
  <si>
    <t>RGB_14dpc nonTg DAPI Fli IB4 Mpx Bac N8 4 unmix.tif</t>
  </si>
  <si>
    <t xml:space="preserve">14dpc nonTg wound-site IB4 and Mpx </t>
  </si>
  <si>
    <t>RGB_14dpc nonTg DAPI Fli IB4 Mpx Bac N9 1 unmix.tif</t>
  </si>
  <si>
    <t>RGB_14dpc nonTg DAPI Fli IB4 Mpx Bac N9 2 unmix.tif</t>
  </si>
  <si>
    <t>RGB_14dpc nonTg DAPI Fli IB4 Mpx Bac N9 3 unmix.tif</t>
  </si>
  <si>
    <t>RGB_14dpc nonTg DAPI Fli IB4 Mpx Bac N10 1 unmix.tif</t>
  </si>
  <si>
    <t>RGB_14dpc nonTg DAPI Fli IB4 Mpx Bac N10 2 unmix.tif</t>
  </si>
  <si>
    <t>RGB_14dpc nonTg DAPI Fli IB4 Mpx Bac N10 3 unmix.tif</t>
  </si>
  <si>
    <t>RGB_14dpc nonTg DAPI Fli IB4 Mpx Bac N11 1 unmix.tif</t>
  </si>
  <si>
    <t>RGB_14dpc nonTg DAPI Fli IB4 Mpx Bac N11 2 unmix.tif</t>
  </si>
  <si>
    <t>RGB_14dpc nonTg DAPI Fli IB4 Mpx Bac N11 3 unmix.tif</t>
  </si>
  <si>
    <t>RGB_14dpc nonTg DAPI Fli IB4 Mpx Bac N11 4 unmix.tif</t>
  </si>
  <si>
    <t>RGB_14dpc nonTg DAPI Fli IB4 Mpx Bac N12 1 unmix.tif</t>
  </si>
  <si>
    <t>RGB_14dpc nonTg DAPI Fli IB4 Mpx Bac N12 2 unmix.tif</t>
  </si>
  <si>
    <t>RGB_14dpc sflt4 DAPI Fli IB4 Mpx Bac S1 1 unmix.tif</t>
  </si>
  <si>
    <t>RGB_14dpc sflt4 DAPI Fli IB4 Mpx Bac S1 2 unmix.tif</t>
  </si>
  <si>
    <t>RGB_14dpc sflt4 DAPI Fli IB4 Mpx Bac S1 3 unmix.tif</t>
  </si>
  <si>
    <t>RGB_14dpc sflt4 DAPI Fli IB4 Mpx Bac S1 4 unmix.tif</t>
  </si>
  <si>
    <t>RGB_14dpc sflt4 DAPI Fli IB4 Mpx Bac S2 1 unmix.tif</t>
  </si>
  <si>
    <t>RGB_14dpc sflt4 DAPI Fli IB4 Mpx Bac S2 2 unmix.tif</t>
  </si>
  <si>
    <t>RGB_14dpc sflt4 DAPI Fli IB4 Mpx Bac S2 3 unmix.tif</t>
  </si>
  <si>
    <t>RGB_14dpc sflt4 DAPI Fli IB4 Mpx Bac S2 4 unmix.tif</t>
  </si>
  <si>
    <t xml:space="preserve">14dpc sFlt wound-site IB4 and Mpx </t>
  </si>
  <si>
    <t>RGB_14dpc sflt4 DAPI Fli IB4 Mpx Bac S3 1 unmix.tif</t>
  </si>
  <si>
    <t>RGB_14dpc sflt4 DAPI Fli IB4 Mpx Bac S3 2 unmix.tif</t>
  </si>
  <si>
    <t>RGB_14dpc sflt4 DAPI Fli IB4 Mpx Bac S3 3 unmix.tif</t>
  </si>
  <si>
    <t>RGB_14dpc sflt4 DAPI Fli IB4 Mpx Bac S4 1 unmix.tif</t>
  </si>
  <si>
    <t>RGB_14dpc sflt4 DAPI Fli IB4 Mpx Bac S4 2 unmix.tif</t>
  </si>
  <si>
    <t>RGB_14dpc sflt4 DAPI Fli IB4 Mpx Bac S4 3 unmix.tif</t>
  </si>
  <si>
    <t>RGB_14dpc sflt4 DAPI Fli IB4 Mpx Bac S5 1 unmix.tif</t>
  </si>
  <si>
    <t>RGB_14dpc sflt4 DAPI Fli IB4 Mpx Bac S5 2 unmix.tif</t>
  </si>
  <si>
    <t>RGB_14dpc sflt4 DAPI Fli IB4 Mpx Bac S5 3 unmix.tif</t>
  </si>
  <si>
    <t>RGB_14dpc sflt4 DAPI Fli IB4 Mpx Bac S6 1 unmix.tif</t>
  </si>
  <si>
    <t>RGB_14dpc sflt4 DAPI Fli IB4 Mpx Bac S6 2 unmix.tif</t>
  </si>
  <si>
    <t>RGB_14dpc sflt4 DAPI Fli IB4 Mpx Bac S6 3 unmix.tif</t>
  </si>
  <si>
    <t>RGB_14dpc sflt4 DAPI Fli IB4 Mpx Bac S6 4 unmix.tif</t>
  </si>
  <si>
    <t>RGB_56dpc nonTg DAPI Fli IB4 Mpx Bac NC1 1 unmix.tif</t>
  </si>
  <si>
    <t>RGB_56dpc nonTg DAPI Fli IB4 Mpx Bac NC1 2 unmix.tif</t>
  </si>
  <si>
    <t>RGB_56dpc nonTg DAPI Fli IB4 Mpx Bac NC1 3 unmix.tif</t>
  </si>
  <si>
    <t>RGB_56dpc nonTg DAPI Fli IB4 Mpx Bac NC2 1 unmix.tif</t>
  </si>
  <si>
    <t>RGB_56dpc nonTg DAPI Fli IB4 Mpx Bac NC2 2 unmix.tif</t>
  </si>
  <si>
    <t>RGB_56dpc nonTg DAPI Fli IB4 Mpx Bac NC2 3 unmix.tif</t>
  </si>
  <si>
    <t>RGB_56dpc nonTg DAPI Fli IB4 Mpx Bac NC2 4 unmix.tif</t>
  </si>
  <si>
    <t>RGB_56dpc nonTg DAPI Fli IB4 Mpx Bac NC3 1 unmix.tif</t>
  </si>
  <si>
    <t>RGB_56dpc nonTg DAPI Fli IB4 Mpx Bac NC3 2 unmix.tif</t>
  </si>
  <si>
    <t xml:space="preserve">56dpc nonTg wound-site IB4 and Mpx </t>
  </si>
  <si>
    <t>RGB_56dpc nonTg DAPI Fli IB4 Mpx Bac NC3 3 unmix.tif</t>
  </si>
  <si>
    <t>RGB_56dpc nonTg DAPI Fli IB4 Mpx Bac NC4 1 unmix.tif</t>
  </si>
  <si>
    <t>RGB_56dpc nonTg DAPI Fli IB4 Mpx Bac NC4 2 unmix.tif</t>
  </si>
  <si>
    <t>RGB_56dpc nonTg DAPI Fli IB4 Mpx Bac NC4 3 unmix.tif</t>
  </si>
  <si>
    <t>RGB_56dpc nonTg DAPI Fli IB4 Mpx Bac NC5 1 unmix.tif</t>
  </si>
  <si>
    <t>RGB_56dpc nonTg DAPI Fli IB4 Mpx Bac NC5 2 unmix.tif</t>
  </si>
  <si>
    <t>RGB_56dpc nonTg DAPI Fli IB4 Mpx Bac NC5 3 unmix.tif</t>
  </si>
  <si>
    <t>RGB_56dpc nonTg DAPI Fli IB4 Mpx Bac NC6 1 unmix.tif</t>
  </si>
  <si>
    <t>RGB_56dpc nonTg DAPI Fli IB4 Mpx Bac NC6 2 unmix.tif</t>
  </si>
  <si>
    <t>RGB_56dpc nonTg DAPI Fli IB4 Mpx Bac NC6 3 unmix.tif</t>
  </si>
  <si>
    <t>RGB_57dpc HSsflt4 DAPI Fli IB4 Mpx Bac TC1 1 unmix.tif</t>
  </si>
  <si>
    <t>RGB_57dpc HSsflt4 DAPI Fli IB4 Mpx Bac TC1 2 unmix.tif</t>
  </si>
  <si>
    <t>RGB_57dpc HSsflt4 DAPI Fli IB4 Mpx Bac TC1 3 unmix.tif</t>
  </si>
  <si>
    <t>RGB_57dpc HSsflt4 DAPI Fli IB4 Mpx Bac TC1 4 unmix.tif</t>
  </si>
  <si>
    <t>RGB_57dpc HSsflt4 DAPI Fli IB4 Mpx Bac TC2 1 unmix.tif</t>
  </si>
  <si>
    <t>RGB_57dpc HSsflt4 DAPI Fli IB4 Mpx Bac TC2 2 unmix.tif</t>
  </si>
  <si>
    <t>RGB_57dpc HSsflt4 DAPI Fli IB4 Mpx Bac TC2 3 unmix.tif</t>
  </si>
  <si>
    <t>RGB_57dpc HSsflt4 DAPI Fli IB4 Mpx Bac TC3 1 unmix.tif</t>
  </si>
  <si>
    <t>RGB_57dpc HSsflt4 DAPI Fli IB4 Mpx Bac TC3 2 unmix.tif</t>
  </si>
  <si>
    <t>RGB_57dpc HSsflt4 DAPI Fli IB4 Mpx Bac TC3 3 unmix.tif</t>
  </si>
  <si>
    <t>RGB_57dpc HSsflt4 DAPI Fli IB4 Mpx Bac TC3 4 unmix.tif</t>
  </si>
  <si>
    <t>RGB_57dpc HSsflt4 DAPI Fli IB4 Mpx Bac TC4 1 unmix.tif</t>
  </si>
  <si>
    <t>RGB_57dpc HSsflt4 DAPI Fli IB4 Mpx Bac TC4 2 unmix.tif</t>
  </si>
  <si>
    <t xml:space="preserve">56dpc sFlt wound-site IB4 and Mpx </t>
  </si>
  <si>
    <t>RGB_57dpc HSsflt4 DAPI Fli IB4 Mpx Bac TC4 3 unmix.tif</t>
  </si>
  <si>
    <t>RGB_57dpc HSsflt4 DAPI Fli IB4 Mpx Bac TC4 4 unmix.tif</t>
  </si>
  <si>
    <t>RGB_57dpc HSsflt4 DAPI Fli IB4 Mpx Bac TC5 1 unmix.tif</t>
  </si>
  <si>
    <t>RGB_57dpc HSsflt4 DAPI Fli IB4 Mpx Bac TC5 2 unmix.tif</t>
  </si>
  <si>
    <t>RGB_57dpc HSsflt4 DAPI Fli IB4 Mpx Bac TC5 3 unmix.tif</t>
  </si>
  <si>
    <t>RGB_57dpc HSsflt4 DAPI Fli IB4 Mpx Bac TC5 4 unmix.tif</t>
  </si>
  <si>
    <t>RGB_57dpc HSsflt4 DAPI Fli IB4 Mpx Bac TC6 1 unmix.tif</t>
  </si>
  <si>
    <t>RGB_57dpc HSsflt4 DAPI Fli IB4 Mpx Bac TC6 2 unmix.tif</t>
  </si>
  <si>
    <t>RGB_57dpc HSsflt4 DAPI Fli IB4 Mpx Bac TC6 3 unmix.tif</t>
  </si>
  <si>
    <t>RGB_57dpc HSsflt4 DAPI Fli IB4 Mpx Bac TC6 4 unmix.tif</t>
  </si>
  <si>
    <t>RGB_60dpc nonTg HS DAPI Fli IB4 Mpx Bac C3 1 unmix.tif</t>
  </si>
  <si>
    <t>RGB_60dpc nonTg HS DAPI Fli IB4 Mpx Bac C3 2 unmix.tif</t>
  </si>
  <si>
    <t>RGB_60dpc nonTg HS DAPI Fli IB4 Mpx Bac C3 3 unmix.tif</t>
  </si>
  <si>
    <t>RGB_60dpc nonTg HS DAPI Fli IB4 Mpx Bac C4 1 unmix.tif</t>
  </si>
  <si>
    <t>RGB_60dpc nonTg HS DAPI Fli IB4 Mpx Bac C4 2 unmix.tif</t>
  </si>
  <si>
    <t>RGB_60dpc nonTg HS DAPI Fli IB4 Mpx Bac C4 3 unmix.tif</t>
  </si>
  <si>
    <t>RGB_60dpc nonTg HS DAPI Fli IB4 Mpx Bac C5 1 unmix.tif</t>
  </si>
  <si>
    <t>RGB_60dpc nonTg HS DAPI Fli IB4 Mpx Bac C5 2 unmix.tif</t>
  </si>
  <si>
    <t>RGB_60dpc nonTg HS DAPI Fli IB4 Mpx Bac C5 3 unmix.tif</t>
  </si>
  <si>
    <t xml:space="preserve">60dpc nonTg wound-site IB4 and Mpx </t>
  </si>
  <si>
    <t>RGB_60dpc nonTg HS DAPI Fli IB4 Mpx Bac C6 1 unmix.tif</t>
  </si>
  <si>
    <t>RGB_60dpc nonTg HS DAPI Fli IB4 Mpx Bac C6 2 unmix.tif</t>
  </si>
  <si>
    <t>RGB_60dpc nonTg HS DAPI Fli IB4 Mpx Bac C6 3 unmix.tif</t>
  </si>
  <si>
    <t>RGB_60dpc nonTg HS DAPI Fli IB4 Mpx Bac C7 1 unmix.tif</t>
  </si>
  <si>
    <t>RGB_60dpc nonTg HS DAPI Fli IB4 Mpx Bac C7 2 unmix.tif</t>
  </si>
  <si>
    <t>RGB_60dpc nonTg HS DAPI Fli IB4 Mpx Bac C7 3 unmix.tif</t>
  </si>
  <si>
    <t>RGB_60dpc nonTg HS DAPI Fli IB4 Mpx Bac C8 1 unmix.tif</t>
  </si>
  <si>
    <t>RGB_60dpc nonTg HS DAPI Fli IB4 Mpx Bac C8 2 unmix.tif</t>
  </si>
  <si>
    <t>RGB_60dpc nonTg HS DAPI Fli IB4 Mpx Bac C8 3 unmix.tif</t>
  </si>
  <si>
    <t>RGB_60dpc sFlt4 HS DAPI Fli IB4 Mpx Bac C9 1 unmix.tif</t>
  </si>
  <si>
    <t>RGB_60dpc sFlt4 HS DAPI Fli IB4 Mpx Bac C9 2 unmix.tif</t>
  </si>
  <si>
    <t>RGB_60dpc sFlt4 HS DAPI Fli IB4 Mpx Bac C9 3 unmix.tif</t>
  </si>
  <si>
    <t>RGB_60dpc sFlt4 HS DAPI Fli IB4 Mpx Bac C10 1 unmix.tif</t>
  </si>
  <si>
    <t>RGB_60dpc sFlt4 HS DAPI Fli IB4 Mpx Bac C10 2 unmix.tif</t>
  </si>
  <si>
    <t>RGB_60dpc sFlt4 HS DAPI Fli IB4 Mpx Bac C10 3 unmix.tif</t>
  </si>
  <si>
    <t>RGB_60dpc sFlt4 HS DAPI Fli IB4 Mpx Bac C10 4 unmix.tif</t>
  </si>
  <si>
    <t>RGB_60dpc sFlt4 HS DAPI Fli IB4 Mpx Bac C10 5 unmix.tif</t>
  </si>
  <si>
    <t>RGB_60dpc sFlt4 HS DAPI Fli IB4 Mpx Bac C10 6 unmix.tif</t>
  </si>
  <si>
    <t>RGB_60dpc sFlt4 HS DAPI Fli IB4 Mpx Bac C11 1 unmix.tif</t>
  </si>
  <si>
    <t>RGB_60dpc sFlt4 HS DAPI Fli IB4 Mpx Bac C11 2 unmix.tif</t>
  </si>
  <si>
    <t>RGB_60dpc sFlt4 HS DAPI Fli IB4 Mpx Bac C11 3 unmix.tif</t>
  </si>
  <si>
    <t xml:space="preserve">60dpc sFlt4 wound-site IB4 and Mpx </t>
  </si>
  <si>
    <t>RGB_60dpc sFlt4 HS DAPI Fli IB4 Mpx Bac C12 1 unmix.tif</t>
  </si>
  <si>
    <t>RGB_60dpc sFlt4 HS DAPI Fli IB4 Mpx Bac C12 2 unmix.tif</t>
  </si>
  <si>
    <t>RGB_60dpc sFlt4 HS DAPI Fli IB4 Mpx Bac C12 3 unmix.tif</t>
  </si>
  <si>
    <t>RGB_60dpc sFlt4 HS DAPI Fli IB4 Mpx Bac C12 4 unmix.tif</t>
  </si>
  <si>
    <t>RGB_60dpc sFlt4 HS DAPI Fli IB4 Mpx Bac C13 1 unmix.tif</t>
  </si>
  <si>
    <t>RGB_60dpc sFlt4 HS DAPI Fli IB4 Mpx Bac C13 2 unmix.tif</t>
  </si>
  <si>
    <t>RGB_60dpc sFlt4 HS DAPI Fli IB4 Mpx Bac C13 3 unmix.tif</t>
  </si>
  <si>
    <t>RGB_60dpc sFlt4 HS DAPI Fli IB4 Mpx Bac C14 1 unmix.tif</t>
  </si>
  <si>
    <t>RGB_60dpc sFlt4 HS DAPI Fli IB4 Mpx Bac C14 2 unmix.tif</t>
  </si>
  <si>
    <t>RGB_60dpc sFlt4 HS DAPI Fli IB4 Mpx Bac C14 3 unmix.tif</t>
  </si>
  <si>
    <t>RGB_60dpc sFlt4 HS DAPI Fli IB4 Mpx Bac C14 4 unmix.tif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</si>
</sst>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2" borderId="0" xfId="0" applyFill="1"/>
    <xf numFmtId="0" fontId="0" fillId="3" borderId="0" xfId="0" applyFill="1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0" borderId="0" xfId="0" applyBorder="1"/>
    <xf numFmtId="0" fontId="0" fillId="2" borderId="0" xfId="0" applyFill="1" applyBorder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tabSelected="1" topLeftCell="B1" workbookViewId="0">
      <selection activeCell="M9" sqref="M9"/>
    </sheetView>
  </sheetViews>
  <sheetFormatPr baseColWidth="10" defaultRowHeight="15" x14ac:dyDescent="0"/>
  <cols>
    <col min="1" max="1" width="53.6640625" customWidth="1"/>
    <col min="7" max="7" width="22.5" customWidth="1"/>
    <col min="8" max="8" width="16.1640625" customWidth="1"/>
    <col min="9" max="9" width="19.5" customWidth="1"/>
    <col min="10" max="10" width="19.5" style="4" customWidth="1"/>
    <col min="11" max="11" width="21.33203125" style="5" customWidth="1"/>
  </cols>
  <sheetData>
    <row r="1" spans="1:13" s="1" customFormat="1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3</v>
      </c>
      <c r="K1" s="3" t="s">
        <v>4</v>
      </c>
      <c r="L1" s="1" t="s">
        <v>8</v>
      </c>
    </row>
    <row r="2" spans="1:13">
      <c r="A2" t="s">
        <v>9</v>
      </c>
      <c r="B2" t="s">
        <v>10</v>
      </c>
      <c r="C2">
        <v>5</v>
      </c>
      <c r="D2">
        <v>10</v>
      </c>
      <c r="G2">
        <v>282483.07900000003</v>
      </c>
      <c r="H2">
        <v>17.700175237752912</v>
      </c>
      <c r="I2">
        <v>35.400350475505824</v>
      </c>
      <c r="L2">
        <v>0.28248307900000003</v>
      </c>
    </row>
    <row r="3" spans="1:13">
      <c r="A3" t="s">
        <v>11</v>
      </c>
      <c r="B3" t="s">
        <v>10</v>
      </c>
      <c r="C3">
        <v>13</v>
      </c>
      <c r="D3">
        <v>15</v>
      </c>
      <c r="G3">
        <v>388484.185</v>
      </c>
      <c r="H3">
        <v>33.463395684949184</v>
      </c>
      <c r="I3">
        <v>38.611610405710593</v>
      </c>
      <c r="L3">
        <v>0.38848418499999998</v>
      </c>
    </row>
    <row r="4" spans="1:13">
      <c r="A4" t="s">
        <v>12</v>
      </c>
      <c r="B4" t="s">
        <v>10</v>
      </c>
      <c r="C4">
        <v>16</v>
      </c>
      <c r="D4">
        <v>9</v>
      </c>
      <c r="G4">
        <v>329225.22399999999</v>
      </c>
      <c r="H4">
        <v>48.598949392771921</v>
      </c>
      <c r="I4">
        <v>27.336909033434207</v>
      </c>
      <c r="L4">
        <v>0.32922522399999998</v>
      </c>
    </row>
    <row r="5" spans="1:13">
      <c r="A5" t="s">
        <v>13</v>
      </c>
      <c r="B5" t="s">
        <v>10</v>
      </c>
      <c r="C5">
        <v>4</v>
      </c>
      <c r="D5">
        <v>17</v>
      </c>
      <c r="E5">
        <v>9.5</v>
      </c>
      <c r="F5">
        <v>12.75</v>
      </c>
      <c r="G5">
        <v>374027.63900000002</v>
      </c>
      <c r="H5">
        <v>10.694396838411185</v>
      </c>
      <c r="I5">
        <v>45.451186563247532</v>
      </c>
      <c r="J5" s="4">
        <v>27.614229288471297</v>
      </c>
      <c r="K5" s="5">
        <v>36.700014119474545</v>
      </c>
      <c r="L5">
        <v>0.37402763900000002</v>
      </c>
    </row>
    <row r="6" spans="1:13">
      <c r="A6" t="s">
        <v>14</v>
      </c>
      <c r="B6" t="s">
        <v>10</v>
      </c>
      <c r="C6">
        <v>16</v>
      </c>
      <c r="D6">
        <v>13</v>
      </c>
      <c r="G6">
        <v>315121.48700000002</v>
      </c>
      <c r="H6">
        <v>50.774068605483571</v>
      </c>
      <c r="I6">
        <v>41.253930741955401</v>
      </c>
      <c r="L6">
        <v>0.31512148700000003</v>
      </c>
    </row>
    <row r="7" spans="1:13">
      <c r="A7" t="s">
        <v>15</v>
      </c>
      <c r="B7" t="s">
        <v>10</v>
      </c>
      <c r="C7">
        <v>5</v>
      </c>
      <c r="D7">
        <v>11</v>
      </c>
      <c r="G7">
        <v>308964.32699999999</v>
      </c>
      <c r="H7">
        <v>16.18309805714237</v>
      </c>
      <c r="I7">
        <v>35.602815725713214</v>
      </c>
      <c r="L7">
        <v>0.30896432699999998</v>
      </c>
    </row>
    <row r="8" spans="1:13">
      <c r="A8" t="s">
        <v>16</v>
      </c>
      <c r="B8" t="s">
        <v>10</v>
      </c>
      <c r="C8">
        <v>18</v>
      </c>
      <c r="D8">
        <v>22</v>
      </c>
      <c r="G8">
        <v>294244.01199999999</v>
      </c>
      <c r="H8">
        <v>61.173717275170915</v>
      </c>
      <c r="I8">
        <v>74.767876669653347</v>
      </c>
      <c r="L8">
        <v>0.294244012</v>
      </c>
    </row>
    <row r="9" spans="1:13">
      <c r="A9" t="s">
        <v>17</v>
      </c>
      <c r="B9" t="s">
        <v>10</v>
      </c>
      <c r="C9">
        <v>18</v>
      </c>
      <c r="D9">
        <v>14</v>
      </c>
      <c r="E9">
        <v>14.25</v>
      </c>
      <c r="F9">
        <v>15</v>
      </c>
      <c r="G9">
        <v>273268.88</v>
      </c>
      <c r="H9">
        <v>65.869190813092217</v>
      </c>
      <c r="I9">
        <v>51.23159285462728</v>
      </c>
      <c r="J9" s="4">
        <v>48.500018687722267</v>
      </c>
      <c r="K9" s="5">
        <v>50.714053997987314</v>
      </c>
      <c r="L9">
        <v>0.27326887999999999</v>
      </c>
      <c r="M9" s="6" t="s">
        <v>18</v>
      </c>
    </row>
    <row r="10" spans="1:13">
      <c r="A10" t="s">
        <v>19</v>
      </c>
      <c r="B10" t="s">
        <v>10</v>
      </c>
      <c r="C10">
        <v>16</v>
      </c>
      <c r="D10">
        <v>14</v>
      </c>
      <c r="G10">
        <v>174650.90900000001</v>
      </c>
      <c r="H10">
        <v>91.611318209629232</v>
      </c>
      <c r="I10">
        <v>80.159903433425583</v>
      </c>
      <c r="L10">
        <v>0.17465090900000002</v>
      </c>
    </row>
    <row r="11" spans="1:13">
      <c r="A11" t="s">
        <v>20</v>
      </c>
      <c r="B11" t="s">
        <v>10</v>
      </c>
      <c r="C11">
        <v>16</v>
      </c>
      <c r="D11">
        <v>22</v>
      </c>
      <c r="G11">
        <v>150780.06400000001</v>
      </c>
      <c r="H11">
        <v>106.11482430462424</v>
      </c>
      <c r="I11">
        <v>145.90788341885832</v>
      </c>
      <c r="L11">
        <v>0.15078006400000002</v>
      </c>
    </row>
    <row r="12" spans="1:13">
      <c r="A12" t="s">
        <v>21</v>
      </c>
      <c r="B12" t="s">
        <v>10</v>
      </c>
      <c r="C12">
        <v>10</v>
      </c>
      <c r="D12">
        <v>14</v>
      </c>
      <c r="E12">
        <v>14</v>
      </c>
      <c r="F12">
        <v>16.666666666666668</v>
      </c>
      <c r="G12">
        <v>192667.13800000001</v>
      </c>
      <c r="H12">
        <v>51.902987213107401</v>
      </c>
      <c r="I12">
        <v>72.664182098350366</v>
      </c>
      <c r="J12" s="4">
        <v>83.209709909120292</v>
      </c>
      <c r="K12" s="5">
        <v>99.577322983544761</v>
      </c>
      <c r="L12">
        <v>0.19266713800000002</v>
      </c>
    </row>
    <row r="13" spans="1:13">
      <c r="A13" t="s">
        <v>22</v>
      </c>
      <c r="B13" t="s">
        <v>10</v>
      </c>
      <c r="C13">
        <v>9</v>
      </c>
      <c r="D13">
        <v>0</v>
      </c>
      <c r="G13">
        <v>277647.15600000002</v>
      </c>
      <c r="H13">
        <v>32.41524289195312</v>
      </c>
      <c r="I13">
        <v>0</v>
      </c>
      <c r="L13">
        <v>0.27764715600000001</v>
      </c>
    </row>
    <row r="14" spans="1:13">
      <c r="A14" t="s">
        <v>23</v>
      </c>
      <c r="B14" t="s">
        <v>10</v>
      </c>
      <c r="C14">
        <v>15</v>
      </c>
      <c r="D14">
        <v>2</v>
      </c>
      <c r="G14">
        <v>298322.13699999999</v>
      </c>
      <c r="H14">
        <v>50.281216643336123</v>
      </c>
      <c r="I14">
        <v>6.7041622191114838</v>
      </c>
      <c r="L14">
        <v>0.29832213699999999</v>
      </c>
    </row>
    <row r="15" spans="1:13">
      <c r="A15" t="s">
        <v>24</v>
      </c>
      <c r="B15" t="s">
        <v>10</v>
      </c>
      <c r="C15">
        <v>15</v>
      </c>
      <c r="D15">
        <v>4</v>
      </c>
      <c r="E15">
        <v>13</v>
      </c>
      <c r="F15">
        <v>2</v>
      </c>
      <c r="G15">
        <v>261286.783</v>
      </c>
      <c r="H15">
        <v>57.408185089867331</v>
      </c>
      <c r="I15">
        <v>15.308849357297953</v>
      </c>
      <c r="J15" s="4">
        <v>46.701548208385532</v>
      </c>
      <c r="K15" s="5">
        <v>7.3376705254698118</v>
      </c>
      <c r="L15">
        <v>0.26128678300000002</v>
      </c>
    </row>
    <row r="16" spans="1:13">
      <c r="A16" t="s">
        <v>25</v>
      </c>
      <c r="B16" t="s">
        <v>10</v>
      </c>
      <c r="C16">
        <v>9</v>
      </c>
      <c r="D16">
        <v>3</v>
      </c>
      <c r="G16">
        <v>175147.81</v>
      </c>
      <c r="H16">
        <v>51.385170045803029</v>
      </c>
      <c r="I16">
        <v>17.128390015267676</v>
      </c>
      <c r="L16">
        <v>0.17514780999999999</v>
      </c>
    </row>
    <row r="17" spans="1:13">
      <c r="A17" t="s">
        <v>26</v>
      </c>
      <c r="B17" t="s">
        <v>10</v>
      </c>
      <c r="C17">
        <v>21</v>
      </c>
      <c r="D17">
        <v>6</v>
      </c>
      <c r="G17">
        <v>115436.469</v>
      </c>
      <c r="H17">
        <v>181.91824630394748</v>
      </c>
      <c r="I17">
        <v>51.976641801127862</v>
      </c>
      <c r="L17">
        <v>0.115436469</v>
      </c>
    </row>
    <row r="18" spans="1:13">
      <c r="A18" t="s">
        <v>27</v>
      </c>
      <c r="B18" t="s">
        <v>10</v>
      </c>
      <c r="C18">
        <v>10</v>
      </c>
      <c r="D18">
        <v>0</v>
      </c>
      <c r="G18">
        <v>166257.21799999999</v>
      </c>
      <c r="H18">
        <v>60.147764531943508</v>
      </c>
      <c r="I18">
        <v>0</v>
      </c>
      <c r="L18">
        <v>0.16625721799999998</v>
      </c>
    </row>
    <row r="19" spans="1:13">
      <c r="A19" t="s">
        <v>28</v>
      </c>
      <c r="B19" t="s">
        <v>10</v>
      </c>
      <c r="C19">
        <v>8</v>
      </c>
      <c r="D19">
        <v>0</v>
      </c>
      <c r="E19">
        <v>12</v>
      </c>
      <c r="F19">
        <v>2.25</v>
      </c>
      <c r="G19">
        <v>143080.98000000001</v>
      </c>
      <c r="H19">
        <v>55.912393107735213</v>
      </c>
      <c r="I19">
        <v>0</v>
      </c>
      <c r="J19" s="4">
        <v>87.340893497357314</v>
      </c>
      <c r="K19" s="5">
        <v>17.276257954098885</v>
      </c>
      <c r="L19">
        <v>0.14308098000000002</v>
      </c>
    </row>
    <row r="20" spans="1:13">
      <c r="A20" t="s">
        <v>29</v>
      </c>
      <c r="B20" t="s">
        <v>10</v>
      </c>
      <c r="C20">
        <v>2</v>
      </c>
      <c r="D20">
        <v>1</v>
      </c>
      <c r="G20">
        <v>88100.725000000006</v>
      </c>
      <c r="H20">
        <v>22.701288780540679</v>
      </c>
      <c r="I20">
        <v>11.35064439027034</v>
      </c>
      <c r="L20">
        <v>8.8100725000000005E-2</v>
      </c>
    </row>
    <row r="21" spans="1:13" s="7" customFormat="1">
      <c r="A21" s="7" t="s">
        <v>30</v>
      </c>
      <c r="B21" s="7" t="s">
        <v>10</v>
      </c>
      <c r="C21" s="7">
        <v>9</v>
      </c>
      <c r="D21" s="7">
        <v>4</v>
      </c>
      <c r="E21" s="7">
        <v>5.5</v>
      </c>
      <c r="F21" s="7">
        <v>2.5</v>
      </c>
      <c r="G21" s="7">
        <v>74969.245999999999</v>
      </c>
      <c r="H21" s="7">
        <v>120.04922658552549</v>
      </c>
      <c r="I21" s="7">
        <v>53.355211815789104</v>
      </c>
      <c r="J21" s="8">
        <v>71.375257683033084</v>
      </c>
      <c r="K21" s="9">
        <v>32.352928103029726</v>
      </c>
      <c r="L21" s="7">
        <v>7.4969246000000003E-2</v>
      </c>
    </row>
    <row r="22" spans="1:13">
      <c r="A22" t="s">
        <v>31</v>
      </c>
      <c r="B22" t="s">
        <v>10</v>
      </c>
      <c r="C22">
        <v>4</v>
      </c>
      <c r="D22">
        <v>9</v>
      </c>
      <c r="G22">
        <v>170961.49600000001</v>
      </c>
      <c r="H22">
        <v>23.397081176687877</v>
      </c>
      <c r="I22">
        <v>52.643432647547719</v>
      </c>
      <c r="L22">
        <v>0.17096149600000002</v>
      </c>
    </row>
    <row r="23" spans="1:13">
      <c r="A23" t="s">
        <v>32</v>
      </c>
      <c r="B23" t="s">
        <v>10</v>
      </c>
      <c r="C23">
        <v>10</v>
      </c>
      <c r="D23">
        <v>27</v>
      </c>
      <c r="G23">
        <v>266176.8</v>
      </c>
      <c r="H23">
        <v>37.569014279230949</v>
      </c>
      <c r="I23">
        <v>101.43633855392356</v>
      </c>
      <c r="L23">
        <v>0.26617679999999999</v>
      </c>
    </row>
    <row r="24" spans="1:13">
      <c r="A24" t="s">
        <v>33</v>
      </c>
      <c r="B24" t="s">
        <v>10</v>
      </c>
      <c r="C24">
        <v>9</v>
      </c>
      <c r="D24">
        <v>16</v>
      </c>
      <c r="G24">
        <v>239134.02600000001</v>
      </c>
      <c r="H24">
        <v>37.635798428785698</v>
      </c>
      <c r="I24">
        <v>66.908086095619026</v>
      </c>
      <c r="L24">
        <v>0.239134026</v>
      </c>
    </row>
    <row r="25" spans="1:13">
      <c r="A25" t="s">
        <v>34</v>
      </c>
      <c r="B25" t="s">
        <v>10</v>
      </c>
      <c r="C25">
        <v>5</v>
      </c>
      <c r="D25">
        <v>20</v>
      </c>
      <c r="E25">
        <v>7</v>
      </c>
      <c r="F25">
        <v>18</v>
      </c>
      <c r="G25">
        <v>227957.11799999999</v>
      </c>
      <c r="H25">
        <v>21.933949875607748</v>
      </c>
      <c r="I25">
        <v>87.735799502430993</v>
      </c>
      <c r="J25" s="4">
        <v>30.133960940078069</v>
      </c>
      <c r="K25" s="5">
        <v>77.180914199880334</v>
      </c>
      <c r="L25">
        <v>0.22795711799999999</v>
      </c>
    </row>
    <row r="26" spans="1:13">
      <c r="A26" t="s">
        <v>35</v>
      </c>
      <c r="B26" t="s">
        <v>10</v>
      </c>
      <c r="C26">
        <v>1</v>
      </c>
      <c r="D26">
        <v>2</v>
      </c>
      <c r="G26">
        <v>208015.52</v>
      </c>
      <c r="H26">
        <v>4.8073336066462735</v>
      </c>
      <c r="I26">
        <v>9.614667213292547</v>
      </c>
      <c r="L26">
        <v>0.20801551999999998</v>
      </c>
    </row>
    <row r="27" spans="1:13">
      <c r="A27" t="s">
        <v>36</v>
      </c>
      <c r="B27" t="s">
        <v>10</v>
      </c>
      <c r="C27">
        <v>2</v>
      </c>
      <c r="D27">
        <v>4</v>
      </c>
      <c r="G27">
        <v>211573.288</v>
      </c>
      <c r="H27">
        <v>9.4529891694078128</v>
      </c>
      <c r="I27">
        <v>18.905978338815626</v>
      </c>
      <c r="L27">
        <v>0.211573288</v>
      </c>
    </row>
    <row r="28" spans="1:13">
      <c r="A28" t="s">
        <v>37</v>
      </c>
      <c r="B28" t="s">
        <v>10</v>
      </c>
      <c r="C28">
        <v>1</v>
      </c>
      <c r="D28">
        <v>7</v>
      </c>
      <c r="G28">
        <v>234280.87</v>
      </c>
      <c r="H28">
        <v>4.2683809395107675</v>
      </c>
      <c r="I28">
        <v>29.878666576575373</v>
      </c>
      <c r="L28">
        <v>0.23428087</v>
      </c>
    </row>
    <row r="29" spans="1:13">
      <c r="A29" t="s">
        <v>38</v>
      </c>
      <c r="B29" t="s">
        <v>10</v>
      </c>
      <c r="C29">
        <v>7</v>
      </c>
      <c r="D29">
        <v>4</v>
      </c>
      <c r="E29">
        <v>2.75</v>
      </c>
      <c r="F29">
        <v>4.25</v>
      </c>
      <c r="G29">
        <v>241637.67600000001</v>
      </c>
      <c r="H29">
        <v>28.968992401665044</v>
      </c>
      <c r="I29">
        <v>16.553709943808599</v>
      </c>
      <c r="J29" s="4">
        <v>11.874424029307473</v>
      </c>
      <c r="K29" s="5">
        <v>18.738255518123037</v>
      </c>
      <c r="L29">
        <v>0.241637676</v>
      </c>
      <c r="M29" s="6" t="s">
        <v>39</v>
      </c>
    </row>
    <row r="30" spans="1:13">
      <c r="A30" t="s">
        <v>40</v>
      </c>
      <c r="B30" t="s">
        <v>10</v>
      </c>
      <c r="C30">
        <v>17</v>
      </c>
      <c r="D30">
        <v>45</v>
      </c>
      <c r="G30">
        <v>241934.476</v>
      </c>
      <c r="H30">
        <v>70.266959389450548</v>
      </c>
      <c r="I30">
        <v>186.00077485442796</v>
      </c>
      <c r="L30">
        <v>0.24193447599999998</v>
      </c>
    </row>
    <row r="31" spans="1:13">
      <c r="A31" t="s">
        <v>41</v>
      </c>
      <c r="B31" t="s">
        <v>10</v>
      </c>
      <c r="C31">
        <v>3</v>
      </c>
      <c r="D31">
        <v>67</v>
      </c>
      <c r="G31">
        <v>268672.79100000003</v>
      </c>
      <c r="H31">
        <v>11.165998569613251</v>
      </c>
      <c r="I31">
        <v>249.37396805469592</v>
      </c>
      <c r="L31">
        <v>0.26867279100000002</v>
      </c>
    </row>
    <row r="32" spans="1:13">
      <c r="A32" t="s">
        <v>42</v>
      </c>
      <c r="B32" t="s">
        <v>10</v>
      </c>
      <c r="C32">
        <v>8</v>
      </c>
      <c r="D32">
        <v>53</v>
      </c>
      <c r="E32">
        <v>9.3333333333333339</v>
      </c>
      <c r="F32">
        <v>55</v>
      </c>
      <c r="G32">
        <v>303941.70699999999</v>
      </c>
      <c r="H32">
        <v>26.320836580680254</v>
      </c>
      <c r="I32">
        <v>174.37554234700667</v>
      </c>
      <c r="J32" s="4">
        <v>35.917931513248014</v>
      </c>
      <c r="K32" s="5">
        <v>203.25009508537687</v>
      </c>
      <c r="L32">
        <v>0.30394170700000001</v>
      </c>
    </row>
    <row r="33" spans="1:12">
      <c r="A33" t="s">
        <v>43</v>
      </c>
      <c r="B33" t="s">
        <v>10</v>
      </c>
      <c r="C33">
        <v>4</v>
      </c>
      <c r="D33">
        <v>24</v>
      </c>
      <c r="G33">
        <v>192643.682</v>
      </c>
      <c r="H33">
        <v>20.763722736570205</v>
      </c>
      <c r="I33">
        <v>124.58233641942122</v>
      </c>
      <c r="L33">
        <v>0.19264368200000001</v>
      </c>
    </row>
    <row r="34" spans="1:12">
      <c r="A34" t="s">
        <v>44</v>
      </c>
      <c r="B34" t="s">
        <v>10</v>
      </c>
      <c r="C34">
        <v>1</v>
      </c>
      <c r="D34">
        <v>25</v>
      </c>
      <c r="G34">
        <v>212268.853</v>
      </c>
      <c r="H34">
        <v>4.7110067533082685</v>
      </c>
      <c r="I34">
        <v>117.7751688327067</v>
      </c>
      <c r="L34">
        <v>0.21226885300000001</v>
      </c>
    </row>
    <row r="35" spans="1:12">
      <c r="A35" t="s">
        <v>45</v>
      </c>
      <c r="B35" t="s">
        <v>10</v>
      </c>
      <c r="C35">
        <v>3</v>
      </c>
      <c r="D35">
        <v>27</v>
      </c>
      <c r="E35">
        <v>2.6666666666666665</v>
      </c>
      <c r="F35">
        <v>25.333333333333332</v>
      </c>
      <c r="G35">
        <v>157908.52600000001</v>
      </c>
      <c r="H35">
        <v>18.998340849562485</v>
      </c>
      <c r="I35">
        <v>170.98506764606236</v>
      </c>
      <c r="J35" s="4">
        <v>14.824356779813654</v>
      </c>
      <c r="K35" s="5">
        <v>137.78085763273009</v>
      </c>
      <c r="L35">
        <v>0.15790852600000002</v>
      </c>
    </row>
    <row r="36" spans="1:12">
      <c r="A36" t="s">
        <v>46</v>
      </c>
      <c r="B36" t="s">
        <v>10</v>
      </c>
      <c r="C36">
        <v>4</v>
      </c>
      <c r="D36">
        <v>191</v>
      </c>
      <c r="G36">
        <v>297618.435</v>
      </c>
      <c r="H36">
        <v>13.440027664952947</v>
      </c>
      <c r="I36">
        <v>641.76132100150323</v>
      </c>
      <c r="L36">
        <v>0.29761843500000001</v>
      </c>
    </row>
    <row r="37" spans="1:12">
      <c r="A37" t="s">
        <v>47</v>
      </c>
      <c r="B37" t="s">
        <v>10</v>
      </c>
      <c r="C37">
        <v>3</v>
      </c>
      <c r="D37">
        <v>97</v>
      </c>
      <c r="G37">
        <v>299608.908</v>
      </c>
      <c r="H37">
        <v>10.013053416956481</v>
      </c>
      <c r="I37">
        <v>323.75539381492621</v>
      </c>
      <c r="L37">
        <v>0.29960890800000001</v>
      </c>
    </row>
    <row r="38" spans="1:12">
      <c r="A38" t="s">
        <v>48</v>
      </c>
      <c r="B38" t="s">
        <v>10</v>
      </c>
      <c r="C38">
        <v>1</v>
      </c>
      <c r="D38">
        <v>43</v>
      </c>
      <c r="E38">
        <v>2.6666666666666665</v>
      </c>
      <c r="F38">
        <v>110.33333333333333</v>
      </c>
      <c r="G38">
        <v>233685.834</v>
      </c>
      <c r="H38">
        <v>4.2792495500604462</v>
      </c>
      <c r="I38">
        <v>184.00773065259915</v>
      </c>
      <c r="J38" s="4">
        <v>9.2441102106566237</v>
      </c>
      <c r="K38" s="5">
        <v>383.17481515634285</v>
      </c>
      <c r="L38">
        <v>0.23368583400000001</v>
      </c>
    </row>
    <row r="39" spans="1:12">
      <c r="A39" t="s">
        <v>49</v>
      </c>
      <c r="B39" t="s">
        <v>10</v>
      </c>
      <c r="C39">
        <v>28</v>
      </c>
      <c r="D39">
        <v>68</v>
      </c>
      <c r="G39">
        <v>355953.48599999998</v>
      </c>
      <c r="H39">
        <v>78.661963153241899</v>
      </c>
      <c r="I39">
        <v>191.03619622930171</v>
      </c>
      <c r="L39">
        <v>0.35595348599999999</v>
      </c>
    </row>
    <row r="40" spans="1:12">
      <c r="A40" t="s">
        <v>50</v>
      </c>
      <c r="B40" t="s">
        <v>10</v>
      </c>
      <c r="C40">
        <v>33</v>
      </c>
      <c r="D40">
        <v>83</v>
      </c>
      <c r="G40">
        <v>356671.55</v>
      </c>
      <c r="H40">
        <v>92.522097711465918</v>
      </c>
      <c r="I40">
        <v>232.70709424399001</v>
      </c>
      <c r="L40">
        <v>0.35667155</v>
      </c>
    </row>
    <row r="41" spans="1:12">
      <c r="A41" t="s">
        <v>51</v>
      </c>
      <c r="B41" t="s">
        <v>10</v>
      </c>
      <c r="C41">
        <v>38</v>
      </c>
      <c r="D41">
        <v>99</v>
      </c>
      <c r="G41">
        <v>384234.20299999998</v>
      </c>
      <c r="H41">
        <v>98.89801507337441</v>
      </c>
      <c r="I41">
        <v>257.65535505958064</v>
      </c>
      <c r="L41">
        <v>0.384234203</v>
      </c>
    </row>
    <row r="42" spans="1:12" s="7" customFormat="1">
      <c r="A42" s="7" t="s">
        <v>52</v>
      </c>
      <c r="B42" s="7" t="s">
        <v>10</v>
      </c>
      <c r="C42" s="7">
        <v>15</v>
      </c>
      <c r="D42" s="7">
        <v>82</v>
      </c>
      <c r="E42" s="7">
        <v>28.5</v>
      </c>
      <c r="F42" s="7">
        <v>83</v>
      </c>
      <c r="G42" s="7">
        <v>309203.68099999998</v>
      </c>
      <c r="H42" s="7">
        <v>48.511712252222509</v>
      </c>
      <c r="I42" s="7">
        <v>265.19736031214973</v>
      </c>
      <c r="J42" s="8">
        <v>79.648447047576184</v>
      </c>
      <c r="K42" s="9">
        <v>236.64900146125552</v>
      </c>
      <c r="L42" s="7">
        <v>0.30920368100000001</v>
      </c>
    </row>
    <row r="45" spans="1:12" s="10" customFormat="1">
      <c r="A45" s="10" t="s">
        <v>53</v>
      </c>
      <c r="B45" s="10" t="s">
        <v>10</v>
      </c>
      <c r="C45" s="10">
        <v>1</v>
      </c>
      <c r="D45" s="10">
        <v>5</v>
      </c>
      <c r="G45" s="10">
        <v>224477.38</v>
      </c>
      <c r="H45" s="10">
        <v>4.4547918369325226</v>
      </c>
      <c r="I45" s="10">
        <v>22.273959184662612</v>
      </c>
      <c r="J45" s="11"/>
      <c r="K45" s="12"/>
    </row>
    <row r="46" spans="1:12">
      <c r="A46" t="s">
        <v>54</v>
      </c>
      <c r="C46">
        <v>2</v>
      </c>
      <c r="D46">
        <v>0</v>
      </c>
      <c r="G46">
        <v>214219.59400000001</v>
      </c>
      <c r="H46">
        <v>9.3362141280129585</v>
      </c>
      <c r="I46">
        <v>0</v>
      </c>
    </row>
    <row r="47" spans="1:12">
      <c r="A47" t="s">
        <v>55</v>
      </c>
      <c r="B47" t="s">
        <v>10</v>
      </c>
      <c r="C47">
        <v>3</v>
      </c>
      <c r="D47">
        <v>3</v>
      </c>
      <c r="E47">
        <v>2</v>
      </c>
      <c r="F47">
        <v>2.6666666666666665</v>
      </c>
      <c r="G47">
        <v>129283.139</v>
      </c>
      <c r="H47">
        <v>23.204882115370047</v>
      </c>
      <c r="I47">
        <v>23.204882115370047</v>
      </c>
      <c r="J47" s="4">
        <v>12.331962693438507</v>
      </c>
      <c r="K47" s="5">
        <v>15.159613766677552</v>
      </c>
    </row>
    <row r="48" spans="1:12">
      <c r="A48" t="s">
        <v>56</v>
      </c>
      <c r="C48">
        <v>1</v>
      </c>
      <c r="D48">
        <v>2</v>
      </c>
      <c r="G48">
        <v>308068.18300000002</v>
      </c>
      <c r="H48">
        <v>3.2460346610996824</v>
      </c>
      <c r="I48">
        <v>6.4920693221993648</v>
      </c>
    </row>
    <row r="49" spans="1:13">
      <c r="A49" t="s">
        <v>57</v>
      </c>
      <c r="B49" t="s">
        <v>10</v>
      </c>
      <c r="C49">
        <v>2</v>
      </c>
      <c r="D49">
        <v>12</v>
      </c>
      <c r="G49">
        <v>316893.19099999999</v>
      </c>
      <c r="H49">
        <v>6.3112747663928195</v>
      </c>
      <c r="I49">
        <v>37.867648598356915</v>
      </c>
    </row>
    <row r="50" spans="1:13">
      <c r="A50" t="s">
        <v>58</v>
      </c>
      <c r="C50">
        <v>0</v>
      </c>
      <c r="D50">
        <v>1</v>
      </c>
      <c r="G50">
        <v>245014.97099999999</v>
      </c>
      <c r="H50">
        <v>0</v>
      </c>
      <c r="I50">
        <v>4.0813832555562497</v>
      </c>
    </row>
    <row r="51" spans="1:13">
      <c r="A51" t="s">
        <v>59</v>
      </c>
      <c r="C51">
        <v>0</v>
      </c>
      <c r="D51">
        <v>1</v>
      </c>
      <c r="E51">
        <v>0.75</v>
      </c>
      <c r="F51">
        <v>4</v>
      </c>
      <c r="G51">
        <v>195853.42800000001</v>
      </c>
      <c r="H51">
        <v>0</v>
      </c>
      <c r="I51">
        <v>5.1058590610933807</v>
      </c>
      <c r="J51" s="4">
        <v>2.3893273568731255</v>
      </c>
      <c r="K51" s="5">
        <v>13.386740059301477</v>
      </c>
    </row>
    <row r="52" spans="1:13">
      <c r="A52" t="s">
        <v>60</v>
      </c>
      <c r="C52">
        <v>0</v>
      </c>
      <c r="D52">
        <v>4</v>
      </c>
      <c r="G52">
        <v>236299.109</v>
      </c>
      <c r="H52">
        <v>0</v>
      </c>
      <c r="I52">
        <v>16.927698191193773</v>
      </c>
    </row>
    <row r="53" spans="1:13">
      <c r="A53" t="s">
        <v>61</v>
      </c>
      <c r="B53" t="s">
        <v>10</v>
      </c>
      <c r="C53">
        <v>2</v>
      </c>
      <c r="D53">
        <v>3</v>
      </c>
      <c r="G53">
        <v>328173.5</v>
      </c>
      <c r="H53">
        <v>6.0943372941447134</v>
      </c>
      <c r="I53">
        <v>9.1415059412170692</v>
      </c>
      <c r="M53" s="6" t="s">
        <v>62</v>
      </c>
    </row>
    <row r="54" spans="1:13">
      <c r="A54" t="s">
        <v>63</v>
      </c>
      <c r="B54" t="s">
        <v>10</v>
      </c>
      <c r="C54">
        <v>1</v>
      </c>
      <c r="D54">
        <v>3</v>
      </c>
      <c r="E54">
        <v>1</v>
      </c>
      <c r="F54">
        <v>3.3333333333333335</v>
      </c>
      <c r="G54">
        <v>252045.77600000001</v>
      </c>
      <c r="H54">
        <v>3.9675332626879647</v>
      </c>
      <c r="I54">
        <v>11.902599788063895</v>
      </c>
      <c r="J54" s="4">
        <v>3.3539568522775594</v>
      </c>
      <c r="K54" s="5">
        <v>12.65726797349158</v>
      </c>
    </row>
    <row r="55" spans="1:13">
      <c r="A55" t="s">
        <v>64</v>
      </c>
      <c r="B55" t="s">
        <v>10</v>
      </c>
      <c r="C55">
        <v>4</v>
      </c>
      <c r="D55">
        <v>5</v>
      </c>
      <c r="G55">
        <v>286262.49</v>
      </c>
      <c r="H55">
        <v>13.973189431839289</v>
      </c>
      <c r="I55">
        <v>17.466486789799113</v>
      </c>
    </row>
    <row r="56" spans="1:13">
      <c r="A56" t="s">
        <v>65</v>
      </c>
      <c r="B56" t="s">
        <v>10</v>
      </c>
      <c r="C56">
        <v>4</v>
      </c>
      <c r="D56">
        <v>1</v>
      </c>
      <c r="G56">
        <v>311737.96899999998</v>
      </c>
      <c r="H56">
        <v>12.831289088176488</v>
      </c>
      <c r="I56">
        <v>3.2078222720441221</v>
      </c>
    </row>
    <row r="57" spans="1:13">
      <c r="A57" t="s">
        <v>66</v>
      </c>
      <c r="B57" t="s">
        <v>10</v>
      </c>
      <c r="C57">
        <v>5</v>
      </c>
      <c r="D57">
        <v>1</v>
      </c>
      <c r="E57">
        <v>4.333333333333333</v>
      </c>
      <c r="F57">
        <v>2.3333333333333335</v>
      </c>
      <c r="G57">
        <v>288751.3</v>
      </c>
      <c r="H57">
        <v>17.315939356809821</v>
      </c>
      <c r="I57">
        <v>3.4631878713619644</v>
      </c>
      <c r="J57" s="4">
        <v>14.706805958941866</v>
      </c>
      <c r="K57" s="5">
        <v>8.0458323110684002</v>
      </c>
    </row>
    <row r="58" spans="1:13">
      <c r="A58" t="s">
        <v>67</v>
      </c>
      <c r="C58">
        <v>1</v>
      </c>
      <c r="D58">
        <v>1</v>
      </c>
      <c r="G58">
        <v>130656.077</v>
      </c>
      <c r="H58">
        <v>7.653681504611531</v>
      </c>
      <c r="I58">
        <v>7.653681504611531</v>
      </c>
    </row>
    <row r="59" spans="1:13">
      <c r="A59" t="s">
        <v>68</v>
      </c>
      <c r="C59">
        <v>1</v>
      </c>
      <c r="D59">
        <v>1</v>
      </c>
      <c r="G59">
        <v>140042.61199999999</v>
      </c>
      <c r="H59">
        <v>7.1406837227514721</v>
      </c>
      <c r="I59">
        <v>7.1406837227514721</v>
      </c>
    </row>
    <row r="60" spans="1:13">
      <c r="A60" t="s">
        <v>69</v>
      </c>
      <c r="C60">
        <v>1</v>
      </c>
      <c r="D60">
        <v>4</v>
      </c>
      <c r="E60">
        <v>1</v>
      </c>
      <c r="F60">
        <v>2</v>
      </c>
      <c r="G60">
        <v>143757.87599999999</v>
      </c>
      <c r="H60">
        <v>6.9561406152105363</v>
      </c>
      <c r="I60">
        <v>27.824562460842145</v>
      </c>
      <c r="J60" s="4">
        <v>7.2501686141911792</v>
      </c>
      <c r="K60" s="5">
        <v>14.206309229401716</v>
      </c>
    </row>
    <row r="61" spans="1:13">
      <c r="A61" t="s">
        <v>70</v>
      </c>
      <c r="C61">
        <v>1</v>
      </c>
      <c r="D61">
        <v>1</v>
      </c>
      <c r="G61">
        <v>109297.978</v>
      </c>
      <c r="H61">
        <v>9.1493000904371709</v>
      </c>
      <c r="I61">
        <v>9.1493000904371709</v>
      </c>
    </row>
    <row r="62" spans="1:13">
      <c r="A62" t="s">
        <v>71</v>
      </c>
      <c r="C62">
        <v>2</v>
      </c>
      <c r="D62">
        <v>2</v>
      </c>
      <c r="G62">
        <v>120393.026</v>
      </c>
      <c r="H62">
        <v>16.612257922647444</v>
      </c>
      <c r="I62">
        <v>16.612257922647444</v>
      </c>
    </row>
    <row r="63" spans="1:13" s="7" customFormat="1">
      <c r="A63" s="7" t="s">
        <v>72</v>
      </c>
      <c r="C63" s="7">
        <v>1</v>
      </c>
      <c r="D63" s="7">
        <v>0</v>
      </c>
      <c r="E63" s="7">
        <v>1.3333333333333333</v>
      </c>
      <c r="F63" s="7">
        <v>1</v>
      </c>
      <c r="G63" s="7">
        <v>106913.526</v>
      </c>
      <c r="H63" s="7">
        <v>9.3533534755929768</v>
      </c>
      <c r="I63" s="7">
        <v>0</v>
      </c>
      <c r="J63" s="8">
        <v>11.704970496225863</v>
      </c>
      <c r="K63" s="9">
        <v>8.5871860043615396</v>
      </c>
    </row>
    <row r="64" spans="1:13">
      <c r="A64" t="s">
        <v>73</v>
      </c>
      <c r="B64" t="s">
        <v>10</v>
      </c>
      <c r="C64">
        <v>1</v>
      </c>
      <c r="D64">
        <v>20</v>
      </c>
      <c r="G64">
        <v>331272.66399999999</v>
      </c>
      <c r="H64">
        <v>3.0186613888551936</v>
      </c>
      <c r="I64">
        <v>60.373227777103878</v>
      </c>
    </row>
    <row r="65" spans="1:13">
      <c r="A65" t="s">
        <v>74</v>
      </c>
      <c r="B65" t="s">
        <v>10</v>
      </c>
      <c r="C65">
        <v>3</v>
      </c>
      <c r="D65">
        <v>16</v>
      </c>
      <c r="G65">
        <v>305811.54599999997</v>
      </c>
      <c r="H65">
        <v>9.8099631594681522</v>
      </c>
      <c r="I65">
        <v>52.319803517163486</v>
      </c>
    </row>
    <row r="66" spans="1:13">
      <c r="A66" t="s">
        <v>75</v>
      </c>
      <c r="B66" t="s">
        <v>10</v>
      </c>
      <c r="C66">
        <v>0</v>
      </c>
      <c r="D66">
        <v>19</v>
      </c>
      <c r="G66">
        <v>309879.14</v>
      </c>
      <c r="H66">
        <v>0</v>
      </c>
      <c r="I66">
        <v>61.314227217746883</v>
      </c>
    </row>
    <row r="67" spans="1:13">
      <c r="A67" t="s">
        <v>76</v>
      </c>
      <c r="C67">
        <v>0</v>
      </c>
      <c r="D67">
        <v>9</v>
      </c>
      <c r="E67">
        <v>1</v>
      </c>
      <c r="F67">
        <v>16</v>
      </c>
      <c r="G67">
        <v>276851.54100000003</v>
      </c>
      <c r="H67">
        <v>0</v>
      </c>
      <c r="I67">
        <v>32.508397704746749</v>
      </c>
      <c r="J67" s="4">
        <v>3.2071561370808364</v>
      </c>
      <c r="K67" s="5">
        <v>51.628914054190254</v>
      </c>
    </row>
    <row r="68" spans="1:13">
      <c r="A68" t="s">
        <v>77</v>
      </c>
      <c r="B68" t="s">
        <v>10</v>
      </c>
      <c r="C68">
        <v>1</v>
      </c>
      <c r="D68">
        <v>7</v>
      </c>
      <c r="G68">
        <v>227924.56599999999</v>
      </c>
      <c r="H68">
        <v>4.3874164928759809</v>
      </c>
      <c r="I68">
        <v>30.711915450131869</v>
      </c>
    </row>
    <row r="69" spans="1:13">
      <c r="A69" t="s">
        <v>78</v>
      </c>
      <c r="B69" t="s">
        <v>10</v>
      </c>
      <c r="C69">
        <v>2</v>
      </c>
      <c r="D69">
        <v>17</v>
      </c>
      <c r="G69">
        <v>226644.976</v>
      </c>
      <c r="H69">
        <v>8.8243738524343023</v>
      </c>
      <c r="I69">
        <v>75.007177745691578</v>
      </c>
    </row>
    <row r="70" spans="1:13">
      <c r="A70" t="s">
        <v>79</v>
      </c>
      <c r="C70">
        <v>1</v>
      </c>
      <c r="D70">
        <v>1</v>
      </c>
      <c r="E70">
        <v>1.3333333333333333</v>
      </c>
      <c r="F70">
        <v>8.3333333333333339</v>
      </c>
      <c r="G70">
        <v>206480.777</v>
      </c>
      <c r="H70">
        <v>4.8430658511131037</v>
      </c>
      <c r="I70">
        <v>4.8430658511131037</v>
      </c>
      <c r="J70" s="4">
        <v>6.0182853988077953</v>
      </c>
      <c r="K70" s="5">
        <v>36.854053015645519</v>
      </c>
    </row>
    <row r="71" spans="1:13">
      <c r="A71" t="s">
        <v>80</v>
      </c>
      <c r="B71" t="s">
        <v>10</v>
      </c>
      <c r="C71">
        <v>7</v>
      </c>
      <c r="D71">
        <v>18</v>
      </c>
      <c r="G71">
        <v>403421.35499999998</v>
      </c>
      <c r="H71">
        <v>17.351585168316142</v>
      </c>
      <c r="I71">
        <v>44.618361861384365</v>
      </c>
    </row>
    <row r="72" spans="1:13">
      <c r="A72" t="s">
        <v>81</v>
      </c>
      <c r="B72" t="s">
        <v>10</v>
      </c>
      <c r="C72">
        <v>3</v>
      </c>
      <c r="D72">
        <v>16</v>
      </c>
      <c r="G72">
        <v>397006.64899999998</v>
      </c>
      <c r="H72">
        <v>7.5565485050604284</v>
      </c>
      <c r="I72">
        <v>40.301592026988949</v>
      </c>
    </row>
    <row r="73" spans="1:13">
      <c r="A73" t="s">
        <v>82</v>
      </c>
      <c r="B73" t="s">
        <v>10</v>
      </c>
      <c r="C73">
        <v>4</v>
      </c>
      <c r="D73">
        <v>7</v>
      </c>
      <c r="G73">
        <v>380596.49</v>
      </c>
      <c r="H73">
        <v>10.509818416875047</v>
      </c>
      <c r="I73">
        <v>18.392182229531333</v>
      </c>
    </row>
    <row r="74" spans="1:13">
      <c r="A74" t="s">
        <v>83</v>
      </c>
      <c r="B74" t="s">
        <v>10</v>
      </c>
      <c r="C74">
        <v>6</v>
      </c>
      <c r="D74">
        <v>16</v>
      </c>
      <c r="E74">
        <v>5</v>
      </c>
      <c r="F74">
        <v>14.25</v>
      </c>
      <c r="G74">
        <v>289074.908</v>
      </c>
      <c r="H74">
        <v>20.755865811777756</v>
      </c>
      <c r="I74">
        <v>55.348975498074012</v>
      </c>
      <c r="J74" s="4">
        <v>14.043454475507342</v>
      </c>
      <c r="K74" s="5">
        <v>39.665277903994664</v>
      </c>
    </row>
    <row r="75" spans="1:13">
      <c r="A75" t="s">
        <v>84</v>
      </c>
      <c r="B75" t="s">
        <v>10</v>
      </c>
      <c r="C75">
        <v>3</v>
      </c>
      <c r="D75">
        <v>9</v>
      </c>
      <c r="G75">
        <v>140603.65900000001</v>
      </c>
      <c r="H75">
        <v>21.336571333467216</v>
      </c>
      <c r="I75">
        <v>64.009714000401658</v>
      </c>
    </row>
    <row r="76" spans="1:13">
      <c r="A76" t="s">
        <v>85</v>
      </c>
      <c r="B76" t="s">
        <v>10</v>
      </c>
      <c r="C76">
        <v>4</v>
      </c>
      <c r="D76">
        <v>4</v>
      </c>
      <c r="G76">
        <v>185042.73300000001</v>
      </c>
      <c r="H76">
        <v>21.616628414151233</v>
      </c>
      <c r="I76">
        <v>21.616628414151233</v>
      </c>
      <c r="M76" s="6" t="s">
        <v>86</v>
      </c>
    </row>
    <row r="77" spans="1:13">
      <c r="A77" t="s">
        <v>87</v>
      </c>
      <c r="B77" t="s">
        <v>10</v>
      </c>
      <c r="C77">
        <v>5</v>
      </c>
      <c r="D77">
        <v>6</v>
      </c>
      <c r="G77">
        <v>199867.40700000001</v>
      </c>
      <c r="H77">
        <v>25.016585120354314</v>
      </c>
      <c r="I77">
        <v>30.019902144425178</v>
      </c>
    </row>
    <row r="78" spans="1:13">
      <c r="A78" t="s">
        <v>88</v>
      </c>
      <c r="B78" t="s">
        <v>10</v>
      </c>
      <c r="C78">
        <v>1</v>
      </c>
      <c r="D78">
        <v>8</v>
      </c>
      <c r="E78">
        <v>3.25</v>
      </c>
      <c r="F78">
        <v>6.75</v>
      </c>
      <c r="G78">
        <v>209792.011</v>
      </c>
      <c r="H78">
        <v>4.7666257415302624</v>
      </c>
      <c r="I78">
        <v>38.133005932242099</v>
      </c>
      <c r="J78" s="4">
        <v>18.184102652375756</v>
      </c>
      <c r="K78" s="5">
        <v>38.444812622805046</v>
      </c>
    </row>
    <row r="79" spans="1:13">
      <c r="A79" t="s">
        <v>89</v>
      </c>
      <c r="B79" t="s">
        <v>10</v>
      </c>
      <c r="C79">
        <v>2</v>
      </c>
      <c r="D79">
        <v>4</v>
      </c>
      <c r="G79">
        <v>217725.18299999999</v>
      </c>
      <c r="H79">
        <v>9.1858919232140455</v>
      </c>
      <c r="I79">
        <v>18.371783846428091</v>
      </c>
    </row>
    <row r="80" spans="1:13">
      <c r="A80" t="s">
        <v>90</v>
      </c>
      <c r="B80" t="s">
        <v>10</v>
      </c>
      <c r="C80">
        <v>1</v>
      </c>
      <c r="D80">
        <v>4</v>
      </c>
      <c r="G80">
        <v>304614.77299999999</v>
      </c>
      <c r="H80">
        <v>3.2828348741969915</v>
      </c>
      <c r="I80">
        <v>13.131339496787966</v>
      </c>
    </row>
    <row r="81" spans="1:11">
      <c r="A81" t="s">
        <v>91</v>
      </c>
      <c r="C81">
        <v>2</v>
      </c>
      <c r="D81">
        <v>5</v>
      </c>
      <c r="G81">
        <v>279230.72700000001</v>
      </c>
      <c r="H81">
        <v>7.1625355185212118</v>
      </c>
      <c r="I81">
        <v>17.906338796303029</v>
      </c>
    </row>
    <row r="82" spans="1:11">
      <c r="A82" t="s">
        <v>92</v>
      </c>
      <c r="C82">
        <v>1</v>
      </c>
      <c r="D82">
        <v>2</v>
      </c>
      <c r="E82">
        <v>1.5</v>
      </c>
      <c r="F82">
        <v>3.75</v>
      </c>
      <c r="G82">
        <v>330170.67499999999</v>
      </c>
      <c r="H82">
        <v>3.0287365769234351</v>
      </c>
      <c r="I82">
        <v>6.0574731538468702</v>
      </c>
      <c r="J82" s="4">
        <v>5.6649997232139206</v>
      </c>
      <c r="K82" s="5">
        <v>13.866733823341489</v>
      </c>
    </row>
    <row r="83" spans="1:11">
      <c r="A83" t="s">
        <v>93</v>
      </c>
      <c r="B83" t="s">
        <v>10</v>
      </c>
      <c r="C83">
        <v>2</v>
      </c>
      <c r="D83">
        <v>8</v>
      </c>
      <c r="G83">
        <v>232568.52600000001</v>
      </c>
      <c r="H83">
        <v>8.5996159256734508</v>
      </c>
      <c r="I83">
        <v>34.398463702693803</v>
      </c>
    </row>
    <row r="84" spans="1:11">
      <c r="A84" t="s">
        <v>94</v>
      </c>
      <c r="B84" t="s">
        <v>10</v>
      </c>
      <c r="C84">
        <v>9</v>
      </c>
      <c r="D84">
        <v>5</v>
      </c>
      <c r="G84">
        <v>273394.30200000003</v>
      </c>
      <c r="H84">
        <v>32.919486376127914</v>
      </c>
      <c r="I84">
        <v>18.288603542293284</v>
      </c>
    </row>
    <row r="85" spans="1:11">
      <c r="A85" t="s">
        <v>95</v>
      </c>
      <c r="B85" t="s">
        <v>10</v>
      </c>
      <c r="C85">
        <v>1</v>
      </c>
      <c r="D85">
        <v>4</v>
      </c>
      <c r="G85">
        <v>341710.92300000001</v>
      </c>
      <c r="H85">
        <v>2.926450203056576</v>
      </c>
      <c r="I85">
        <v>11.705800812226304</v>
      </c>
    </row>
    <row r="86" spans="1:11" s="7" customFormat="1">
      <c r="A86" s="7" t="s">
        <v>96</v>
      </c>
      <c r="C86" s="7">
        <v>3</v>
      </c>
      <c r="D86" s="7">
        <v>1</v>
      </c>
      <c r="E86" s="7">
        <v>3.75</v>
      </c>
      <c r="F86" s="7">
        <v>4.5</v>
      </c>
      <c r="G86" s="7">
        <v>336278.52899999998</v>
      </c>
      <c r="H86" s="7">
        <v>8.9211761717918066</v>
      </c>
      <c r="I86" s="7">
        <v>2.9737253905972691</v>
      </c>
      <c r="J86" s="8">
        <v>13.341682169162437</v>
      </c>
      <c r="K86" s="9">
        <v>16.841648361952664</v>
      </c>
    </row>
    <row r="89" spans="1:11" s="10" customFormat="1">
      <c r="A89" s="10" t="s">
        <v>97</v>
      </c>
      <c r="B89" s="10" t="s">
        <v>10</v>
      </c>
      <c r="C89" s="10">
        <v>4</v>
      </c>
      <c r="D89" s="10">
        <v>2</v>
      </c>
      <c r="G89" s="10">
        <v>123980.95299999999</v>
      </c>
      <c r="H89" s="10">
        <f t="shared" ref="H89:H129" si="0">(C89/G89)*1000000</f>
        <v>32.263020272154229</v>
      </c>
      <c r="I89" s="10">
        <f t="shared" ref="I89:I129" si="1">(D89/G89)*1000000</f>
        <v>16.131510136077114</v>
      </c>
      <c r="J89" s="11"/>
      <c r="K89" s="12"/>
    </row>
    <row r="90" spans="1:11">
      <c r="A90" s="13" t="s">
        <v>98</v>
      </c>
      <c r="B90" s="13" t="s">
        <v>10</v>
      </c>
      <c r="C90" s="13">
        <v>3</v>
      </c>
      <c r="D90" s="13">
        <v>0</v>
      </c>
      <c r="E90" s="13"/>
      <c r="F90" s="13"/>
      <c r="G90" s="13">
        <v>97155.035000000003</v>
      </c>
      <c r="H90" s="13">
        <f t="shared" si="0"/>
        <v>30.878482005590339</v>
      </c>
      <c r="I90" s="13">
        <f t="shared" si="1"/>
        <v>0</v>
      </c>
      <c r="J90" s="14"/>
      <c r="K90" s="15"/>
    </row>
    <row r="91" spans="1:11">
      <c r="A91" s="13" t="s">
        <v>99</v>
      </c>
      <c r="B91" s="13"/>
      <c r="C91" s="13">
        <v>1</v>
      </c>
      <c r="D91" s="13">
        <v>0</v>
      </c>
      <c r="E91" s="13">
        <f>AVERAGE(C89:C91)</f>
        <v>2.6666666666666665</v>
      </c>
      <c r="F91" s="13">
        <f>AVERAGE(D89:D91)</f>
        <v>0.66666666666666663</v>
      </c>
      <c r="G91" s="13">
        <v>71597.695999999996</v>
      </c>
      <c r="H91" s="13">
        <f t="shared" si="0"/>
        <v>13.966929885565033</v>
      </c>
      <c r="I91" s="13">
        <f t="shared" si="1"/>
        <v>0</v>
      </c>
      <c r="J91" s="14">
        <f>AVERAGE(H89:H91)</f>
        <v>25.702810721103202</v>
      </c>
      <c r="K91" s="15">
        <f>AVERAGE(I89:I91)</f>
        <v>5.3771700453590379</v>
      </c>
    </row>
    <row r="92" spans="1:11">
      <c r="A92" s="13" t="s">
        <v>100</v>
      </c>
      <c r="B92" s="13"/>
      <c r="C92" s="13">
        <v>0</v>
      </c>
      <c r="D92" s="13">
        <v>0</v>
      </c>
      <c r="E92" s="13"/>
      <c r="F92" s="13"/>
      <c r="G92" s="13">
        <v>159779.80100000001</v>
      </c>
      <c r="H92" s="13">
        <f t="shared" si="0"/>
        <v>0</v>
      </c>
      <c r="I92" s="13">
        <f t="shared" si="1"/>
        <v>0</v>
      </c>
      <c r="J92" s="14"/>
      <c r="K92" s="15"/>
    </row>
    <row r="93" spans="1:11">
      <c r="A93" s="13" t="s">
        <v>101</v>
      </c>
      <c r="B93" s="13" t="s">
        <v>10</v>
      </c>
      <c r="C93" s="13">
        <v>2</v>
      </c>
      <c r="D93" s="13">
        <v>1</v>
      </c>
      <c r="E93" s="13"/>
      <c r="F93" s="13"/>
      <c r="G93" s="13">
        <v>173157.33600000001</v>
      </c>
      <c r="H93" s="13">
        <f t="shared" si="0"/>
        <v>11.550189245230706</v>
      </c>
      <c r="I93" s="13">
        <f t="shared" si="1"/>
        <v>5.7750946226153532</v>
      </c>
      <c r="J93" s="14"/>
      <c r="K93" s="15"/>
    </row>
    <row r="94" spans="1:11">
      <c r="A94" s="13" t="s">
        <v>102</v>
      </c>
      <c r="B94" s="13" t="s">
        <v>10</v>
      </c>
      <c r="C94" s="13">
        <v>2</v>
      </c>
      <c r="D94" s="13">
        <v>1</v>
      </c>
      <c r="E94" s="13">
        <f>AVERAGE(C92:C94)</f>
        <v>1.3333333333333333</v>
      </c>
      <c r="F94" s="13">
        <f>AVERAGE(D92:D94)</f>
        <v>0.66666666666666663</v>
      </c>
      <c r="G94" s="13">
        <v>175604.49799999999</v>
      </c>
      <c r="H94" s="13">
        <f t="shared" si="0"/>
        <v>11.389229904577958</v>
      </c>
      <c r="I94" s="13">
        <f t="shared" si="1"/>
        <v>5.6946149522889788</v>
      </c>
      <c r="J94" s="14">
        <f>AVERAGE(H92:H94)</f>
        <v>7.6464730499362217</v>
      </c>
      <c r="K94" s="15">
        <f>AVERAGE(I92:I94)</f>
        <v>3.8232365249681108</v>
      </c>
    </row>
    <row r="95" spans="1:11">
      <c r="A95" s="13" t="s">
        <v>103</v>
      </c>
      <c r="B95" s="13" t="s">
        <v>10</v>
      </c>
      <c r="C95" s="13">
        <v>1</v>
      </c>
      <c r="D95" s="13">
        <v>8</v>
      </c>
      <c r="E95" s="13"/>
      <c r="F95" s="13"/>
      <c r="G95" s="13">
        <v>324519.03200000001</v>
      </c>
      <c r="H95" s="13">
        <f t="shared" si="0"/>
        <v>3.0814833689014578</v>
      </c>
      <c r="I95" s="13">
        <f t="shared" si="1"/>
        <v>24.651866951211662</v>
      </c>
      <c r="J95" s="14"/>
      <c r="K95" s="15"/>
    </row>
    <row r="96" spans="1:11">
      <c r="A96" s="13" t="s">
        <v>104</v>
      </c>
      <c r="B96" s="13"/>
      <c r="C96" s="13">
        <v>0</v>
      </c>
      <c r="D96" s="13">
        <v>0</v>
      </c>
      <c r="E96" s="13"/>
      <c r="F96" s="13"/>
      <c r="G96" s="13">
        <v>300170.913</v>
      </c>
      <c r="H96" s="13">
        <f t="shared" si="0"/>
        <v>0</v>
      </c>
      <c r="I96" s="13">
        <f t="shared" si="1"/>
        <v>0</v>
      </c>
      <c r="J96" s="14"/>
      <c r="K96" s="15"/>
    </row>
    <row r="97" spans="1:13">
      <c r="A97" s="13" t="s">
        <v>105</v>
      </c>
      <c r="B97" s="13"/>
      <c r="C97" s="13">
        <v>0</v>
      </c>
      <c r="D97" s="13">
        <v>1</v>
      </c>
      <c r="E97" s="13">
        <f>AVERAGE(C95:C97)</f>
        <v>0.33333333333333331</v>
      </c>
      <c r="F97" s="13">
        <f>AVERAGE(D95:D97)</f>
        <v>3</v>
      </c>
      <c r="G97" s="13">
        <v>284516.158</v>
      </c>
      <c r="H97" s="13">
        <f t="shared" si="0"/>
        <v>0</v>
      </c>
      <c r="I97" s="13">
        <f t="shared" si="1"/>
        <v>3.5147388711751129</v>
      </c>
      <c r="J97" s="14">
        <f>AVERAGE(H95:H97)</f>
        <v>1.0271611229671527</v>
      </c>
      <c r="K97" s="15">
        <f>AVERAGE(I95:I97)</f>
        <v>9.3888686074622587</v>
      </c>
      <c r="M97" s="6" t="s">
        <v>106</v>
      </c>
    </row>
    <row r="98" spans="1:13">
      <c r="A98" s="13" t="s">
        <v>107</v>
      </c>
      <c r="B98" s="13" t="s">
        <v>10</v>
      </c>
      <c r="C98" s="13">
        <v>1</v>
      </c>
      <c r="D98" s="13">
        <v>0</v>
      </c>
      <c r="E98" s="13"/>
      <c r="F98" s="13"/>
      <c r="G98" s="13">
        <v>239159.87599999999</v>
      </c>
      <c r="H98" s="13">
        <f t="shared" si="0"/>
        <v>4.1813033888677884</v>
      </c>
      <c r="I98" s="13">
        <f t="shared" si="1"/>
        <v>0</v>
      </c>
      <c r="J98" s="14"/>
      <c r="K98" s="15"/>
    </row>
    <row r="99" spans="1:13">
      <c r="A99" s="13" t="s">
        <v>108</v>
      </c>
      <c r="B99" s="13" t="s">
        <v>10</v>
      </c>
      <c r="C99" s="13">
        <v>1</v>
      </c>
      <c r="D99" s="13">
        <v>0</v>
      </c>
      <c r="E99" s="13"/>
      <c r="F99" s="13"/>
      <c r="G99" s="13">
        <v>224519.98499999999</v>
      </c>
      <c r="H99" s="13">
        <f t="shared" si="0"/>
        <v>4.4539464938945192</v>
      </c>
      <c r="I99" s="13">
        <f t="shared" si="1"/>
        <v>0</v>
      </c>
      <c r="J99" s="14"/>
      <c r="K99" s="15"/>
    </row>
    <row r="100" spans="1:13">
      <c r="A100" s="13" t="s">
        <v>109</v>
      </c>
      <c r="B100" s="13" t="s">
        <v>10</v>
      </c>
      <c r="C100" s="13">
        <v>3</v>
      </c>
      <c r="D100" s="13">
        <v>0</v>
      </c>
      <c r="E100" s="13">
        <f>AVERAGE(C98:C100)</f>
        <v>1.6666666666666667</v>
      </c>
      <c r="F100" s="13">
        <f>AVERAGE(D98:D100)</f>
        <v>0</v>
      </c>
      <c r="G100" s="13">
        <v>144404.61199999999</v>
      </c>
      <c r="H100" s="13">
        <f t="shared" si="0"/>
        <v>20.774959736050537</v>
      </c>
      <c r="I100" s="13">
        <f t="shared" si="1"/>
        <v>0</v>
      </c>
      <c r="J100" s="14">
        <f>AVERAGE(H98:H100)</f>
        <v>9.8034032062709482</v>
      </c>
      <c r="K100" s="15">
        <f>AVERAGE(I98:I100)</f>
        <v>0</v>
      </c>
    </row>
    <row r="101" spans="1:13">
      <c r="A101" s="13" t="s">
        <v>110</v>
      </c>
      <c r="B101" s="13" t="s">
        <v>10</v>
      </c>
      <c r="C101" s="13">
        <v>4</v>
      </c>
      <c r="D101" s="13">
        <v>2</v>
      </c>
      <c r="E101" s="13"/>
      <c r="F101" s="13"/>
      <c r="G101" s="13">
        <v>99435.606</v>
      </c>
      <c r="H101" s="13">
        <f t="shared" si="0"/>
        <v>40.227038994462404</v>
      </c>
      <c r="I101" s="13">
        <f t="shared" si="1"/>
        <v>20.113519497231202</v>
      </c>
      <c r="J101" s="14"/>
      <c r="K101" s="15"/>
    </row>
    <row r="102" spans="1:13">
      <c r="A102" s="13" t="s">
        <v>111</v>
      </c>
      <c r="B102" s="13" t="s">
        <v>10</v>
      </c>
      <c r="C102" s="13">
        <v>1</v>
      </c>
      <c r="D102" s="13">
        <v>2</v>
      </c>
      <c r="E102" s="13"/>
      <c r="F102" s="13"/>
      <c r="G102" s="13">
        <v>88372.631999999998</v>
      </c>
      <c r="H102" s="13">
        <f t="shared" si="0"/>
        <v>11.315720459700692</v>
      </c>
      <c r="I102" s="13">
        <f t="shared" si="1"/>
        <v>22.631440919401385</v>
      </c>
      <c r="J102" s="14"/>
      <c r="K102" s="15"/>
    </row>
    <row r="103" spans="1:13">
      <c r="A103" s="13" t="s">
        <v>112</v>
      </c>
      <c r="B103" s="13" t="s">
        <v>10</v>
      </c>
      <c r="C103" s="13">
        <v>5</v>
      </c>
      <c r="D103" s="13">
        <v>1</v>
      </c>
      <c r="E103" s="13">
        <f>AVERAGE(C101:C103)</f>
        <v>3.3333333333333335</v>
      </c>
      <c r="F103" s="13">
        <f>AVERAGE(D101:D103)</f>
        <v>1.6666666666666667</v>
      </c>
      <c r="G103" s="13">
        <v>78338.403000000006</v>
      </c>
      <c r="H103" s="13">
        <f t="shared" si="0"/>
        <v>63.825656491874106</v>
      </c>
      <c r="I103" s="13">
        <f t="shared" si="1"/>
        <v>12.76513129837482</v>
      </c>
      <c r="J103" s="14">
        <f>AVERAGE(H101:H103)</f>
        <v>38.456138648679065</v>
      </c>
      <c r="K103" s="15">
        <f>AVERAGE(I101:I103)</f>
        <v>18.50336390500247</v>
      </c>
    </row>
    <row r="104" spans="1:13">
      <c r="A104" s="13" t="s">
        <v>113</v>
      </c>
      <c r="B104" s="13"/>
      <c r="C104" s="13">
        <v>1</v>
      </c>
      <c r="D104" s="13">
        <v>0</v>
      </c>
      <c r="E104" s="13"/>
      <c r="F104" s="13"/>
      <c r="G104" s="13">
        <v>64170.040999999997</v>
      </c>
      <c r="H104" s="13">
        <f t="shared" si="0"/>
        <v>15.583596089645633</v>
      </c>
      <c r="I104" s="13">
        <f t="shared" si="1"/>
        <v>0</v>
      </c>
      <c r="J104" s="14"/>
      <c r="K104" s="15"/>
    </row>
    <row r="105" spans="1:13">
      <c r="A105" s="13" t="s">
        <v>114</v>
      </c>
      <c r="B105" s="13"/>
      <c r="C105" s="13">
        <v>0</v>
      </c>
      <c r="D105" s="13">
        <v>0</v>
      </c>
      <c r="E105" s="13"/>
      <c r="F105" s="13"/>
      <c r="G105" s="13">
        <v>36773.5</v>
      </c>
      <c r="H105" s="13">
        <f t="shared" si="0"/>
        <v>0</v>
      </c>
      <c r="I105" s="13">
        <f t="shared" si="1"/>
        <v>0</v>
      </c>
      <c r="J105" s="14"/>
      <c r="K105" s="15"/>
    </row>
    <row r="106" spans="1:13" s="7" customFormat="1">
      <c r="A106" s="7" t="s">
        <v>115</v>
      </c>
      <c r="B106" s="7" t="s">
        <v>10</v>
      </c>
      <c r="C106" s="7">
        <v>1</v>
      </c>
      <c r="D106" s="7">
        <v>1</v>
      </c>
      <c r="E106" s="7">
        <f>AVERAGE(C104:C106)</f>
        <v>0.66666666666666663</v>
      </c>
      <c r="F106" s="7">
        <f>AVERAGE(D104:D106)</f>
        <v>0.33333333333333331</v>
      </c>
      <c r="G106" s="7">
        <v>47033.678999999996</v>
      </c>
      <c r="H106" s="7">
        <f t="shared" si="0"/>
        <v>21.26136039666385</v>
      </c>
      <c r="I106" s="7">
        <f t="shared" si="1"/>
        <v>21.26136039666385</v>
      </c>
      <c r="J106" s="8">
        <f>AVERAGE(H104:H106)</f>
        <v>12.281652162103162</v>
      </c>
      <c r="K106" s="9">
        <f>AVERAGE(I104:I106)</f>
        <v>7.0871201322212833</v>
      </c>
    </row>
    <row r="107" spans="1:13">
      <c r="A107" s="13" t="s">
        <v>116</v>
      </c>
      <c r="B107" s="13" t="s">
        <v>10</v>
      </c>
      <c r="C107" s="13">
        <v>4</v>
      </c>
      <c r="D107" s="13">
        <v>4</v>
      </c>
      <c r="E107" s="13"/>
      <c r="F107" s="13"/>
      <c r="G107" s="13">
        <v>322313.13900000002</v>
      </c>
      <c r="H107" s="13">
        <f>(C107/G107)*1000000</f>
        <v>12.410291471239091</v>
      </c>
      <c r="I107" s="13">
        <f>(D107/G107)*1000000</f>
        <v>12.410291471239091</v>
      </c>
      <c r="J107" s="14"/>
      <c r="K107" s="15"/>
    </row>
    <row r="108" spans="1:13">
      <c r="A108" s="13" t="s">
        <v>117</v>
      </c>
      <c r="B108" s="13"/>
      <c r="C108" s="13">
        <v>6</v>
      </c>
      <c r="D108" s="13">
        <v>0</v>
      </c>
      <c r="E108" s="13"/>
      <c r="F108" s="13"/>
      <c r="G108" s="13">
        <v>384281.11599999998</v>
      </c>
      <c r="H108" s="13">
        <f t="shared" si="0"/>
        <v>15.613569728469301</v>
      </c>
      <c r="I108" s="13">
        <f t="shared" si="1"/>
        <v>0</v>
      </c>
      <c r="J108" s="14"/>
      <c r="K108" s="15"/>
    </row>
    <row r="109" spans="1:13">
      <c r="A109" s="13" t="s">
        <v>118</v>
      </c>
      <c r="B109" s="13"/>
      <c r="C109" s="13">
        <v>0</v>
      </c>
      <c r="D109" s="13">
        <v>0</v>
      </c>
      <c r="E109" s="13">
        <f>AVERAGE(C107:C109)</f>
        <v>3.3333333333333335</v>
      </c>
      <c r="F109" s="13">
        <f>AVERAGE(D107:D109)</f>
        <v>1.3333333333333333</v>
      </c>
      <c r="G109" s="13">
        <v>261301.144</v>
      </c>
      <c r="H109" s="13">
        <f t="shared" si="0"/>
        <v>0</v>
      </c>
      <c r="I109" s="13">
        <f t="shared" si="1"/>
        <v>0</v>
      </c>
      <c r="J109" s="14">
        <f>AVERAGE(H107:H109)</f>
        <v>9.3412870665694641</v>
      </c>
      <c r="K109" s="15">
        <f>AVERAGE(I107:I109)</f>
        <v>4.1367638237463638</v>
      </c>
    </row>
    <row r="110" spans="1:13">
      <c r="A110" s="13" t="s">
        <v>119</v>
      </c>
      <c r="B110" s="13" t="s">
        <v>10</v>
      </c>
      <c r="C110" s="13">
        <v>5</v>
      </c>
      <c r="D110" s="13">
        <v>2</v>
      </c>
      <c r="E110" s="13"/>
      <c r="F110" s="13"/>
      <c r="G110" s="13">
        <v>239092.85699999999</v>
      </c>
      <c r="H110" s="13">
        <f t="shared" si="0"/>
        <v>20.912377152279376</v>
      </c>
      <c r="I110" s="13">
        <f t="shared" si="1"/>
        <v>8.3649508609117493</v>
      </c>
      <c r="J110" s="14"/>
      <c r="K110" s="15"/>
    </row>
    <row r="111" spans="1:13">
      <c r="A111" s="13" t="s">
        <v>120</v>
      </c>
      <c r="B111" s="13"/>
      <c r="C111" s="13">
        <v>1</v>
      </c>
      <c r="D111" s="13">
        <v>0</v>
      </c>
      <c r="E111" s="13"/>
      <c r="F111" s="13"/>
      <c r="G111" s="13">
        <v>289352.55900000001</v>
      </c>
      <c r="H111" s="13">
        <f t="shared" si="0"/>
        <v>3.4559915538884174</v>
      </c>
      <c r="I111" s="13">
        <f t="shared" si="1"/>
        <v>0</v>
      </c>
      <c r="J111" s="14"/>
      <c r="K111" s="15"/>
    </row>
    <row r="112" spans="1:13">
      <c r="A112" s="13" t="s">
        <v>121</v>
      </c>
      <c r="B112" s="13" t="s">
        <v>10</v>
      </c>
      <c r="C112" s="13">
        <v>6</v>
      </c>
      <c r="D112" s="13">
        <v>17</v>
      </c>
      <c r="E112" s="13"/>
      <c r="F112" s="13"/>
      <c r="G112" s="13">
        <v>340542.39399999997</v>
      </c>
      <c r="H112" s="13">
        <f t="shared" si="0"/>
        <v>17.618951724407037</v>
      </c>
      <c r="I112" s="13">
        <f t="shared" si="1"/>
        <v>49.920363219153273</v>
      </c>
      <c r="J112" s="14"/>
      <c r="K112" s="15"/>
    </row>
    <row r="113" spans="1:13">
      <c r="A113" s="13" t="s">
        <v>122</v>
      </c>
      <c r="B113" s="13" t="s">
        <v>10</v>
      </c>
      <c r="C113" s="13">
        <v>5</v>
      </c>
      <c r="D113" s="13">
        <v>1</v>
      </c>
      <c r="E113" s="13"/>
      <c r="F113" s="13"/>
      <c r="G113" s="13">
        <v>293576.212</v>
      </c>
      <c r="H113" s="13">
        <f t="shared" si="0"/>
        <v>17.031352662864933</v>
      </c>
      <c r="I113" s="13">
        <f t="shared" si="1"/>
        <v>3.4062705325729867</v>
      </c>
      <c r="J113" s="14"/>
      <c r="K113" s="15"/>
    </row>
    <row r="114" spans="1:13">
      <c r="A114" s="13" t="s">
        <v>123</v>
      </c>
      <c r="B114" s="13"/>
      <c r="C114" s="13">
        <v>1</v>
      </c>
      <c r="D114" s="13">
        <v>0</v>
      </c>
      <c r="E114" s="13"/>
      <c r="F114" s="13"/>
      <c r="G114" s="13">
        <v>208944.21599999999</v>
      </c>
      <c r="H114" s="13">
        <f t="shared" si="0"/>
        <v>4.7859664131597697</v>
      </c>
      <c r="I114" s="13">
        <f t="shared" si="1"/>
        <v>0</v>
      </c>
      <c r="J114" s="14"/>
      <c r="K114" s="15"/>
    </row>
    <row r="115" spans="1:13">
      <c r="A115" s="13" t="s">
        <v>124</v>
      </c>
      <c r="B115" s="13" t="s">
        <v>10</v>
      </c>
      <c r="C115" s="13">
        <v>4</v>
      </c>
      <c r="D115" s="13">
        <v>3</v>
      </c>
      <c r="E115" s="13">
        <f>AVERAGE(C110:C115)</f>
        <v>3.6666666666666665</v>
      </c>
      <c r="F115" s="13">
        <f>AVERAGE(D110:D115)</f>
        <v>3.8333333333333335</v>
      </c>
      <c r="G115" s="13">
        <v>149691</v>
      </c>
      <c r="H115" s="13">
        <f t="shared" si="0"/>
        <v>26.72171339626297</v>
      </c>
      <c r="I115" s="13">
        <f t="shared" si="1"/>
        <v>20.041285047197228</v>
      </c>
      <c r="J115" s="14">
        <f>AVERAGE(H110:H115)</f>
        <v>15.087725483810416</v>
      </c>
      <c r="K115" s="15">
        <f>AVERAGE(I110:I115)</f>
        <v>13.622144943305875</v>
      </c>
    </row>
    <row r="116" spans="1:13">
      <c r="A116" s="13" t="s">
        <v>125</v>
      </c>
      <c r="B116" s="13" t="s">
        <v>10</v>
      </c>
      <c r="C116" s="13">
        <v>2</v>
      </c>
      <c r="D116" s="13">
        <v>8</v>
      </c>
      <c r="E116" s="13"/>
      <c r="F116" s="13"/>
      <c r="G116" s="13">
        <v>307897.283</v>
      </c>
      <c r="H116" s="13">
        <f t="shared" si="0"/>
        <v>6.4956727792885403</v>
      </c>
      <c r="I116" s="13">
        <f t="shared" si="1"/>
        <v>25.982691117154161</v>
      </c>
      <c r="J116" s="14"/>
      <c r="K116" s="15"/>
    </row>
    <row r="117" spans="1:13">
      <c r="A117" s="13" t="s">
        <v>126</v>
      </c>
      <c r="B117" s="13" t="s">
        <v>10</v>
      </c>
      <c r="C117" s="13">
        <v>7</v>
      </c>
      <c r="D117" s="13">
        <v>9</v>
      </c>
      <c r="E117" s="13"/>
      <c r="F117" s="13"/>
      <c r="G117" s="13">
        <v>323018.75699999998</v>
      </c>
      <c r="H117" s="13">
        <f t="shared" si="0"/>
        <v>21.670568189326541</v>
      </c>
      <c r="I117" s="13">
        <f t="shared" si="1"/>
        <v>27.862159100562696</v>
      </c>
      <c r="J117" s="14"/>
      <c r="K117" s="15"/>
    </row>
    <row r="118" spans="1:13">
      <c r="A118" s="13" t="s">
        <v>127</v>
      </c>
      <c r="B118" s="13" t="s">
        <v>10</v>
      </c>
      <c r="C118" s="13">
        <v>8</v>
      </c>
      <c r="D118" s="13">
        <v>7</v>
      </c>
      <c r="E118" s="13">
        <f>AVERAGE(C116:C118)</f>
        <v>5.666666666666667</v>
      </c>
      <c r="F118" s="13">
        <f>AVERAGE(D116:D118)</f>
        <v>8</v>
      </c>
      <c r="G118" s="13">
        <v>323951.283</v>
      </c>
      <c r="H118" s="13">
        <f t="shared" si="0"/>
        <v>24.695071203036413</v>
      </c>
      <c r="I118" s="13">
        <f t="shared" si="1"/>
        <v>21.608187302656866</v>
      </c>
      <c r="J118" s="14">
        <f>AVERAGE(H116:H118)</f>
        <v>17.620437390550496</v>
      </c>
      <c r="K118" s="15">
        <f>AVERAGE(I116:I118)</f>
        <v>25.151012506791243</v>
      </c>
      <c r="M118" s="6" t="s">
        <v>128</v>
      </c>
    </row>
    <row r="119" spans="1:13">
      <c r="A119" s="13" t="s">
        <v>129</v>
      </c>
      <c r="B119" s="13" t="s">
        <v>10</v>
      </c>
      <c r="C119" s="13">
        <v>2</v>
      </c>
      <c r="D119" s="13">
        <v>6</v>
      </c>
      <c r="E119" s="13"/>
      <c r="F119" s="13"/>
      <c r="G119" s="13">
        <v>187039.43</v>
      </c>
      <c r="H119" s="13">
        <f t="shared" si="0"/>
        <v>10.692932500917053</v>
      </c>
      <c r="I119" s="13">
        <f t="shared" si="1"/>
        <v>32.078797502751165</v>
      </c>
      <c r="J119" s="14"/>
      <c r="K119" s="15"/>
    </row>
    <row r="120" spans="1:13">
      <c r="A120" s="13" t="s">
        <v>130</v>
      </c>
      <c r="B120" s="13"/>
      <c r="C120" s="13">
        <v>0</v>
      </c>
      <c r="D120" s="13">
        <v>0</v>
      </c>
      <c r="E120" s="13"/>
      <c r="F120" s="13"/>
      <c r="G120" s="13">
        <v>245973.826</v>
      </c>
      <c r="H120" s="13">
        <f t="shared" si="0"/>
        <v>0</v>
      </c>
      <c r="I120" s="13">
        <f t="shared" si="1"/>
        <v>0</v>
      </c>
      <c r="J120" s="14"/>
      <c r="K120" s="15"/>
    </row>
    <row r="121" spans="1:13">
      <c r="A121" s="13" t="s">
        <v>131</v>
      </c>
      <c r="B121" s="13" t="s">
        <v>10</v>
      </c>
      <c r="C121" s="13">
        <v>1</v>
      </c>
      <c r="D121" s="13">
        <v>10</v>
      </c>
      <c r="E121" s="13"/>
      <c r="F121" s="13"/>
      <c r="G121" s="13">
        <v>222149.416</v>
      </c>
      <c r="H121" s="13">
        <f t="shared" si="0"/>
        <v>4.5014748091887844</v>
      </c>
      <c r="I121" s="13">
        <f t="shared" si="1"/>
        <v>45.014748091887846</v>
      </c>
      <c r="J121" s="14"/>
      <c r="K121" s="15"/>
    </row>
    <row r="122" spans="1:13">
      <c r="A122" s="13" t="s">
        <v>132</v>
      </c>
      <c r="B122" s="13" t="s">
        <v>10</v>
      </c>
      <c r="C122" s="13">
        <v>5</v>
      </c>
      <c r="D122" s="13">
        <v>15</v>
      </c>
      <c r="E122" s="13">
        <f>AVERAGE(C119:C122)</f>
        <v>2</v>
      </c>
      <c r="F122" s="13">
        <f>AVERAGE(D119:D122)</f>
        <v>7.75</v>
      </c>
      <c r="G122" s="13">
        <v>165344.79800000001</v>
      </c>
      <c r="H122" s="13">
        <f t="shared" si="0"/>
        <v>30.239838570548798</v>
      </c>
      <c r="I122" s="13">
        <f t="shared" si="1"/>
        <v>90.719515711646395</v>
      </c>
      <c r="J122" s="14">
        <f>AVERAGE(H119:H122)</f>
        <v>11.358561470163659</v>
      </c>
      <c r="K122" s="15">
        <f>AVERAGE(I119:I122)</f>
        <v>41.953265326571355</v>
      </c>
    </row>
    <row r="123" spans="1:13">
      <c r="A123" s="13" t="s">
        <v>133</v>
      </c>
      <c r="B123" s="13"/>
      <c r="C123" s="13">
        <v>0</v>
      </c>
      <c r="D123" s="13">
        <v>1</v>
      </c>
      <c r="E123" s="13"/>
      <c r="F123" s="13"/>
      <c r="G123" s="13">
        <v>84050.364000000001</v>
      </c>
      <c r="H123" s="13">
        <f t="shared" si="0"/>
        <v>0</v>
      </c>
      <c r="I123" s="13">
        <f t="shared" si="1"/>
        <v>11.897628426689502</v>
      </c>
      <c r="J123" s="14"/>
      <c r="K123" s="15"/>
    </row>
    <row r="124" spans="1:13">
      <c r="A124" s="13" t="s">
        <v>134</v>
      </c>
      <c r="B124" s="13" t="s">
        <v>10</v>
      </c>
      <c r="C124" s="13">
        <v>1</v>
      </c>
      <c r="D124" s="13">
        <v>2</v>
      </c>
      <c r="E124" s="13"/>
      <c r="F124" s="13"/>
      <c r="G124" s="13">
        <v>81347.570999999996</v>
      </c>
      <c r="H124" s="13">
        <f t="shared" si="0"/>
        <v>12.29293004950326</v>
      </c>
      <c r="I124" s="13">
        <f t="shared" si="1"/>
        <v>24.585860099006521</v>
      </c>
      <c r="J124" s="14"/>
      <c r="K124" s="15"/>
    </row>
    <row r="125" spans="1:13">
      <c r="A125" s="13" t="s">
        <v>135</v>
      </c>
      <c r="B125" s="13" t="s">
        <v>10</v>
      </c>
      <c r="C125" s="13">
        <v>2</v>
      </c>
      <c r="D125" s="13">
        <v>1</v>
      </c>
      <c r="E125" s="13">
        <f>AVERAGE(C123:C125)</f>
        <v>1</v>
      </c>
      <c r="F125" s="13">
        <f>AVERAGE(D123:D125)</f>
        <v>1.3333333333333333</v>
      </c>
      <c r="G125" s="13">
        <v>59140.718999999997</v>
      </c>
      <c r="H125" s="13">
        <f t="shared" si="0"/>
        <v>33.817647702254014</v>
      </c>
      <c r="I125" s="13">
        <f t="shared" si="1"/>
        <v>16.908823851127007</v>
      </c>
      <c r="J125" s="14">
        <f>AVERAGE(H123:H125)</f>
        <v>15.370192583919092</v>
      </c>
      <c r="K125" s="15">
        <f>AVERAGE(I123:I125)</f>
        <v>17.797437458941008</v>
      </c>
    </row>
    <row r="126" spans="1:13">
      <c r="A126" s="13" t="s">
        <v>136</v>
      </c>
      <c r="B126" s="13" t="s">
        <v>10</v>
      </c>
      <c r="C126" s="13">
        <v>4</v>
      </c>
      <c r="D126" s="13">
        <v>2</v>
      </c>
      <c r="E126" s="13"/>
      <c r="F126" s="13"/>
      <c r="G126" s="13">
        <v>53558.968000000001</v>
      </c>
      <c r="H126" s="13">
        <f t="shared" si="0"/>
        <v>74.684037974742154</v>
      </c>
      <c r="I126" s="13">
        <f t="shared" si="1"/>
        <v>37.342018987371077</v>
      </c>
      <c r="J126" s="14"/>
      <c r="K126" s="15"/>
    </row>
    <row r="127" spans="1:13">
      <c r="A127" s="13" t="s">
        <v>137</v>
      </c>
      <c r="B127" s="13" t="s">
        <v>10</v>
      </c>
      <c r="C127" s="13">
        <v>7</v>
      </c>
      <c r="D127" s="13">
        <v>4</v>
      </c>
      <c r="E127" s="13"/>
      <c r="F127" s="13"/>
      <c r="G127" s="13">
        <v>96424.524000000005</v>
      </c>
      <c r="H127" s="13">
        <f t="shared" si="0"/>
        <v>72.59563967357515</v>
      </c>
      <c r="I127" s="13">
        <f t="shared" si="1"/>
        <v>41.483222670614374</v>
      </c>
      <c r="J127" s="14"/>
      <c r="K127" s="15"/>
    </row>
    <row r="128" spans="1:13">
      <c r="A128" s="13" t="s">
        <v>138</v>
      </c>
      <c r="B128" s="13" t="s">
        <v>10</v>
      </c>
      <c r="C128" s="13">
        <v>7</v>
      </c>
      <c r="D128" s="13">
        <v>10</v>
      </c>
      <c r="E128" s="13"/>
      <c r="F128" s="13"/>
      <c r="G128" s="13">
        <v>109766.63400000001</v>
      </c>
      <c r="H128" s="13">
        <f t="shared" si="0"/>
        <v>63.771655783851401</v>
      </c>
      <c r="I128" s="13">
        <f t="shared" si="1"/>
        <v>91.102365405501999</v>
      </c>
      <c r="J128" s="14"/>
      <c r="K128" s="15"/>
    </row>
    <row r="129" spans="1:11">
      <c r="A129" s="7" t="s">
        <v>139</v>
      </c>
      <c r="B129" s="7" t="s">
        <v>10</v>
      </c>
      <c r="C129" s="7">
        <v>4</v>
      </c>
      <c r="D129" s="7">
        <v>17</v>
      </c>
      <c r="E129" s="7">
        <f>AVERAGE(C126:C129)</f>
        <v>5.5</v>
      </c>
      <c r="F129" s="7">
        <f>AVERAGE(D126:D129)</f>
        <v>8.25</v>
      </c>
      <c r="G129" s="7">
        <v>111244.889</v>
      </c>
      <c r="H129" s="7">
        <f t="shared" si="0"/>
        <v>35.95670808750593</v>
      </c>
      <c r="I129" s="7">
        <f t="shared" si="1"/>
        <v>152.81600937190024</v>
      </c>
      <c r="J129" s="8">
        <f>AVERAGE(H126:H129)</f>
        <v>61.752010379918659</v>
      </c>
      <c r="K129" s="9">
        <f>AVERAGE(I126:I129)</f>
        <v>80.685904108846927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6iv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Harrison</dc:creator>
  <cp:lastModifiedBy>Michael Harrison</cp:lastModifiedBy>
  <dcterms:created xsi:type="dcterms:W3CDTF">2019-06-17T23:58:36Z</dcterms:created>
  <dcterms:modified xsi:type="dcterms:W3CDTF">2019-06-18T00:00:19Z</dcterms:modified>
</cp:coreProperties>
</file>