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0" windowWidth="20115" windowHeight="7875" activeTab="3"/>
  </bookViews>
  <sheets>
    <sheet name="CC T1xT1" sheetId="13" r:id="rId1"/>
    <sheet name="CC T1xT2" sheetId="12" r:id="rId2"/>
    <sheet name="Euclidean distance" sheetId="14" r:id="rId3"/>
    <sheet name="Phrase transitions" sheetId="15" r:id="rId4"/>
  </sheets>
  <calcPr calcId="145621"/>
</workbook>
</file>

<file path=xl/calcChain.xml><?xml version="1.0" encoding="utf-8"?>
<calcChain xmlns="http://schemas.openxmlformats.org/spreadsheetml/2006/main">
  <c r="E81" i="15" l="1"/>
  <c r="H81" i="15" l="1"/>
  <c r="G81" i="15"/>
  <c r="F81" i="15"/>
  <c r="D81" i="15"/>
  <c r="C81" i="15"/>
  <c r="B81" i="15"/>
  <c r="H80" i="15"/>
  <c r="G80" i="15"/>
  <c r="F80" i="15"/>
  <c r="E80" i="15"/>
  <c r="D80" i="15"/>
  <c r="C80" i="15"/>
  <c r="B80" i="15"/>
  <c r="H79" i="15"/>
  <c r="G79" i="15"/>
  <c r="F79" i="15"/>
  <c r="E79" i="15"/>
  <c r="D79" i="15"/>
  <c r="C79" i="15"/>
  <c r="B79" i="15"/>
  <c r="H78" i="15"/>
  <c r="G78" i="15"/>
  <c r="F78" i="15"/>
  <c r="E78" i="15"/>
  <c r="D78" i="15"/>
  <c r="C78" i="15"/>
  <c r="B78" i="15"/>
  <c r="H77" i="15"/>
  <c r="G77" i="15"/>
  <c r="F77" i="15"/>
  <c r="E77" i="15"/>
  <c r="D77" i="15"/>
  <c r="C77" i="15"/>
  <c r="B77" i="15"/>
  <c r="H76" i="15"/>
  <c r="G76" i="15"/>
  <c r="F76" i="15"/>
  <c r="E76" i="15"/>
  <c r="D76" i="15"/>
  <c r="C76" i="15"/>
  <c r="J10" i="13"/>
  <c r="J11" i="13" s="1"/>
  <c r="I10" i="13"/>
  <c r="I11" i="13" s="1"/>
  <c r="H10" i="13"/>
  <c r="H11" i="13" s="1"/>
  <c r="G10" i="13"/>
  <c r="G11" i="13" s="1"/>
  <c r="F10" i="13"/>
  <c r="F11" i="13" s="1"/>
  <c r="E10" i="13"/>
  <c r="E11" i="13" s="1"/>
  <c r="D10" i="13"/>
  <c r="D11" i="13" s="1"/>
  <c r="C10" i="13"/>
  <c r="C11" i="13" s="1"/>
  <c r="F82" i="15" l="1"/>
  <c r="C83" i="15"/>
  <c r="C84" i="15" s="1"/>
  <c r="G83" i="15"/>
  <c r="G84" i="15" s="1"/>
  <c r="H83" i="15"/>
  <c r="H84" i="15" s="1"/>
  <c r="E82" i="15"/>
  <c r="C82" i="15"/>
  <c r="G82" i="15"/>
  <c r="E83" i="15"/>
  <c r="E84" i="15" s="1"/>
  <c r="D82" i="15"/>
  <c r="H82" i="15"/>
  <c r="F83" i="15"/>
  <c r="F84" i="15" s="1"/>
  <c r="D83" i="15"/>
  <c r="D84" i="15" s="1"/>
</calcChain>
</file>

<file path=xl/sharedStrings.xml><?xml version="1.0" encoding="utf-8"?>
<sst xmlns="http://schemas.openxmlformats.org/spreadsheetml/2006/main" count="379" uniqueCount="72">
  <si>
    <t>SD</t>
  </si>
  <si>
    <t>PD</t>
  </si>
  <si>
    <t>mean</t>
  </si>
  <si>
    <t>Bird</t>
  </si>
  <si>
    <t>sd</t>
  </si>
  <si>
    <t>sem</t>
  </si>
  <si>
    <t>CC T1xT2</t>
  </si>
  <si>
    <t>CC SR</t>
  </si>
  <si>
    <t>CC Duration</t>
  </si>
  <si>
    <t>CC Pause</t>
  </si>
  <si>
    <t>CC FM</t>
  </si>
  <si>
    <t>CC AM</t>
  </si>
  <si>
    <t>CC BW</t>
  </si>
  <si>
    <t>CC MF</t>
  </si>
  <si>
    <t>CC Ent</t>
  </si>
  <si>
    <t>CC T1xT1</t>
  </si>
  <si>
    <t>Euclidean distance</t>
  </si>
  <si>
    <t>T1 x T1</t>
  </si>
  <si>
    <t xml:space="preserve">T1 x T2 </t>
  </si>
  <si>
    <t>T1 x T2(ext)</t>
  </si>
  <si>
    <t>Mean</t>
  </si>
  <si>
    <t>se</t>
  </si>
  <si>
    <t>consistency</t>
  </si>
  <si>
    <t>entropy</t>
  </si>
  <si>
    <t>linearity</t>
  </si>
  <si>
    <t>T1</t>
  </si>
  <si>
    <t>AB</t>
  </si>
  <si>
    <t>AC</t>
  </si>
  <si>
    <t>BC</t>
  </si>
  <si>
    <t>BE</t>
  </si>
  <si>
    <t>CB</t>
  </si>
  <si>
    <t>CD</t>
  </si>
  <si>
    <t>DB</t>
  </si>
  <si>
    <t>DE</t>
  </si>
  <si>
    <t>EB</t>
  </si>
  <si>
    <t>ED</t>
  </si>
  <si>
    <t>log</t>
  </si>
  <si>
    <t>TYP</t>
  </si>
  <si>
    <t>*</t>
  </si>
  <si>
    <t>T2</t>
  </si>
  <si>
    <t>EA</t>
  </si>
  <si>
    <t>IA</t>
  </si>
  <si>
    <t>BD</t>
  </si>
  <si>
    <t>BF</t>
  </si>
  <si>
    <t>CE</t>
  </si>
  <si>
    <t>CF</t>
  </si>
  <si>
    <t>CG</t>
  </si>
  <si>
    <t>DF</t>
  </si>
  <si>
    <t>EF</t>
  </si>
  <si>
    <t>EI</t>
  </si>
  <si>
    <t>EJ</t>
  </si>
  <si>
    <t>FB</t>
  </si>
  <si>
    <t>FD</t>
  </si>
  <si>
    <t>FG</t>
  </si>
  <si>
    <t>GD</t>
  </si>
  <si>
    <t>GE</t>
  </si>
  <si>
    <t>ID</t>
  </si>
  <si>
    <t>IF</t>
  </si>
  <si>
    <t>IJ</t>
  </si>
  <si>
    <t>JD</t>
  </si>
  <si>
    <t>JE</t>
  </si>
  <si>
    <t>JF</t>
  </si>
  <si>
    <t>JI</t>
  </si>
  <si>
    <t>AF</t>
  </si>
  <si>
    <t>DG</t>
  </si>
  <si>
    <t>FE</t>
  </si>
  <si>
    <t>GB</t>
  </si>
  <si>
    <t>GF</t>
  </si>
  <si>
    <t>DC</t>
  </si>
  <si>
    <t>Entropy</t>
  </si>
  <si>
    <t>AVG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</si>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</sst>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4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6">
    <xf numFmtId="0" fontId="0" fillId="0" borderId="0" xfId="0"/>
    <xf numFmtId="0" fontId="0" fillId="0" borderId="0" xfId="0" applyBorder="1"/>
    <xf numFmtId="0" fontId="2" fillId="0" borderId="0" xfId="0" applyFont="1" applyBorder="1"/>
    <xf numFmtId="0" fontId="1" fillId="0" borderId="0" xfId="0" applyFont="1" applyBorder="1"/>
    <xf numFmtId="0" fontId="1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ont="1"/>
    <xf numFmtId="0" fontId="0" fillId="0" borderId="2" xfId="0" applyFont="1" applyBorder="1"/>
    <xf numFmtId="0" fontId="0" fillId="0" borderId="2" xfId="0" applyBorder="1"/>
    <xf numFmtId="0" fontId="0" fillId="0" borderId="3" xfId="0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2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2" fillId="0" borderId="2" xfId="0" applyFont="1" applyBorder="1"/>
    <xf numFmtId="0" fontId="10" fillId="0" borderId="2" xfId="0" applyFont="1" applyFill="1" applyBorder="1"/>
    <xf numFmtId="0" fontId="10" fillId="0" borderId="0" xfId="0" applyFont="1" applyFill="1" applyBorder="1"/>
    <xf numFmtId="0" fontId="1" fillId="0" borderId="2" xfId="0" applyFont="1" applyBorder="1"/>
    <xf numFmtId="0" fontId="4" fillId="0" borderId="0" xfId="1" applyFont="1"/>
    <xf numFmtId="0" fontId="4" fillId="0" borderId="0" xfId="1"/>
    <xf numFmtId="0" fontId="3" fillId="0" borderId="0" xfId="1" applyFont="1"/>
    <xf numFmtId="0" fontId="4" fillId="0" borderId="4" xfId="1" applyBorder="1"/>
    <xf numFmtId="0" fontId="4" fillId="0" borderId="1" xfId="1" applyBorder="1"/>
    <xf numFmtId="0" fontId="3" fillId="0" borderId="1" xfId="1" applyFont="1" applyBorder="1"/>
    <xf numFmtId="0" fontId="4" fillId="0" borderId="1" xfId="1" applyFont="1" applyBorder="1"/>
    <xf numFmtId="0" fontId="5" fillId="0" borderId="0" xfId="1" applyFont="1"/>
    <xf numFmtId="0" fontId="4" fillId="0" borderId="0" xfId="1" applyBorder="1"/>
    <xf numFmtId="0" fontId="4" fillId="0" borderId="0" xfId="1" applyFont="1" applyBorder="1"/>
    <xf numFmtId="0" fontId="4" fillId="0" borderId="4" xfId="1" applyFont="1" applyBorder="1"/>
    <xf numFmtId="0" fontId="4" fillId="0" borderId="0" xfId="1" applyFont="1" applyFill="1" applyBorder="1"/>
    <xf numFmtId="0" fontId="3" fillId="0" borderId="4" xfId="1" applyFont="1" applyBorder="1"/>
    <xf numFmtId="0" fontId="4" fillId="0" borderId="3" xfId="1" applyBorder="1"/>
    <xf numFmtId="0" fontId="3" fillId="0" borderId="0" xfId="1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T1</c:v>
          </c:tx>
          <c:invertIfNegative val="0"/>
          <c:errBars>
            <c:errBarType val="both"/>
            <c:errValType val="cust"/>
            <c:noEndCap val="0"/>
            <c:plus>
              <c:numRef>
                <c:f>'Phrase transitions'!$C$84:$E$84</c:f>
                <c:numCache>
                  <c:formatCode>General</c:formatCode>
                  <c:ptCount val="3"/>
                  <c:pt idx="0">
                    <c:v>2.7200462904119937E-2</c:v>
                  </c:pt>
                  <c:pt idx="1">
                    <c:v>5.7899784342097832E-2</c:v>
                  </c:pt>
                  <c:pt idx="2">
                    <c:v>0.35416573676061652</c:v>
                  </c:pt>
                </c:numCache>
              </c:numRef>
            </c:plus>
            <c:minus>
              <c:numRef>
                <c:f>'Phrase transitions'!$C$84:$E$84</c:f>
                <c:numCache>
                  <c:formatCode>General</c:formatCode>
                  <c:ptCount val="3"/>
                  <c:pt idx="0">
                    <c:v>2.7200462904119937E-2</c:v>
                  </c:pt>
                  <c:pt idx="1">
                    <c:v>5.7899784342097832E-2</c:v>
                  </c:pt>
                  <c:pt idx="2">
                    <c:v>0.35416573676061652</c:v>
                  </c:pt>
                </c:numCache>
              </c:numRef>
            </c:minus>
          </c:errBars>
          <c:cat>
            <c:strRef>
              <c:f>'Phrase transitions'!$C$75:$E$75</c:f>
              <c:strCache>
                <c:ptCount val="3"/>
                <c:pt idx="0">
                  <c:v>consistency</c:v>
                </c:pt>
                <c:pt idx="1">
                  <c:v>linearity</c:v>
                </c:pt>
                <c:pt idx="2">
                  <c:v>entropy</c:v>
                </c:pt>
              </c:strCache>
            </c:strRef>
          </c:cat>
          <c:val>
            <c:numRef>
              <c:f>'Phrase transitions'!$C$82:$E$82</c:f>
              <c:numCache>
                <c:formatCode>General</c:formatCode>
                <c:ptCount val="3"/>
                <c:pt idx="0">
                  <c:v>0.94060086980851887</c:v>
                </c:pt>
                <c:pt idx="1">
                  <c:v>0.91842118446913334</c:v>
                </c:pt>
                <c:pt idx="2">
                  <c:v>2.7408284959675022</c:v>
                </c:pt>
              </c:numCache>
            </c:numRef>
          </c:val>
        </c:ser>
        <c:ser>
          <c:idx val="1"/>
          <c:order val="1"/>
          <c:tx>
            <c:v>T2</c:v>
          </c:tx>
          <c:invertIfNegative val="0"/>
          <c:errBars>
            <c:errBarType val="both"/>
            <c:errValType val="cust"/>
            <c:noEndCap val="0"/>
            <c:plus>
              <c:numRef>
                <c:f>'Phrase transitions'!$F$84:$H$84</c:f>
                <c:numCache>
                  <c:formatCode>General</c:formatCode>
                  <c:ptCount val="3"/>
                  <c:pt idx="0">
                    <c:v>2.8287306899151623E-2</c:v>
                  </c:pt>
                  <c:pt idx="1">
                    <c:v>5.7605661059721799E-2</c:v>
                  </c:pt>
                  <c:pt idx="2">
                    <c:v>0.35402252906564452</c:v>
                  </c:pt>
                </c:numCache>
              </c:numRef>
            </c:plus>
            <c:minus>
              <c:numRef>
                <c:f>'Phrase transitions'!$F$84:$H$84</c:f>
                <c:numCache>
                  <c:formatCode>General</c:formatCode>
                  <c:ptCount val="3"/>
                  <c:pt idx="0">
                    <c:v>2.8287306899151623E-2</c:v>
                  </c:pt>
                  <c:pt idx="1">
                    <c:v>5.7605661059721799E-2</c:v>
                  </c:pt>
                  <c:pt idx="2">
                    <c:v>0.35402252906564452</c:v>
                  </c:pt>
                </c:numCache>
              </c:numRef>
            </c:minus>
          </c:errBars>
          <c:cat>
            <c:strRef>
              <c:f>'Phrase transitions'!$C$75:$E$75</c:f>
              <c:strCache>
                <c:ptCount val="3"/>
                <c:pt idx="0">
                  <c:v>consistency</c:v>
                </c:pt>
                <c:pt idx="1">
                  <c:v>linearity</c:v>
                </c:pt>
                <c:pt idx="2">
                  <c:v>entropy</c:v>
                </c:pt>
              </c:strCache>
            </c:strRef>
          </c:cat>
          <c:val>
            <c:numRef>
              <c:f>'Phrase transitions'!$F$82:$H$82</c:f>
              <c:numCache>
                <c:formatCode>General</c:formatCode>
                <c:ptCount val="3"/>
                <c:pt idx="0">
                  <c:v>0.93997957534656873</c:v>
                </c:pt>
                <c:pt idx="1">
                  <c:v>0.92158090806570137</c:v>
                </c:pt>
                <c:pt idx="2">
                  <c:v>2.6876499941931642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864896"/>
        <c:axId val="96870400"/>
      </c:barChart>
      <c:catAx>
        <c:axId val="9686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6870400"/>
        <c:crosses val="autoZero"/>
        <c:auto val="1"/>
        <c:lblAlgn val="ctr"/>
        <c:lblOffset val="100"/>
        <c:noMultiLvlLbl val="0"/>
      </c:catAx>
      <c:valAx>
        <c:axId val="96870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8648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285750</xdr:colOff>
      <xdr:row>75</xdr:row>
      <xdr:rowOff>57150</xdr:rowOff>
    </xdr:from>
    <xdr:to>
      <xdr:col>16</xdr:col>
      <xdr:colOff>9525</xdr:colOff>
      <xdr:row>92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I14" sqref="I14"/>
    </sheetView>
  </sheetViews>
  <sheetFormatPr defaultRowHeight="15" x14ac:dyDescent="0.25"/>
  <cols>
    <col min="1" max="1" width="12" customWidth="1"/>
    <col min="2" max="2" width="12.28515625" customWidth="1"/>
    <col min="3" max="3" width="12" bestFit="1" customWidth="1"/>
    <col min="4" max="4" width="12.28515625" bestFit="1" customWidth="1"/>
    <col min="5" max="10" width="12" bestFit="1" customWidth="1"/>
  </cols>
  <sheetData>
    <row r="1" spans="1:11" ht="18.75" x14ac:dyDescent="0.3">
      <c r="A1" s="12" t="s">
        <v>15</v>
      </c>
    </row>
    <row r="2" spans="1:11" x14ac:dyDescent="0.25">
      <c r="B2" s="13" t="s">
        <v>3</v>
      </c>
      <c r="C2" s="11" t="s">
        <v>7</v>
      </c>
      <c r="D2" s="11" t="s">
        <v>8</v>
      </c>
      <c r="E2" s="11" t="s">
        <v>9</v>
      </c>
      <c r="F2" s="11" t="s">
        <v>10</v>
      </c>
      <c r="G2" s="11" t="s">
        <v>11</v>
      </c>
      <c r="H2" s="11" t="s">
        <v>12</v>
      </c>
      <c r="I2" s="11" t="s">
        <v>13</v>
      </c>
      <c r="J2" s="11" t="s">
        <v>14</v>
      </c>
    </row>
    <row r="3" spans="1:11" x14ac:dyDescent="0.25">
      <c r="B3" s="8">
        <v>1</v>
      </c>
      <c r="C3" s="9">
        <v>0.99647511757142859</v>
      </c>
      <c r="D3" s="14">
        <v>0.99239410671428563</v>
      </c>
      <c r="E3" s="14">
        <v>0.99375585128571431</v>
      </c>
      <c r="F3" s="14">
        <v>0.95724919857142854</v>
      </c>
      <c r="G3" s="14">
        <v>0.91053135900000004</v>
      </c>
      <c r="H3" s="14">
        <v>0.99168804714285719</v>
      </c>
      <c r="I3" s="14">
        <v>0.99313638042857144</v>
      </c>
      <c r="J3" s="14">
        <v>0.99035429114285711</v>
      </c>
    </row>
    <row r="4" spans="1:11" x14ac:dyDescent="0.25">
      <c r="B4" s="6">
        <v>2</v>
      </c>
      <c r="C4">
        <v>0.98781310657142851</v>
      </c>
      <c r="D4" s="15">
        <v>0.96442430357142861</v>
      </c>
      <c r="E4" s="15">
        <v>0.8518371497142857</v>
      </c>
      <c r="F4" s="15">
        <v>0.98604736999999998</v>
      </c>
      <c r="G4" s="15">
        <v>0.94870840642857146</v>
      </c>
      <c r="H4" s="15">
        <v>0.98494417314285709</v>
      </c>
      <c r="I4" s="15">
        <v>0.98883831499999997</v>
      </c>
      <c r="J4" s="15">
        <v>0.95156291557142858</v>
      </c>
    </row>
    <row r="5" spans="1:11" x14ac:dyDescent="0.25">
      <c r="B5" s="7">
        <v>3</v>
      </c>
      <c r="C5">
        <v>0.95823594499999998</v>
      </c>
      <c r="D5" s="15">
        <v>0.91657754371428568</v>
      </c>
      <c r="E5" s="15">
        <v>0.81827908757142864</v>
      </c>
      <c r="F5" s="15">
        <v>0.95315693099999999</v>
      </c>
      <c r="G5" s="15">
        <v>0.8470640777142856</v>
      </c>
      <c r="H5" s="15">
        <v>0.96132077471428568</v>
      </c>
      <c r="I5" s="15">
        <v>0.90279137242857144</v>
      </c>
      <c r="J5" s="15">
        <v>0.90702778100000003</v>
      </c>
    </row>
    <row r="6" spans="1:11" x14ac:dyDescent="0.25">
      <c r="B6" s="7">
        <v>4</v>
      </c>
      <c r="C6">
        <v>0.96593091300000011</v>
      </c>
      <c r="D6" s="15">
        <v>0.73852667642857139</v>
      </c>
      <c r="E6" s="15">
        <v>0.74841215785714288</v>
      </c>
      <c r="F6" s="15">
        <v>0.96059080557142862</v>
      </c>
      <c r="G6" s="15">
        <v>0.98031066999999994</v>
      </c>
      <c r="H6" s="15">
        <v>0.83986784714285712</v>
      </c>
      <c r="I6" s="15">
        <v>0.91347635642857139</v>
      </c>
      <c r="J6" s="15">
        <v>0.93714860514285725</v>
      </c>
    </row>
    <row r="7" spans="1:11" x14ac:dyDescent="0.25">
      <c r="B7" s="7">
        <v>5</v>
      </c>
      <c r="C7" s="7">
        <v>0.96645765657142857</v>
      </c>
      <c r="D7" s="15">
        <v>0.92941506414285713</v>
      </c>
      <c r="E7" s="15">
        <v>0.91402469357142879</v>
      </c>
      <c r="F7" s="15">
        <v>0.9651807035714286</v>
      </c>
      <c r="G7" s="15">
        <v>0.94276211942857147</v>
      </c>
      <c r="H7" s="15">
        <v>0.95866457928571436</v>
      </c>
      <c r="I7" s="15">
        <v>0.88986784214285719</v>
      </c>
      <c r="J7" s="15">
        <v>0.95057777828571433</v>
      </c>
    </row>
    <row r="8" spans="1:11" x14ac:dyDescent="0.25">
      <c r="B8" s="7">
        <v>6</v>
      </c>
      <c r="C8">
        <v>0.88870579857142862</v>
      </c>
      <c r="D8" s="15">
        <v>0.96268406085714275</v>
      </c>
      <c r="E8" s="15">
        <v>0.96491823028571422</v>
      </c>
      <c r="F8" s="15">
        <v>0.97320324171428574</v>
      </c>
      <c r="G8" s="15">
        <v>0.94522005328571435</v>
      </c>
      <c r="H8" s="15">
        <v>0.98612932628571415</v>
      </c>
      <c r="I8" s="15">
        <v>0.93094904942857148</v>
      </c>
      <c r="J8" s="15">
        <v>0.92732003757142867</v>
      </c>
    </row>
    <row r="9" spans="1:11" x14ac:dyDescent="0.25">
      <c r="B9" s="17" t="s">
        <v>2</v>
      </c>
      <c r="C9" s="17">
        <v>0.96060308954761897</v>
      </c>
      <c r="D9" s="18">
        <v>0.91733695923809522</v>
      </c>
      <c r="E9" s="18">
        <v>0.88187119504761913</v>
      </c>
      <c r="F9" s="18">
        <v>0.96590470840476195</v>
      </c>
      <c r="G9" s="18">
        <v>0.92909944764285701</v>
      </c>
      <c r="H9" s="18">
        <v>0.9537691246190475</v>
      </c>
      <c r="I9" s="18">
        <v>0.93650988597619056</v>
      </c>
      <c r="J9" s="18">
        <v>0.94399856811904759</v>
      </c>
    </row>
    <row r="10" spans="1:11" x14ac:dyDescent="0.25">
      <c r="B10" s="7" t="s">
        <v>4</v>
      </c>
      <c r="C10">
        <f>STDEV(C3:C8)</f>
        <v>3.8117378980662649E-2</v>
      </c>
      <c r="D10">
        <f t="shared" ref="D10:J10" si="0">STDEV(D3:D8)</f>
        <v>9.1680671438779116E-2</v>
      </c>
      <c r="E10">
        <f t="shared" si="0"/>
        <v>9.295821475354589E-2</v>
      </c>
      <c r="F10">
        <f t="shared" si="0"/>
        <v>1.2043096197968315E-2</v>
      </c>
      <c r="G10">
        <f t="shared" si="0"/>
        <v>4.5887294367299145E-2</v>
      </c>
      <c r="H10">
        <f t="shared" si="0"/>
        <v>5.7465476408010953E-2</v>
      </c>
      <c r="I10">
        <f t="shared" si="0"/>
        <v>4.431412676203228E-2</v>
      </c>
      <c r="J10">
        <f t="shared" si="0"/>
        <v>2.8075943047607951E-2</v>
      </c>
    </row>
    <row r="11" spans="1:11" x14ac:dyDescent="0.25">
      <c r="B11" s="7" t="s">
        <v>5</v>
      </c>
      <c r="C11">
        <f>C10/SQRT(6)</f>
        <v>1.5561354805818713E-2</v>
      </c>
      <c r="D11">
        <f t="shared" ref="D11:J11" si="1">D10/SQRT(6)</f>
        <v>3.7428477383460688E-2</v>
      </c>
      <c r="E11">
        <f t="shared" si="1"/>
        <v>3.795003225770776E-2</v>
      </c>
      <c r="F11">
        <f t="shared" si="1"/>
        <v>4.9165734347124132E-3</v>
      </c>
      <c r="G11">
        <f t="shared" si="1"/>
        <v>1.8733409479461928E-2</v>
      </c>
      <c r="H11">
        <f t="shared" si="1"/>
        <v>2.3460182504261923E-2</v>
      </c>
      <c r="I11">
        <f t="shared" si="1"/>
        <v>1.8091166493998601E-2</v>
      </c>
      <c r="J11">
        <f t="shared" si="1"/>
        <v>1.1461955752346728E-2</v>
      </c>
    </row>
    <row r="14" spans="1:11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25">
      <c r="B15" s="5"/>
      <c r="C15" s="1"/>
      <c r="D15" s="15"/>
      <c r="E15" s="15"/>
      <c r="F15" s="15"/>
      <c r="G15" s="15"/>
      <c r="H15" s="15"/>
      <c r="I15" s="15"/>
      <c r="J15" s="15"/>
      <c r="K15" s="1"/>
    </row>
    <row r="16" spans="1:11" x14ac:dyDescent="0.25">
      <c r="B16" s="6"/>
      <c r="C16" s="1"/>
      <c r="D16" s="15"/>
      <c r="E16" s="15"/>
      <c r="F16" s="15"/>
      <c r="G16" s="15"/>
      <c r="H16" s="15"/>
      <c r="I16" s="15"/>
      <c r="J16" s="15"/>
      <c r="K16" s="1"/>
    </row>
    <row r="17" spans="2:11" x14ac:dyDescent="0.25">
      <c r="B17" s="5"/>
      <c r="C17" s="1"/>
      <c r="D17" s="15"/>
      <c r="E17" s="15"/>
      <c r="F17" s="15"/>
      <c r="G17" s="15"/>
      <c r="H17" s="15"/>
      <c r="I17" s="15"/>
      <c r="J17" s="15"/>
      <c r="K17" s="1"/>
    </row>
    <row r="18" spans="2:11" x14ac:dyDescent="0.25">
      <c r="B18" s="5"/>
      <c r="C18" s="1"/>
      <c r="D18" s="15"/>
      <c r="E18" s="15"/>
      <c r="F18" s="15"/>
      <c r="G18" s="15"/>
      <c r="H18" s="15"/>
      <c r="I18" s="15"/>
      <c r="J18" s="15"/>
      <c r="K18" s="1"/>
    </row>
    <row r="19" spans="2:11" x14ac:dyDescent="0.25">
      <c r="B19" s="5"/>
      <c r="C19" s="3"/>
      <c r="D19" s="16"/>
      <c r="E19" s="15"/>
      <c r="F19" s="16"/>
      <c r="G19" s="16"/>
      <c r="H19" s="16"/>
      <c r="I19" s="16"/>
      <c r="J19" s="16"/>
      <c r="K19" s="1"/>
    </row>
    <row r="20" spans="2:11" x14ac:dyDescent="0.25">
      <c r="B20" s="5"/>
      <c r="C20" s="1"/>
      <c r="D20" s="15"/>
      <c r="E20" s="15"/>
      <c r="F20" s="15"/>
      <c r="G20" s="15"/>
      <c r="H20" s="15"/>
      <c r="I20" s="15"/>
      <c r="J20" s="15"/>
      <c r="K20" s="1"/>
    </row>
    <row r="21" spans="2:11" x14ac:dyDescent="0.25">
      <c r="B21" s="2"/>
      <c r="C21" s="2"/>
      <c r="D21" s="19"/>
      <c r="E21" s="19"/>
      <c r="F21" s="19"/>
      <c r="G21" s="19"/>
      <c r="H21" s="19"/>
      <c r="I21" s="19"/>
      <c r="J21" s="19"/>
      <c r="K21" s="1"/>
    </row>
    <row r="22" spans="2:11" x14ac:dyDescent="0.25">
      <c r="B22" s="5"/>
      <c r="C22" s="1"/>
      <c r="D22" s="1"/>
      <c r="E22" s="1"/>
      <c r="F22" s="1"/>
      <c r="G22" s="1"/>
      <c r="H22" s="1"/>
      <c r="I22" s="1"/>
      <c r="J22" s="1"/>
      <c r="K22" s="1"/>
    </row>
    <row r="23" spans="2:11" x14ac:dyDescent="0.25">
      <c r="B23" s="5"/>
      <c r="C23" s="1"/>
      <c r="D23" s="1"/>
      <c r="E23" s="1"/>
      <c r="F23" s="1"/>
      <c r="G23" s="1"/>
      <c r="H23" s="1"/>
      <c r="I23" s="1"/>
      <c r="J23" s="1"/>
      <c r="K23" s="1"/>
    </row>
    <row r="24" spans="2:11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E23" sqref="E23"/>
    </sheetView>
  </sheetViews>
  <sheetFormatPr defaultRowHeight="15" x14ac:dyDescent="0.25"/>
  <cols>
    <col min="1" max="1" width="12" customWidth="1"/>
    <col min="2" max="2" width="12.28515625" customWidth="1"/>
    <col min="3" max="3" width="12" bestFit="1" customWidth="1"/>
    <col min="4" max="4" width="12.28515625" bestFit="1" customWidth="1"/>
    <col min="5" max="10" width="12" bestFit="1" customWidth="1"/>
  </cols>
  <sheetData>
    <row r="1" spans="1:10" ht="18.75" x14ac:dyDescent="0.3">
      <c r="A1" s="12" t="s">
        <v>6</v>
      </c>
    </row>
    <row r="2" spans="1:10" x14ac:dyDescent="0.25">
      <c r="B2" s="13" t="s">
        <v>3</v>
      </c>
      <c r="C2" s="11" t="s">
        <v>7</v>
      </c>
      <c r="D2" s="11" t="s">
        <v>8</v>
      </c>
      <c r="E2" s="11" t="s">
        <v>9</v>
      </c>
      <c r="F2" s="11" t="s">
        <v>10</v>
      </c>
      <c r="G2" s="11" t="s">
        <v>11</v>
      </c>
      <c r="H2" s="11" t="s">
        <v>12</v>
      </c>
      <c r="I2" s="11" t="s">
        <v>13</v>
      </c>
      <c r="J2" s="11" t="s">
        <v>14</v>
      </c>
    </row>
    <row r="3" spans="1:10" x14ac:dyDescent="0.25">
      <c r="B3">
        <v>1</v>
      </c>
      <c r="C3">
        <v>0.93879247557142853</v>
      </c>
      <c r="D3">
        <v>0.95049141142857141</v>
      </c>
      <c r="E3">
        <v>0.96213563857142859</v>
      </c>
      <c r="F3">
        <v>0.88414341214285719</v>
      </c>
      <c r="G3">
        <v>0.7550547548571428</v>
      </c>
      <c r="H3">
        <v>0.97132826699999997</v>
      </c>
      <c r="I3">
        <v>0.93120483828571421</v>
      </c>
      <c r="J3">
        <v>0.84076147428571435</v>
      </c>
    </row>
    <row r="4" spans="1:10" x14ac:dyDescent="0.25">
      <c r="B4">
        <v>2</v>
      </c>
      <c r="C4">
        <v>0.966148436</v>
      </c>
      <c r="D4">
        <v>0.79588487314285705</v>
      </c>
      <c r="E4">
        <v>0.86683968128571431</v>
      </c>
      <c r="F4">
        <v>0.94882063357142854</v>
      </c>
      <c r="G4">
        <v>0.9597354191428572</v>
      </c>
      <c r="H4">
        <v>0.79174443642857162</v>
      </c>
      <c r="I4">
        <v>0.94294722599999992</v>
      </c>
      <c r="J4">
        <v>0.90457972442857137</v>
      </c>
    </row>
    <row r="5" spans="1:10" x14ac:dyDescent="0.25">
      <c r="B5">
        <v>3</v>
      </c>
      <c r="C5">
        <v>0.91355290557142854</v>
      </c>
      <c r="D5">
        <v>0.77768129957142862</v>
      </c>
      <c r="E5">
        <v>0.77957183971428567</v>
      </c>
      <c r="F5">
        <v>0.8783832107142856</v>
      </c>
      <c r="G5">
        <v>0.91921320128571438</v>
      </c>
      <c r="H5">
        <v>0.67052275785714277</v>
      </c>
      <c r="I5">
        <v>0.74114782471428564</v>
      </c>
      <c r="J5">
        <v>0.94788879171428575</v>
      </c>
    </row>
    <row r="6" spans="1:10" x14ac:dyDescent="0.25">
      <c r="B6">
        <v>4</v>
      </c>
      <c r="C6">
        <v>0.93047087528571415</v>
      </c>
      <c r="D6">
        <v>0.95290115028571432</v>
      </c>
      <c r="E6">
        <v>0.98396245928571424</v>
      </c>
      <c r="F6">
        <v>0.98376502314285708</v>
      </c>
      <c r="G6">
        <v>0.88824436500000004</v>
      </c>
      <c r="H6">
        <v>0.9562113114285713</v>
      </c>
      <c r="I6">
        <v>0.60314667214285722</v>
      </c>
      <c r="J6">
        <v>0.91737999214285715</v>
      </c>
    </row>
    <row r="7" spans="1:10" x14ac:dyDescent="0.25">
      <c r="B7">
        <v>5</v>
      </c>
      <c r="C7">
        <v>0.60959735957142869</v>
      </c>
      <c r="D7">
        <v>0.65325214171428581</v>
      </c>
      <c r="E7">
        <v>0.84011154514285713</v>
      </c>
      <c r="F7">
        <v>0.93784720557142853</v>
      </c>
      <c r="G7">
        <v>0.80609144485714279</v>
      </c>
      <c r="H7">
        <v>0.89720628085714282</v>
      </c>
      <c r="I7">
        <v>0.870324432857143</v>
      </c>
      <c r="J7">
        <v>0.88022862157142856</v>
      </c>
    </row>
    <row r="8" spans="1:10" x14ac:dyDescent="0.25">
      <c r="B8" s="10">
        <v>6</v>
      </c>
      <c r="C8" s="10">
        <v>0.87210708857142871</v>
      </c>
      <c r="D8" s="10">
        <v>0.89378912114285736</v>
      </c>
      <c r="E8" s="10">
        <v>0.84440457814285708</v>
      </c>
      <c r="F8" s="10">
        <v>0.94249904999999978</v>
      </c>
      <c r="G8" s="10">
        <v>0.96334662628571432</v>
      </c>
      <c r="H8" s="10">
        <v>0.98432268428571423</v>
      </c>
      <c r="I8" s="10">
        <v>0.85773530171428569</v>
      </c>
      <c r="J8" s="10">
        <v>0.93564770899999983</v>
      </c>
    </row>
    <row r="9" spans="1:10" x14ac:dyDescent="0.25">
      <c r="B9" s="4" t="s">
        <v>2</v>
      </c>
      <c r="C9" s="4">
        <v>0.87177819009523816</v>
      </c>
      <c r="D9" s="4">
        <v>0.83733333288095235</v>
      </c>
      <c r="E9" s="4">
        <v>0.87950429035714295</v>
      </c>
      <c r="F9" s="4">
        <v>0.92924308919047605</v>
      </c>
      <c r="G9" s="4">
        <v>0.88194763523809527</v>
      </c>
      <c r="H9" s="4">
        <v>0.87855595630952366</v>
      </c>
      <c r="I9" s="4">
        <v>0.82441771595238089</v>
      </c>
      <c r="J9" s="4">
        <v>0.90441438552380948</v>
      </c>
    </row>
    <row r="10" spans="1:10" x14ac:dyDescent="0.25">
      <c r="B10" t="s">
        <v>4</v>
      </c>
      <c r="C10">
        <v>0.13215559919001194</v>
      </c>
      <c r="D10">
        <v>0.11705567224404156</v>
      </c>
      <c r="E10">
        <v>7.8320002491168259E-2</v>
      </c>
      <c r="F10">
        <v>4.0562004265048211E-2</v>
      </c>
      <c r="G10">
        <v>8.4806923063408285E-2</v>
      </c>
      <c r="H10">
        <v>0.12408508597281656</v>
      </c>
      <c r="I10">
        <v>0.13004996889019227</v>
      </c>
      <c r="J10">
        <v>3.9167136908335003E-2</v>
      </c>
    </row>
    <row r="11" spans="1:10" x14ac:dyDescent="0.25">
      <c r="B11" t="s">
        <v>5</v>
      </c>
      <c r="C11">
        <v>5.3952297444549858E-2</v>
      </c>
      <c r="D11">
        <v>4.778777808272823E-2</v>
      </c>
      <c r="E11">
        <v>3.197400712614494E-2</v>
      </c>
      <c r="F11">
        <v>1.6559368898993853E-2</v>
      </c>
      <c r="G11">
        <v>3.4622281360136793E-2</v>
      </c>
      <c r="H11">
        <v>5.0657524220463837E-2</v>
      </c>
      <c r="I11">
        <v>5.309267747429957E-2</v>
      </c>
      <c r="J11">
        <v>1.5989916685191841E-2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F19" sqref="F19"/>
    </sheetView>
  </sheetViews>
  <sheetFormatPr defaultRowHeight="15" x14ac:dyDescent="0.25"/>
  <cols>
    <col min="2" max="2" width="17.7109375" bestFit="1" customWidth="1"/>
    <col min="6" max="6" width="12" bestFit="1" customWidth="1"/>
  </cols>
  <sheetData>
    <row r="1" spans="1:6" x14ac:dyDescent="0.25">
      <c r="A1" s="4" t="s">
        <v>16</v>
      </c>
    </row>
    <row r="2" spans="1:6" x14ac:dyDescent="0.25">
      <c r="C2" t="s">
        <v>3</v>
      </c>
      <c r="D2" t="s">
        <v>17</v>
      </c>
      <c r="E2" t="s">
        <v>18</v>
      </c>
      <c r="F2" t="s">
        <v>19</v>
      </c>
    </row>
    <row r="3" spans="1:6" x14ac:dyDescent="0.25">
      <c r="C3">
        <v>1</v>
      </c>
      <c r="D3">
        <v>0.84864145274136893</v>
      </c>
      <c r="E3">
        <v>0.96163816150117909</v>
      </c>
      <c r="F3">
        <v>2.9192088932982045</v>
      </c>
    </row>
    <row r="4" spans="1:6" x14ac:dyDescent="0.25">
      <c r="C4">
        <v>2</v>
      </c>
      <c r="D4">
        <v>0.85946972012977563</v>
      </c>
      <c r="E4">
        <v>0.88381019697038932</v>
      </c>
      <c r="F4">
        <v>2.6722083382412443</v>
      </c>
    </row>
    <row r="5" spans="1:6" x14ac:dyDescent="0.25">
      <c r="C5">
        <v>3</v>
      </c>
      <c r="D5">
        <v>0.63196442262974306</v>
      </c>
      <c r="E5">
        <v>0.64605276175914017</v>
      </c>
      <c r="F5">
        <v>1.5345124275126423</v>
      </c>
    </row>
    <row r="6" spans="1:6" x14ac:dyDescent="0.25">
      <c r="C6">
        <v>4</v>
      </c>
      <c r="D6">
        <v>0.67420654706239835</v>
      </c>
      <c r="E6">
        <v>0.70374351613618069</v>
      </c>
      <c r="F6">
        <v>1.6692572702198278</v>
      </c>
    </row>
    <row r="7" spans="1:6" x14ac:dyDescent="0.25">
      <c r="C7">
        <v>5</v>
      </c>
      <c r="D7">
        <v>0.71740325110538317</v>
      </c>
      <c r="E7">
        <v>0.62467873045441458</v>
      </c>
      <c r="F7">
        <v>1.927314180919824</v>
      </c>
    </row>
    <row r="8" spans="1:6" x14ac:dyDescent="0.25">
      <c r="C8">
        <v>6</v>
      </c>
      <c r="D8">
        <v>0.66194785388428967</v>
      </c>
      <c r="E8">
        <v>0.71835373982078699</v>
      </c>
      <c r="F8">
        <v>2.023843833314503</v>
      </c>
    </row>
    <row r="9" spans="1:6" x14ac:dyDescent="0.25">
      <c r="C9" s="20" t="s">
        <v>20</v>
      </c>
      <c r="D9" s="20">
        <v>0.73227220792549319</v>
      </c>
      <c r="E9" s="20">
        <v>0.75637951777368173</v>
      </c>
      <c r="F9" s="20">
        <v>2.1243908239177078</v>
      </c>
    </row>
    <row r="10" spans="1:6" x14ac:dyDescent="0.25">
      <c r="C10" t="s">
        <v>4</v>
      </c>
      <c r="D10">
        <v>9.8306542672003269E-2</v>
      </c>
      <c r="E10">
        <v>0.13572272304658384</v>
      </c>
      <c r="F10">
        <v>0.55423673050333044</v>
      </c>
    </row>
    <row r="11" spans="1:6" x14ac:dyDescent="0.25">
      <c r="C11" t="s">
        <v>21</v>
      </c>
      <c r="D11">
        <v>4.0133477987258137E-2</v>
      </c>
      <c r="E11">
        <v>5.5408569660868198E-2</v>
      </c>
      <c r="F11">
        <v>0.22626619774026543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8"/>
  <sheetViews>
    <sheetView tabSelected="1" topLeftCell="A73" workbookViewId="0">
      <selection activeCell="E82" sqref="E82"/>
    </sheetView>
  </sheetViews>
  <sheetFormatPr defaultRowHeight="12.75" x14ac:dyDescent="0.2"/>
  <cols>
    <col min="1" max="2" width="9.140625" style="22"/>
    <col min="3" max="3" width="11.42578125" style="22" bestFit="1" customWidth="1"/>
    <col min="4" max="5" width="9.140625" style="22"/>
    <col min="6" max="6" width="11" style="22" customWidth="1"/>
    <col min="7" max="10" width="9.140625" style="22"/>
    <col min="11" max="11" width="12.5703125" style="22" bestFit="1" customWidth="1"/>
    <col min="12" max="14" width="9.140625" style="22"/>
    <col min="15" max="15" width="14.42578125" style="22" customWidth="1"/>
    <col min="16" max="17" width="9.140625" style="22"/>
    <col min="18" max="18" width="13" style="22" customWidth="1"/>
    <col min="19" max="28" width="9.140625" style="22"/>
    <col min="29" max="29" width="12.5703125" style="22" bestFit="1" customWidth="1"/>
    <col min="30" max="32" width="12" style="22" bestFit="1" customWidth="1"/>
    <col min="33" max="33" width="9.140625" style="22"/>
    <col min="34" max="35" width="12" style="22" bestFit="1" customWidth="1"/>
    <col min="36" max="36" width="9.140625" style="22"/>
    <col min="37" max="37" width="12" style="22" bestFit="1" customWidth="1"/>
    <col min="38" max="258" width="9.140625" style="22"/>
    <col min="259" max="259" width="11.42578125" style="22" bestFit="1" customWidth="1"/>
    <col min="260" max="261" width="9.140625" style="22"/>
    <col min="262" max="262" width="11" style="22" customWidth="1"/>
    <col min="263" max="266" width="9.140625" style="22"/>
    <col min="267" max="267" width="12.5703125" style="22" bestFit="1" customWidth="1"/>
    <col min="268" max="270" width="9.140625" style="22"/>
    <col min="271" max="271" width="14.42578125" style="22" customWidth="1"/>
    <col min="272" max="273" width="9.140625" style="22"/>
    <col min="274" max="274" width="13" style="22" customWidth="1"/>
    <col min="275" max="286" width="9.140625" style="22"/>
    <col min="287" max="288" width="12" style="22" bestFit="1" customWidth="1"/>
    <col min="289" max="292" width="9.140625" style="22"/>
    <col min="293" max="293" width="12" style="22" bestFit="1" customWidth="1"/>
    <col min="294" max="514" width="9.140625" style="22"/>
    <col min="515" max="515" width="11.42578125" style="22" bestFit="1" customWidth="1"/>
    <col min="516" max="517" width="9.140625" style="22"/>
    <col min="518" max="518" width="11" style="22" customWidth="1"/>
    <col min="519" max="522" width="9.140625" style="22"/>
    <col min="523" max="523" width="12.5703125" style="22" bestFit="1" customWidth="1"/>
    <col min="524" max="526" width="9.140625" style="22"/>
    <col min="527" max="527" width="14.42578125" style="22" customWidth="1"/>
    <col min="528" max="529" width="9.140625" style="22"/>
    <col min="530" max="530" width="13" style="22" customWidth="1"/>
    <col min="531" max="542" width="9.140625" style="22"/>
    <col min="543" max="544" width="12" style="22" bestFit="1" customWidth="1"/>
    <col min="545" max="548" width="9.140625" style="22"/>
    <col min="549" max="549" width="12" style="22" bestFit="1" customWidth="1"/>
    <col min="550" max="770" width="9.140625" style="22"/>
    <col min="771" max="771" width="11.42578125" style="22" bestFit="1" customWidth="1"/>
    <col min="772" max="773" width="9.140625" style="22"/>
    <col min="774" max="774" width="11" style="22" customWidth="1"/>
    <col min="775" max="778" width="9.140625" style="22"/>
    <col min="779" max="779" width="12.5703125" style="22" bestFit="1" customWidth="1"/>
    <col min="780" max="782" width="9.140625" style="22"/>
    <col min="783" max="783" width="14.42578125" style="22" customWidth="1"/>
    <col min="784" max="785" width="9.140625" style="22"/>
    <col min="786" max="786" width="13" style="22" customWidth="1"/>
    <col min="787" max="798" width="9.140625" style="22"/>
    <col min="799" max="800" width="12" style="22" bestFit="1" customWidth="1"/>
    <col min="801" max="804" width="9.140625" style="22"/>
    <col min="805" max="805" width="12" style="22" bestFit="1" customWidth="1"/>
    <col min="806" max="1026" width="9.140625" style="22"/>
    <col min="1027" max="1027" width="11.42578125" style="22" bestFit="1" customWidth="1"/>
    <col min="1028" max="1029" width="9.140625" style="22"/>
    <col min="1030" max="1030" width="11" style="22" customWidth="1"/>
    <col min="1031" max="1034" width="9.140625" style="22"/>
    <col min="1035" max="1035" width="12.5703125" style="22" bestFit="1" customWidth="1"/>
    <col min="1036" max="1038" width="9.140625" style="22"/>
    <col min="1039" max="1039" width="14.42578125" style="22" customWidth="1"/>
    <col min="1040" max="1041" width="9.140625" style="22"/>
    <col min="1042" max="1042" width="13" style="22" customWidth="1"/>
    <col min="1043" max="1054" width="9.140625" style="22"/>
    <col min="1055" max="1056" width="12" style="22" bestFit="1" customWidth="1"/>
    <col min="1057" max="1060" width="9.140625" style="22"/>
    <col min="1061" max="1061" width="12" style="22" bestFit="1" customWidth="1"/>
    <col min="1062" max="1282" width="9.140625" style="22"/>
    <col min="1283" max="1283" width="11.42578125" style="22" bestFit="1" customWidth="1"/>
    <col min="1284" max="1285" width="9.140625" style="22"/>
    <col min="1286" max="1286" width="11" style="22" customWidth="1"/>
    <col min="1287" max="1290" width="9.140625" style="22"/>
    <col min="1291" max="1291" width="12.5703125" style="22" bestFit="1" customWidth="1"/>
    <col min="1292" max="1294" width="9.140625" style="22"/>
    <col min="1295" max="1295" width="14.42578125" style="22" customWidth="1"/>
    <col min="1296" max="1297" width="9.140625" style="22"/>
    <col min="1298" max="1298" width="13" style="22" customWidth="1"/>
    <col min="1299" max="1310" width="9.140625" style="22"/>
    <col min="1311" max="1312" width="12" style="22" bestFit="1" customWidth="1"/>
    <col min="1313" max="1316" width="9.140625" style="22"/>
    <col min="1317" max="1317" width="12" style="22" bestFit="1" customWidth="1"/>
    <col min="1318" max="1538" width="9.140625" style="22"/>
    <col min="1539" max="1539" width="11.42578125" style="22" bestFit="1" customWidth="1"/>
    <col min="1540" max="1541" width="9.140625" style="22"/>
    <col min="1542" max="1542" width="11" style="22" customWidth="1"/>
    <col min="1543" max="1546" width="9.140625" style="22"/>
    <col min="1547" max="1547" width="12.5703125" style="22" bestFit="1" customWidth="1"/>
    <col min="1548" max="1550" width="9.140625" style="22"/>
    <col min="1551" max="1551" width="14.42578125" style="22" customWidth="1"/>
    <col min="1552" max="1553" width="9.140625" style="22"/>
    <col min="1554" max="1554" width="13" style="22" customWidth="1"/>
    <col min="1555" max="1566" width="9.140625" style="22"/>
    <col min="1567" max="1568" width="12" style="22" bestFit="1" customWidth="1"/>
    <col min="1569" max="1572" width="9.140625" style="22"/>
    <col min="1573" max="1573" width="12" style="22" bestFit="1" customWidth="1"/>
    <col min="1574" max="1794" width="9.140625" style="22"/>
    <col min="1795" max="1795" width="11.42578125" style="22" bestFit="1" customWidth="1"/>
    <col min="1796" max="1797" width="9.140625" style="22"/>
    <col min="1798" max="1798" width="11" style="22" customWidth="1"/>
    <col min="1799" max="1802" width="9.140625" style="22"/>
    <col min="1803" max="1803" width="12.5703125" style="22" bestFit="1" customWidth="1"/>
    <col min="1804" max="1806" width="9.140625" style="22"/>
    <col min="1807" max="1807" width="14.42578125" style="22" customWidth="1"/>
    <col min="1808" max="1809" width="9.140625" style="22"/>
    <col min="1810" max="1810" width="13" style="22" customWidth="1"/>
    <col min="1811" max="1822" width="9.140625" style="22"/>
    <col min="1823" max="1824" width="12" style="22" bestFit="1" customWidth="1"/>
    <col min="1825" max="1828" width="9.140625" style="22"/>
    <col min="1829" max="1829" width="12" style="22" bestFit="1" customWidth="1"/>
    <col min="1830" max="2050" width="9.140625" style="22"/>
    <col min="2051" max="2051" width="11.42578125" style="22" bestFit="1" customWidth="1"/>
    <col min="2052" max="2053" width="9.140625" style="22"/>
    <col min="2054" max="2054" width="11" style="22" customWidth="1"/>
    <col min="2055" max="2058" width="9.140625" style="22"/>
    <col min="2059" max="2059" width="12.5703125" style="22" bestFit="1" customWidth="1"/>
    <col min="2060" max="2062" width="9.140625" style="22"/>
    <col min="2063" max="2063" width="14.42578125" style="22" customWidth="1"/>
    <col min="2064" max="2065" width="9.140625" style="22"/>
    <col min="2066" max="2066" width="13" style="22" customWidth="1"/>
    <col min="2067" max="2078" width="9.140625" style="22"/>
    <col min="2079" max="2080" width="12" style="22" bestFit="1" customWidth="1"/>
    <col min="2081" max="2084" width="9.140625" style="22"/>
    <col min="2085" max="2085" width="12" style="22" bestFit="1" customWidth="1"/>
    <col min="2086" max="2306" width="9.140625" style="22"/>
    <col min="2307" max="2307" width="11.42578125" style="22" bestFit="1" customWidth="1"/>
    <col min="2308" max="2309" width="9.140625" style="22"/>
    <col min="2310" max="2310" width="11" style="22" customWidth="1"/>
    <col min="2311" max="2314" width="9.140625" style="22"/>
    <col min="2315" max="2315" width="12.5703125" style="22" bestFit="1" customWidth="1"/>
    <col min="2316" max="2318" width="9.140625" style="22"/>
    <col min="2319" max="2319" width="14.42578125" style="22" customWidth="1"/>
    <col min="2320" max="2321" width="9.140625" style="22"/>
    <col min="2322" max="2322" width="13" style="22" customWidth="1"/>
    <col min="2323" max="2334" width="9.140625" style="22"/>
    <col min="2335" max="2336" width="12" style="22" bestFit="1" customWidth="1"/>
    <col min="2337" max="2340" width="9.140625" style="22"/>
    <col min="2341" max="2341" width="12" style="22" bestFit="1" customWidth="1"/>
    <col min="2342" max="2562" width="9.140625" style="22"/>
    <col min="2563" max="2563" width="11.42578125" style="22" bestFit="1" customWidth="1"/>
    <col min="2564" max="2565" width="9.140625" style="22"/>
    <col min="2566" max="2566" width="11" style="22" customWidth="1"/>
    <col min="2567" max="2570" width="9.140625" style="22"/>
    <col min="2571" max="2571" width="12.5703125" style="22" bestFit="1" customWidth="1"/>
    <col min="2572" max="2574" width="9.140625" style="22"/>
    <col min="2575" max="2575" width="14.42578125" style="22" customWidth="1"/>
    <col min="2576" max="2577" width="9.140625" style="22"/>
    <col min="2578" max="2578" width="13" style="22" customWidth="1"/>
    <col min="2579" max="2590" width="9.140625" style="22"/>
    <col min="2591" max="2592" width="12" style="22" bestFit="1" customWidth="1"/>
    <col min="2593" max="2596" width="9.140625" style="22"/>
    <col min="2597" max="2597" width="12" style="22" bestFit="1" customWidth="1"/>
    <col min="2598" max="2818" width="9.140625" style="22"/>
    <col min="2819" max="2819" width="11.42578125" style="22" bestFit="1" customWidth="1"/>
    <col min="2820" max="2821" width="9.140625" style="22"/>
    <col min="2822" max="2822" width="11" style="22" customWidth="1"/>
    <col min="2823" max="2826" width="9.140625" style="22"/>
    <col min="2827" max="2827" width="12.5703125" style="22" bestFit="1" customWidth="1"/>
    <col min="2828" max="2830" width="9.140625" style="22"/>
    <col min="2831" max="2831" width="14.42578125" style="22" customWidth="1"/>
    <col min="2832" max="2833" width="9.140625" style="22"/>
    <col min="2834" max="2834" width="13" style="22" customWidth="1"/>
    <col min="2835" max="2846" width="9.140625" style="22"/>
    <col min="2847" max="2848" width="12" style="22" bestFit="1" customWidth="1"/>
    <col min="2849" max="2852" width="9.140625" style="22"/>
    <col min="2853" max="2853" width="12" style="22" bestFit="1" customWidth="1"/>
    <col min="2854" max="3074" width="9.140625" style="22"/>
    <col min="3075" max="3075" width="11.42578125" style="22" bestFit="1" customWidth="1"/>
    <col min="3076" max="3077" width="9.140625" style="22"/>
    <col min="3078" max="3078" width="11" style="22" customWidth="1"/>
    <col min="3079" max="3082" width="9.140625" style="22"/>
    <col min="3083" max="3083" width="12.5703125" style="22" bestFit="1" customWidth="1"/>
    <col min="3084" max="3086" width="9.140625" style="22"/>
    <col min="3087" max="3087" width="14.42578125" style="22" customWidth="1"/>
    <col min="3088" max="3089" width="9.140625" style="22"/>
    <col min="3090" max="3090" width="13" style="22" customWidth="1"/>
    <col min="3091" max="3102" width="9.140625" style="22"/>
    <col min="3103" max="3104" width="12" style="22" bestFit="1" customWidth="1"/>
    <col min="3105" max="3108" width="9.140625" style="22"/>
    <col min="3109" max="3109" width="12" style="22" bestFit="1" customWidth="1"/>
    <col min="3110" max="3330" width="9.140625" style="22"/>
    <col min="3331" max="3331" width="11.42578125" style="22" bestFit="1" customWidth="1"/>
    <col min="3332" max="3333" width="9.140625" style="22"/>
    <col min="3334" max="3334" width="11" style="22" customWidth="1"/>
    <col min="3335" max="3338" width="9.140625" style="22"/>
    <col min="3339" max="3339" width="12.5703125" style="22" bestFit="1" customWidth="1"/>
    <col min="3340" max="3342" width="9.140625" style="22"/>
    <col min="3343" max="3343" width="14.42578125" style="22" customWidth="1"/>
    <col min="3344" max="3345" width="9.140625" style="22"/>
    <col min="3346" max="3346" width="13" style="22" customWidth="1"/>
    <col min="3347" max="3358" width="9.140625" style="22"/>
    <col min="3359" max="3360" width="12" style="22" bestFit="1" customWidth="1"/>
    <col min="3361" max="3364" width="9.140625" style="22"/>
    <col min="3365" max="3365" width="12" style="22" bestFit="1" customWidth="1"/>
    <col min="3366" max="3586" width="9.140625" style="22"/>
    <col min="3587" max="3587" width="11.42578125" style="22" bestFit="1" customWidth="1"/>
    <col min="3588" max="3589" width="9.140625" style="22"/>
    <col min="3590" max="3590" width="11" style="22" customWidth="1"/>
    <col min="3591" max="3594" width="9.140625" style="22"/>
    <col min="3595" max="3595" width="12.5703125" style="22" bestFit="1" customWidth="1"/>
    <col min="3596" max="3598" width="9.140625" style="22"/>
    <col min="3599" max="3599" width="14.42578125" style="22" customWidth="1"/>
    <col min="3600" max="3601" width="9.140625" style="22"/>
    <col min="3602" max="3602" width="13" style="22" customWidth="1"/>
    <col min="3603" max="3614" width="9.140625" style="22"/>
    <col min="3615" max="3616" width="12" style="22" bestFit="1" customWidth="1"/>
    <col min="3617" max="3620" width="9.140625" style="22"/>
    <col min="3621" max="3621" width="12" style="22" bestFit="1" customWidth="1"/>
    <col min="3622" max="3842" width="9.140625" style="22"/>
    <col min="3843" max="3843" width="11.42578125" style="22" bestFit="1" customWidth="1"/>
    <col min="3844" max="3845" width="9.140625" style="22"/>
    <col min="3846" max="3846" width="11" style="22" customWidth="1"/>
    <col min="3847" max="3850" width="9.140625" style="22"/>
    <col min="3851" max="3851" width="12.5703125" style="22" bestFit="1" customWidth="1"/>
    <col min="3852" max="3854" width="9.140625" style="22"/>
    <col min="3855" max="3855" width="14.42578125" style="22" customWidth="1"/>
    <col min="3856" max="3857" width="9.140625" style="22"/>
    <col min="3858" max="3858" width="13" style="22" customWidth="1"/>
    <col min="3859" max="3870" width="9.140625" style="22"/>
    <col min="3871" max="3872" width="12" style="22" bestFit="1" customWidth="1"/>
    <col min="3873" max="3876" width="9.140625" style="22"/>
    <col min="3877" max="3877" width="12" style="22" bestFit="1" customWidth="1"/>
    <col min="3878" max="4098" width="9.140625" style="22"/>
    <col min="4099" max="4099" width="11.42578125" style="22" bestFit="1" customWidth="1"/>
    <col min="4100" max="4101" width="9.140625" style="22"/>
    <col min="4102" max="4102" width="11" style="22" customWidth="1"/>
    <col min="4103" max="4106" width="9.140625" style="22"/>
    <col min="4107" max="4107" width="12.5703125" style="22" bestFit="1" customWidth="1"/>
    <col min="4108" max="4110" width="9.140625" style="22"/>
    <col min="4111" max="4111" width="14.42578125" style="22" customWidth="1"/>
    <col min="4112" max="4113" width="9.140625" style="22"/>
    <col min="4114" max="4114" width="13" style="22" customWidth="1"/>
    <col min="4115" max="4126" width="9.140625" style="22"/>
    <col min="4127" max="4128" width="12" style="22" bestFit="1" customWidth="1"/>
    <col min="4129" max="4132" width="9.140625" style="22"/>
    <col min="4133" max="4133" width="12" style="22" bestFit="1" customWidth="1"/>
    <col min="4134" max="4354" width="9.140625" style="22"/>
    <col min="4355" max="4355" width="11.42578125" style="22" bestFit="1" customWidth="1"/>
    <col min="4356" max="4357" width="9.140625" style="22"/>
    <col min="4358" max="4358" width="11" style="22" customWidth="1"/>
    <col min="4359" max="4362" width="9.140625" style="22"/>
    <col min="4363" max="4363" width="12.5703125" style="22" bestFit="1" customWidth="1"/>
    <col min="4364" max="4366" width="9.140625" style="22"/>
    <col min="4367" max="4367" width="14.42578125" style="22" customWidth="1"/>
    <col min="4368" max="4369" width="9.140625" style="22"/>
    <col min="4370" max="4370" width="13" style="22" customWidth="1"/>
    <col min="4371" max="4382" width="9.140625" style="22"/>
    <col min="4383" max="4384" width="12" style="22" bestFit="1" customWidth="1"/>
    <col min="4385" max="4388" width="9.140625" style="22"/>
    <col min="4389" max="4389" width="12" style="22" bestFit="1" customWidth="1"/>
    <col min="4390" max="4610" width="9.140625" style="22"/>
    <col min="4611" max="4611" width="11.42578125" style="22" bestFit="1" customWidth="1"/>
    <col min="4612" max="4613" width="9.140625" style="22"/>
    <col min="4614" max="4614" width="11" style="22" customWidth="1"/>
    <col min="4615" max="4618" width="9.140625" style="22"/>
    <col min="4619" max="4619" width="12.5703125" style="22" bestFit="1" customWidth="1"/>
    <col min="4620" max="4622" width="9.140625" style="22"/>
    <col min="4623" max="4623" width="14.42578125" style="22" customWidth="1"/>
    <col min="4624" max="4625" width="9.140625" style="22"/>
    <col min="4626" max="4626" width="13" style="22" customWidth="1"/>
    <col min="4627" max="4638" width="9.140625" style="22"/>
    <col min="4639" max="4640" width="12" style="22" bestFit="1" customWidth="1"/>
    <col min="4641" max="4644" width="9.140625" style="22"/>
    <col min="4645" max="4645" width="12" style="22" bestFit="1" customWidth="1"/>
    <col min="4646" max="4866" width="9.140625" style="22"/>
    <col min="4867" max="4867" width="11.42578125" style="22" bestFit="1" customWidth="1"/>
    <col min="4868" max="4869" width="9.140625" style="22"/>
    <col min="4870" max="4870" width="11" style="22" customWidth="1"/>
    <col min="4871" max="4874" width="9.140625" style="22"/>
    <col min="4875" max="4875" width="12.5703125" style="22" bestFit="1" customWidth="1"/>
    <col min="4876" max="4878" width="9.140625" style="22"/>
    <col min="4879" max="4879" width="14.42578125" style="22" customWidth="1"/>
    <col min="4880" max="4881" width="9.140625" style="22"/>
    <col min="4882" max="4882" width="13" style="22" customWidth="1"/>
    <col min="4883" max="4894" width="9.140625" style="22"/>
    <col min="4895" max="4896" width="12" style="22" bestFit="1" customWidth="1"/>
    <col min="4897" max="4900" width="9.140625" style="22"/>
    <col min="4901" max="4901" width="12" style="22" bestFit="1" customWidth="1"/>
    <col min="4902" max="5122" width="9.140625" style="22"/>
    <col min="5123" max="5123" width="11.42578125" style="22" bestFit="1" customWidth="1"/>
    <col min="5124" max="5125" width="9.140625" style="22"/>
    <col min="5126" max="5126" width="11" style="22" customWidth="1"/>
    <col min="5127" max="5130" width="9.140625" style="22"/>
    <col min="5131" max="5131" width="12.5703125" style="22" bestFit="1" customWidth="1"/>
    <col min="5132" max="5134" width="9.140625" style="22"/>
    <col min="5135" max="5135" width="14.42578125" style="22" customWidth="1"/>
    <col min="5136" max="5137" width="9.140625" style="22"/>
    <col min="5138" max="5138" width="13" style="22" customWidth="1"/>
    <col min="5139" max="5150" width="9.140625" style="22"/>
    <col min="5151" max="5152" width="12" style="22" bestFit="1" customWidth="1"/>
    <col min="5153" max="5156" width="9.140625" style="22"/>
    <col min="5157" max="5157" width="12" style="22" bestFit="1" customWidth="1"/>
    <col min="5158" max="5378" width="9.140625" style="22"/>
    <col min="5379" max="5379" width="11.42578125" style="22" bestFit="1" customWidth="1"/>
    <col min="5380" max="5381" width="9.140625" style="22"/>
    <col min="5382" max="5382" width="11" style="22" customWidth="1"/>
    <col min="5383" max="5386" width="9.140625" style="22"/>
    <col min="5387" max="5387" width="12.5703125" style="22" bestFit="1" customWidth="1"/>
    <col min="5388" max="5390" width="9.140625" style="22"/>
    <col min="5391" max="5391" width="14.42578125" style="22" customWidth="1"/>
    <col min="5392" max="5393" width="9.140625" style="22"/>
    <col min="5394" max="5394" width="13" style="22" customWidth="1"/>
    <col min="5395" max="5406" width="9.140625" style="22"/>
    <col min="5407" max="5408" width="12" style="22" bestFit="1" customWidth="1"/>
    <col min="5409" max="5412" width="9.140625" style="22"/>
    <col min="5413" max="5413" width="12" style="22" bestFit="1" customWidth="1"/>
    <col min="5414" max="5634" width="9.140625" style="22"/>
    <col min="5635" max="5635" width="11.42578125" style="22" bestFit="1" customWidth="1"/>
    <col min="5636" max="5637" width="9.140625" style="22"/>
    <col min="5638" max="5638" width="11" style="22" customWidth="1"/>
    <col min="5639" max="5642" width="9.140625" style="22"/>
    <col min="5643" max="5643" width="12.5703125" style="22" bestFit="1" customWidth="1"/>
    <col min="5644" max="5646" width="9.140625" style="22"/>
    <col min="5647" max="5647" width="14.42578125" style="22" customWidth="1"/>
    <col min="5648" max="5649" width="9.140625" style="22"/>
    <col min="5650" max="5650" width="13" style="22" customWidth="1"/>
    <col min="5651" max="5662" width="9.140625" style="22"/>
    <col min="5663" max="5664" width="12" style="22" bestFit="1" customWidth="1"/>
    <col min="5665" max="5668" width="9.140625" style="22"/>
    <col min="5669" max="5669" width="12" style="22" bestFit="1" customWidth="1"/>
    <col min="5670" max="5890" width="9.140625" style="22"/>
    <col min="5891" max="5891" width="11.42578125" style="22" bestFit="1" customWidth="1"/>
    <col min="5892" max="5893" width="9.140625" style="22"/>
    <col min="5894" max="5894" width="11" style="22" customWidth="1"/>
    <col min="5895" max="5898" width="9.140625" style="22"/>
    <col min="5899" max="5899" width="12.5703125" style="22" bestFit="1" customWidth="1"/>
    <col min="5900" max="5902" width="9.140625" style="22"/>
    <col min="5903" max="5903" width="14.42578125" style="22" customWidth="1"/>
    <col min="5904" max="5905" width="9.140625" style="22"/>
    <col min="5906" max="5906" width="13" style="22" customWidth="1"/>
    <col min="5907" max="5918" width="9.140625" style="22"/>
    <col min="5919" max="5920" width="12" style="22" bestFit="1" customWidth="1"/>
    <col min="5921" max="5924" width="9.140625" style="22"/>
    <col min="5925" max="5925" width="12" style="22" bestFit="1" customWidth="1"/>
    <col min="5926" max="6146" width="9.140625" style="22"/>
    <col min="6147" max="6147" width="11.42578125" style="22" bestFit="1" customWidth="1"/>
    <col min="6148" max="6149" width="9.140625" style="22"/>
    <col min="6150" max="6150" width="11" style="22" customWidth="1"/>
    <col min="6151" max="6154" width="9.140625" style="22"/>
    <col min="6155" max="6155" width="12.5703125" style="22" bestFit="1" customWidth="1"/>
    <col min="6156" max="6158" width="9.140625" style="22"/>
    <col min="6159" max="6159" width="14.42578125" style="22" customWidth="1"/>
    <col min="6160" max="6161" width="9.140625" style="22"/>
    <col min="6162" max="6162" width="13" style="22" customWidth="1"/>
    <col min="6163" max="6174" width="9.140625" style="22"/>
    <col min="6175" max="6176" width="12" style="22" bestFit="1" customWidth="1"/>
    <col min="6177" max="6180" width="9.140625" style="22"/>
    <col min="6181" max="6181" width="12" style="22" bestFit="1" customWidth="1"/>
    <col min="6182" max="6402" width="9.140625" style="22"/>
    <col min="6403" max="6403" width="11.42578125" style="22" bestFit="1" customWidth="1"/>
    <col min="6404" max="6405" width="9.140625" style="22"/>
    <col min="6406" max="6406" width="11" style="22" customWidth="1"/>
    <col min="6407" max="6410" width="9.140625" style="22"/>
    <col min="6411" max="6411" width="12.5703125" style="22" bestFit="1" customWidth="1"/>
    <col min="6412" max="6414" width="9.140625" style="22"/>
    <col min="6415" max="6415" width="14.42578125" style="22" customWidth="1"/>
    <col min="6416" max="6417" width="9.140625" style="22"/>
    <col min="6418" max="6418" width="13" style="22" customWidth="1"/>
    <col min="6419" max="6430" width="9.140625" style="22"/>
    <col min="6431" max="6432" width="12" style="22" bestFit="1" customWidth="1"/>
    <col min="6433" max="6436" width="9.140625" style="22"/>
    <col min="6437" max="6437" width="12" style="22" bestFit="1" customWidth="1"/>
    <col min="6438" max="6658" width="9.140625" style="22"/>
    <col min="6659" max="6659" width="11.42578125" style="22" bestFit="1" customWidth="1"/>
    <col min="6660" max="6661" width="9.140625" style="22"/>
    <col min="6662" max="6662" width="11" style="22" customWidth="1"/>
    <col min="6663" max="6666" width="9.140625" style="22"/>
    <col min="6667" max="6667" width="12.5703125" style="22" bestFit="1" customWidth="1"/>
    <col min="6668" max="6670" width="9.140625" style="22"/>
    <col min="6671" max="6671" width="14.42578125" style="22" customWidth="1"/>
    <col min="6672" max="6673" width="9.140625" style="22"/>
    <col min="6674" max="6674" width="13" style="22" customWidth="1"/>
    <col min="6675" max="6686" width="9.140625" style="22"/>
    <col min="6687" max="6688" width="12" style="22" bestFit="1" customWidth="1"/>
    <col min="6689" max="6692" width="9.140625" style="22"/>
    <col min="6693" max="6693" width="12" style="22" bestFit="1" customWidth="1"/>
    <col min="6694" max="6914" width="9.140625" style="22"/>
    <col min="6915" max="6915" width="11.42578125" style="22" bestFit="1" customWidth="1"/>
    <col min="6916" max="6917" width="9.140625" style="22"/>
    <col min="6918" max="6918" width="11" style="22" customWidth="1"/>
    <col min="6919" max="6922" width="9.140625" style="22"/>
    <col min="6923" max="6923" width="12.5703125" style="22" bestFit="1" customWidth="1"/>
    <col min="6924" max="6926" width="9.140625" style="22"/>
    <col min="6927" max="6927" width="14.42578125" style="22" customWidth="1"/>
    <col min="6928" max="6929" width="9.140625" style="22"/>
    <col min="6930" max="6930" width="13" style="22" customWidth="1"/>
    <col min="6931" max="6942" width="9.140625" style="22"/>
    <col min="6943" max="6944" width="12" style="22" bestFit="1" customWidth="1"/>
    <col min="6945" max="6948" width="9.140625" style="22"/>
    <col min="6949" max="6949" width="12" style="22" bestFit="1" customWidth="1"/>
    <col min="6950" max="7170" width="9.140625" style="22"/>
    <col min="7171" max="7171" width="11.42578125" style="22" bestFit="1" customWidth="1"/>
    <col min="7172" max="7173" width="9.140625" style="22"/>
    <col min="7174" max="7174" width="11" style="22" customWidth="1"/>
    <col min="7175" max="7178" width="9.140625" style="22"/>
    <col min="7179" max="7179" width="12.5703125" style="22" bestFit="1" customWidth="1"/>
    <col min="7180" max="7182" width="9.140625" style="22"/>
    <col min="7183" max="7183" width="14.42578125" style="22" customWidth="1"/>
    <col min="7184" max="7185" width="9.140625" style="22"/>
    <col min="7186" max="7186" width="13" style="22" customWidth="1"/>
    <col min="7187" max="7198" width="9.140625" style="22"/>
    <col min="7199" max="7200" width="12" style="22" bestFit="1" customWidth="1"/>
    <col min="7201" max="7204" width="9.140625" style="22"/>
    <col min="7205" max="7205" width="12" style="22" bestFit="1" customWidth="1"/>
    <col min="7206" max="7426" width="9.140625" style="22"/>
    <col min="7427" max="7427" width="11.42578125" style="22" bestFit="1" customWidth="1"/>
    <col min="7428" max="7429" width="9.140625" style="22"/>
    <col min="7430" max="7430" width="11" style="22" customWidth="1"/>
    <col min="7431" max="7434" width="9.140625" style="22"/>
    <col min="7435" max="7435" width="12.5703125" style="22" bestFit="1" customWidth="1"/>
    <col min="7436" max="7438" width="9.140625" style="22"/>
    <col min="7439" max="7439" width="14.42578125" style="22" customWidth="1"/>
    <col min="7440" max="7441" width="9.140625" style="22"/>
    <col min="7442" max="7442" width="13" style="22" customWidth="1"/>
    <col min="7443" max="7454" width="9.140625" style="22"/>
    <col min="7455" max="7456" width="12" style="22" bestFit="1" customWidth="1"/>
    <col min="7457" max="7460" width="9.140625" style="22"/>
    <col min="7461" max="7461" width="12" style="22" bestFit="1" customWidth="1"/>
    <col min="7462" max="7682" width="9.140625" style="22"/>
    <col min="7683" max="7683" width="11.42578125" style="22" bestFit="1" customWidth="1"/>
    <col min="7684" max="7685" width="9.140625" style="22"/>
    <col min="7686" max="7686" width="11" style="22" customWidth="1"/>
    <col min="7687" max="7690" width="9.140625" style="22"/>
    <col min="7691" max="7691" width="12.5703125" style="22" bestFit="1" customWidth="1"/>
    <col min="7692" max="7694" width="9.140625" style="22"/>
    <col min="7695" max="7695" width="14.42578125" style="22" customWidth="1"/>
    <col min="7696" max="7697" width="9.140625" style="22"/>
    <col min="7698" max="7698" width="13" style="22" customWidth="1"/>
    <col min="7699" max="7710" width="9.140625" style="22"/>
    <col min="7711" max="7712" width="12" style="22" bestFit="1" customWidth="1"/>
    <col min="7713" max="7716" width="9.140625" style="22"/>
    <col min="7717" max="7717" width="12" style="22" bestFit="1" customWidth="1"/>
    <col min="7718" max="7938" width="9.140625" style="22"/>
    <col min="7939" max="7939" width="11.42578125" style="22" bestFit="1" customWidth="1"/>
    <col min="7940" max="7941" width="9.140625" style="22"/>
    <col min="7942" max="7942" width="11" style="22" customWidth="1"/>
    <col min="7943" max="7946" width="9.140625" style="22"/>
    <col min="7947" max="7947" width="12.5703125" style="22" bestFit="1" customWidth="1"/>
    <col min="7948" max="7950" width="9.140625" style="22"/>
    <col min="7951" max="7951" width="14.42578125" style="22" customWidth="1"/>
    <col min="7952" max="7953" width="9.140625" style="22"/>
    <col min="7954" max="7954" width="13" style="22" customWidth="1"/>
    <col min="7955" max="7966" width="9.140625" style="22"/>
    <col min="7967" max="7968" width="12" style="22" bestFit="1" customWidth="1"/>
    <col min="7969" max="7972" width="9.140625" style="22"/>
    <col min="7973" max="7973" width="12" style="22" bestFit="1" customWidth="1"/>
    <col min="7974" max="8194" width="9.140625" style="22"/>
    <col min="8195" max="8195" width="11.42578125" style="22" bestFit="1" customWidth="1"/>
    <col min="8196" max="8197" width="9.140625" style="22"/>
    <col min="8198" max="8198" width="11" style="22" customWidth="1"/>
    <col min="8199" max="8202" width="9.140625" style="22"/>
    <col min="8203" max="8203" width="12.5703125" style="22" bestFit="1" customWidth="1"/>
    <col min="8204" max="8206" width="9.140625" style="22"/>
    <col min="8207" max="8207" width="14.42578125" style="22" customWidth="1"/>
    <col min="8208" max="8209" width="9.140625" style="22"/>
    <col min="8210" max="8210" width="13" style="22" customWidth="1"/>
    <col min="8211" max="8222" width="9.140625" style="22"/>
    <col min="8223" max="8224" width="12" style="22" bestFit="1" customWidth="1"/>
    <col min="8225" max="8228" width="9.140625" style="22"/>
    <col min="8229" max="8229" width="12" style="22" bestFit="1" customWidth="1"/>
    <col min="8230" max="8450" width="9.140625" style="22"/>
    <col min="8451" max="8451" width="11.42578125" style="22" bestFit="1" customWidth="1"/>
    <col min="8452" max="8453" width="9.140625" style="22"/>
    <col min="8454" max="8454" width="11" style="22" customWidth="1"/>
    <col min="8455" max="8458" width="9.140625" style="22"/>
    <col min="8459" max="8459" width="12.5703125" style="22" bestFit="1" customWidth="1"/>
    <col min="8460" max="8462" width="9.140625" style="22"/>
    <col min="8463" max="8463" width="14.42578125" style="22" customWidth="1"/>
    <col min="8464" max="8465" width="9.140625" style="22"/>
    <col min="8466" max="8466" width="13" style="22" customWidth="1"/>
    <col min="8467" max="8478" width="9.140625" style="22"/>
    <col min="8479" max="8480" width="12" style="22" bestFit="1" customWidth="1"/>
    <col min="8481" max="8484" width="9.140625" style="22"/>
    <col min="8485" max="8485" width="12" style="22" bestFit="1" customWidth="1"/>
    <col min="8486" max="8706" width="9.140625" style="22"/>
    <col min="8707" max="8707" width="11.42578125" style="22" bestFit="1" customWidth="1"/>
    <col min="8708" max="8709" width="9.140625" style="22"/>
    <col min="8710" max="8710" width="11" style="22" customWidth="1"/>
    <col min="8711" max="8714" width="9.140625" style="22"/>
    <col min="8715" max="8715" width="12.5703125" style="22" bestFit="1" customWidth="1"/>
    <col min="8716" max="8718" width="9.140625" style="22"/>
    <col min="8719" max="8719" width="14.42578125" style="22" customWidth="1"/>
    <col min="8720" max="8721" width="9.140625" style="22"/>
    <col min="8722" max="8722" width="13" style="22" customWidth="1"/>
    <col min="8723" max="8734" width="9.140625" style="22"/>
    <col min="8735" max="8736" width="12" style="22" bestFit="1" customWidth="1"/>
    <col min="8737" max="8740" width="9.140625" style="22"/>
    <col min="8741" max="8741" width="12" style="22" bestFit="1" customWidth="1"/>
    <col min="8742" max="8962" width="9.140625" style="22"/>
    <col min="8963" max="8963" width="11.42578125" style="22" bestFit="1" customWidth="1"/>
    <col min="8964" max="8965" width="9.140625" style="22"/>
    <col min="8966" max="8966" width="11" style="22" customWidth="1"/>
    <col min="8967" max="8970" width="9.140625" style="22"/>
    <col min="8971" max="8971" width="12.5703125" style="22" bestFit="1" customWidth="1"/>
    <col min="8972" max="8974" width="9.140625" style="22"/>
    <col min="8975" max="8975" width="14.42578125" style="22" customWidth="1"/>
    <col min="8976" max="8977" width="9.140625" style="22"/>
    <col min="8978" max="8978" width="13" style="22" customWidth="1"/>
    <col min="8979" max="8990" width="9.140625" style="22"/>
    <col min="8991" max="8992" width="12" style="22" bestFit="1" customWidth="1"/>
    <col min="8993" max="8996" width="9.140625" style="22"/>
    <col min="8997" max="8997" width="12" style="22" bestFit="1" customWidth="1"/>
    <col min="8998" max="9218" width="9.140625" style="22"/>
    <col min="9219" max="9219" width="11.42578125" style="22" bestFit="1" customWidth="1"/>
    <col min="9220" max="9221" width="9.140625" style="22"/>
    <col min="9222" max="9222" width="11" style="22" customWidth="1"/>
    <col min="9223" max="9226" width="9.140625" style="22"/>
    <col min="9227" max="9227" width="12.5703125" style="22" bestFit="1" customWidth="1"/>
    <col min="9228" max="9230" width="9.140625" style="22"/>
    <col min="9231" max="9231" width="14.42578125" style="22" customWidth="1"/>
    <col min="9232" max="9233" width="9.140625" style="22"/>
    <col min="9234" max="9234" width="13" style="22" customWidth="1"/>
    <col min="9235" max="9246" width="9.140625" style="22"/>
    <col min="9247" max="9248" width="12" style="22" bestFit="1" customWidth="1"/>
    <col min="9249" max="9252" width="9.140625" style="22"/>
    <col min="9253" max="9253" width="12" style="22" bestFit="1" customWidth="1"/>
    <col min="9254" max="9474" width="9.140625" style="22"/>
    <col min="9475" max="9475" width="11.42578125" style="22" bestFit="1" customWidth="1"/>
    <col min="9476" max="9477" width="9.140625" style="22"/>
    <col min="9478" max="9478" width="11" style="22" customWidth="1"/>
    <col min="9479" max="9482" width="9.140625" style="22"/>
    <col min="9483" max="9483" width="12.5703125" style="22" bestFit="1" customWidth="1"/>
    <col min="9484" max="9486" width="9.140625" style="22"/>
    <col min="9487" max="9487" width="14.42578125" style="22" customWidth="1"/>
    <col min="9488" max="9489" width="9.140625" style="22"/>
    <col min="9490" max="9490" width="13" style="22" customWidth="1"/>
    <col min="9491" max="9502" width="9.140625" style="22"/>
    <col min="9503" max="9504" width="12" style="22" bestFit="1" customWidth="1"/>
    <col min="9505" max="9508" width="9.140625" style="22"/>
    <col min="9509" max="9509" width="12" style="22" bestFit="1" customWidth="1"/>
    <col min="9510" max="9730" width="9.140625" style="22"/>
    <col min="9731" max="9731" width="11.42578125" style="22" bestFit="1" customWidth="1"/>
    <col min="9732" max="9733" width="9.140625" style="22"/>
    <col min="9734" max="9734" width="11" style="22" customWidth="1"/>
    <col min="9735" max="9738" width="9.140625" style="22"/>
    <col min="9739" max="9739" width="12.5703125" style="22" bestFit="1" customWidth="1"/>
    <col min="9740" max="9742" width="9.140625" style="22"/>
    <col min="9743" max="9743" width="14.42578125" style="22" customWidth="1"/>
    <col min="9744" max="9745" width="9.140625" style="22"/>
    <col min="9746" max="9746" width="13" style="22" customWidth="1"/>
    <col min="9747" max="9758" width="9.140625" style="22"/>
    <col min="9759" max="9760" width="12" style="22" bestFit="1" customWidth="1"/>
    <col min="9761" max="9764" width="9.140625" style="22"/>
    <col min="9765" max="9765" width="12" style="22" bestFit="1" customWidth="1"/>
    <col min="9766" max="9986" width="9.140625" style="22"/>
    <col min="9987" max="9987" width="11.42578125" style="22" bestFit="1" customWidth="1"/>
    <col min="9988" max="9989" width="9.140625" style="22"/>
    <col min="9990" max="9990" width="11" style="22" customWidth="1"/>
    <col min="9991" max="9994" width="9.140625" style="22"/>
    <col min="9995" max="9995" width="12.5703125" style="22" bestFit="1" customWidth="1"/>
    <col min="9996" max="9998" width="9.140625" style="22"/>
    <col min="9999" max="9999" width="14.42578125" style="22" customWidth="1"/>
    <col min="10000" max="10001" width="9.140625" style="22"/>
    <col min="10002" max="10002" width="13" style="22" customWidth="1"/>
    <col min="10003" max="10014" width="9.140625" style="22"/>
    <col min="10015" max="10016" width="12" style="22" bestFit="1" customWidth="1"/>
    <col min="10017" max="10020" width="9.140625" style="22"/>
    <col min="10021" max="10021" width="12" style="22" bestFit="1" customWidth="1"/>
    <col min="10022" max="10242" width="9.140625" style="22"/>
    <col min="10243" max="10243" width="11.42578125" style="22" bestFit="1" customWidth="1"/>
    <col min="10244" max="10245" width="9.140625" style="22"/>
    <col min="10246" max="10246" width="11" style="22" customWidth="1"/>
    <col min="10247" max="10250" width="9.140625" style="22"/>
    <col min="10251" max="10251" width="12.5703125" style="22" bestFit="1" customWidth="1"/>
    <col min="10252" max="10254" width="9.140625" style="22"/>
    <col min="10255" max="10255" width="14.42578125" style="22" customWidth="1"/>
    <col min="10256" max="10257" width="9.140625" style="22"/>
    <col min="10258" max="10258" width="13" style="22" customWidth="1"/>
    <col min="10259" max="10270" width="9.140625" style="22"/>
    <col min="10271" max="10272" width="12" style="22" bestFit="1" customWidth="1"/>
    <col min="10273" max="10276" width="9.140625" style="22"/>
    <col min="10277" max="10277" width="12" style="22" bestFit="1" customWidth="1"/>
    <col min="10278" max="10498" width="9.140625" style="22"/>
    <col min="10499" max="10499" width="11.42578125" style="22" bestFit="1" customWidth="1"/>
    <col min="10500" max="10501" width="9.140625" style="22"/>
    <col min="10502" max="10502" width="11" style="22" customWidth="1"/>
    <col min="10503" max="10506" width="9.140625" style="22"/>
    <col min="10507" max="10507" width="12.5703125" style="22" bestFit="1" customWidth="1"/>
    <col min="10508" max="10510" width="9.140625" style="22"/>
    <col min="10511" max="10511" width="14.42578125" style="22" customWidth="1"/>
    <col min="10512" max="10513" width="9.140625" style="22"/>
    <col min="10514" max="10514" width="13" style="22" customWidth="1"/>
    <col min="10515" max="10526" width="9.140625" style="22"/>
    <col min="10527" max="10528" width="12" style="22" bestFit="1" customWidth="1"/>
    <col min="10529" max="10532" width="9.140625" style="22"/>
    <col min="10533" max="10533" width="12" style="22" bestFit="1" customWidth="1"/>
    <col min="10534" max="10754" width="9.140625" style="22"/>
    <col min="10755" max="10755" width="11.42578125" style="22" bestFit="1" customWidth="1"/>
    <col min="10756" max="10757" width="9.140625" style="22"/>
    <col min="10758" max="10758" width="11" style="22" customWidth="1"/>
    <col min="10759" max="10762" width="9.140625" style="22"/>
    <col min="10763" max="10763" width="12.5703125" style="22" bestFit="1" customWidth="1"/>
    <col min="10764" max="10766" width="9.140625" style="22"/>
    <col min="10767" max="10767" width="14.42578125" style="22" customWidth="1"/>
    <col min="10768" max="10769" width="9.140625" style="22"/>
    <col min="10770" max="10770" width="13" style="22" customWidth="1"/>
    <col min="10771" max="10782" width="9.140625" style="22"/>
    <col min="10783" max="10784" width="12" style="22" bestFit="1" customWidth="1"/>
    <col min="10785" max="10788" width="9.140625" style="22"/>
    <col min="10789" max="10789" width="12" style="22" bestFit="1" customWidth="1"/>
    <col min="10790" max="11010" width="9.140625" style="22"/>
    <col min="11011" max="11011" width="11.42578125" style="22" bestFit="1" customWidth="1"/>
    <col min="11012" max="11013" width="9.140625" style="22"/>
    <col min="11014" max="11014" width="11" style="22" customWidth="1"/>
    <col min="11015" max="11018" width="9.140625" style="22"/>
    <col min="11019" max="11019" width="12.5703125" style="22" bestFit="1" customWidth="1"/>
    <col min="11020" max="11022" width="9.140625" style="22"/>
    <col min="11023" max="11023" width="14.42578125" style="22" customWidth="1"/>
    <col min="11024" max="11025" width="9.140625" style="22"/>
    <col min="11026" max="11026" width="13" style="22" customWidth="1"/>
    <col min="11027" max="11038" width="9.140625" style="22"/>
    <col min="11039" max="11040" width="12" style="22" bestFit="1" customWidth="1"/>
    <col min="11041" max="11044" width="9.140625" style="22"/>
    <col min="11045" max="11045" width="12" style="22" bestFit="1" customWidth="1"/>
    <col min="11046" max="11266" width="9.140625" style="22"/>
    <col min="11267" max="11267" width="11.42578125" style="22" bestFit="1" customWidth="1"/>
    <col min="11268" max="11269" width="9.140625" style="22"/>
    <col min="11270" max="11270" width="11" style="22" customWidth="1"/>
    <col min="11271" max="11274" width="9.140625" style="22"/>
    <col min="11275" max="11275" width="12.5703125" style="22" bestFit="1" customWidth="1"/>
    <col min="11276" max="11278" width="9.140625" style="22"/>
    <col min="11279" max="11279" width="14.42578125" style="22" customWidth="1"/>
    <col min="11280" max="11281" width="9.140625" style="22"/>
    <col min="11282" max="11282" width="13" style="22" customWidth="1"/>
    <col min="11283" max="11294" width="9.140625" style="22"/>
    <col min="11295" max="11296" width="12" style="22" bestFit="1" customWidth="1"/>
    <col min="11297" max="11300" width="9.140625" style="22"/>
    <col min="11301" max="11301" width="12" style="22" bestFit="1" customWidth="1"/>
    <col min="11302" max="11522" width="9.140625" style="22"/>
    <col min="11523" max="11523" width="11.42578125" style="22" bestFit="1" customWidth="1"/>
    <col min="11524" max="11525" width="9.140625" style="22"/>
    <col min="11526" max="11526" width="11" style="22" customWidth="1"/>
    <col min="11527" max="11530" width="9.140625" style="22"/>
    <col min="11531" max="11531" width="12.5703125" style="22" bestFit="1" customWidth="1"/>
    <col min="11532" max="11534" width="9.140625" style="22"/>
    <col min="11535" max="11535" width="14.42578125" style="22" customWidth="1"/>
    <col min="11536" max="11537" width="9.140625" style="22"/>
    <col min="11538" max="11538" width="13" style="22" customWidth="1"/>
    <col min="11539" max="11550" width="9.140625" style="22"/>
    <col min="11551" max="11552" width="12" style="22" bestFit="1" customWidth="1"/>
    <col min="11553" max="11556" width="9.140625" style="22"/>
    <col min="11557" max="11557" width="12" style="22" bestFit="1" customWidth="1"/>
    <col min="11558" max="11778" width="9.140625" style="22"/>
    <col min="11779" max="11779" width="11.42578125" style="22" bestFit="1" customWidth="1"/>
    <col min="11780" max="11781" width="9.140625" style="22"/>
    <col min="11782" max="11782" width="11" style="22" customWidth="1"/>
    <col min="11783" max="11786" width="9.140625" style="22"/>
    <col min="11787" max="11787" width="12.5703125" style="22" bestFit="1" customWidth="1"/>
    <col min="11788" max="11790" width="9.140625" style="22"/>
    <col min="11791" max="11791" width="14.42578125" style="22" customWidth="1"/>
    <col min="11792" max="11793" width="9.140625" style="22"/>
    <col min="11794" max="11794" width="13" style="22" customWidth="1"/>
    <col min="11795" max="11806" width="9.140625" style="22"/>
    <col min="11807" max="11808" width="12" style="22" bestFit="1" customWidth="1"/>
    <col min="11809" max="11812" width="9.140625" style="22"/>
    <col min="11813" max="11813" width="12" style="22" bestFit="1" customWidth="1"/>
    <col min="11814" max="12034" width="9.140625" style="22"/>
    <col min="12035" max="12035" width="11.42578125" style="22" bestFit="1" customWidth="1"/>
    <col min="12036" max="12037" width="9.140625" style="22"/>
    <col min="12038" max="12038" width="11" style="22" customWidth="1"/>
    <col min="12039" max="12042" width="9.140625" style="22"/>
    <col min="12043" max="12043" width="12.5703125" style="22" bestFit="1" customWidth="1"/>
    <col min="12044" max="12046" width="9.140625" style="22"/>
    <col min="12047" max="12047" width="14.42578125" style="22" customWidth="1"/>
    <col min="12048" max="12049" width="9.140625" style="22"/>
    <col min="12050" max="12050" width="13" style="22" customWidth="1"/>
    <col min="12051" max="12062" width="9.140625" style="22"/>
    <col min="12063" max="12064" width="12" style="22" bestFit="1" customWidth="1"/>
    <col min="12065" max="12068" width="9.140625" style="22"/>
    <col min="12069" max="12069" width="12" style="22" bestFit="1" customWidth="1"/>
    <col min="12070" max="12290" width="9.140625" style="22"/>
    <col min="12291" max="12291" width="11.42578125" style="22" bestFit="1" customWidth="1"/>
    <col min="12292" max="12293" width="9.140625" style="22"/>
    <col min="12294" max="12294" width="11" style="22" customWidth="1"/>
    <col min="12295" max="12298" width="9.140625" style="22"/>
    <col min="12299" max="12299" width="12.5703125" style="22" bestFit="1" customWidth="1"/>
    <col min="12300" max="12302" width="9.140625" style="22"/>
    <col min="12303" max="12303" width="14.42578125" style="22" customWidth="1"/>
    <col min="12304" max="12305" width="9.140625" style="22"/>
    <col min="12306" max="12306" width="13" style="22" customWidth="1"/>
    <col min="12307" max="12318" width="9.140625" style="22"/>
    <col min="12319" max="12320" width="12" style="22" bestFit="1" customWidth="1"/>
    <col min="12321" max="12324" width="9.140625" style="22"/>
    <col min="12325" max="12325" width="12" style="22" bestFit="1" customWidth="1"/>
    <col min="12326" max="12546" width="9.140625" style="22"/>
    <col min="12547" max="12547" width="11.42578125" style="22" bestFit="1" customWidth="1"/>
    <col min="12548" max="12549" width="9.140625" style="22"/>
    <col min="12550" max="12550" width="11" style="22" customWidth="1"/>
    <col min="12551" max="12554" width="9.140625" style="22"/>
    <col min="12555" max="12555" width="12.5703125" style="22" bestFit="1" customWidth="1"/>
    <col min="12556" max="12558" width="9.140625" style="22"/>
    <col min="12559" max="12559" width="14.42578125" style="22" customWidth="1"/>
    <col min="12560" max="12561" width="9.140625" style="22"/>
    <col min="12562" max="12562" width="13" style="22" customWidth="1"/>
    <col min="12563" max="12574" width="9.140625" style="22"/>
    <col min="12575" max="12576" width="12" style="22" bestFit="1" customWidth="1"/>
    <col min="12577" max="12580" width="9.140625" style="22"/>
    <col min="12581" max="12581" width="12" style="22" bestFit="1" customWidth="1"/>
    <col min="12582" max="12802" width="9.140625" style="22"/>
    <col min="12803" max="12803" width="11.42578125" style="22" bestFit="1" customWidth="1"/>
    <col min="12804" max="12805" width="9.140625" style="22"/>
    <col min="12806" max="12806" width="11" style="22" customWidth="1"/>
    <col min="12807" max="12810" width="9.140625" style="22"/>
    <col min="12811" max="12811" width="12.5703125" style="22" bestFit="1" customWidth="1"/>
    <col min="12812" max="12814" width="9.140625" style="22"/>
    <col min="12815" max="12815" width="14.42578125" style="22" customWidth="1"/>
    <col min="12816" max="12817" width="9.140625" style="22"/>
    <col min="12818" max="12818" width="13" style="22" customWidth="1"/>
    <col min="12819" max="12830" width="9.140625" style="22"/>
    <col min="12831" max="12832" width="12" style="22" bestFit="1" customWidth="1"/>
    <col min="12833" max="12836" width="9.140625" style="22"/>
    <col min="12837" max="12837" width="12" style="22" bestFit="1" customWidth="1"/>
    <col min="12838" max="13058" width="9.140625" style="22"/>
    <col min="13059" max="13059" width="11.42578125" style="22" bestFit="1" customWidth="1"/>
    <col min="13060" max="13061" width="9.140625" style="22"/>
    <col min="13062" max="13062" width="11" style="22" customWidth="1"/>
    <col min="13063" max="13066" width="9.140625" style="22"/>
    <col min="13067" max="13067" width="12.5703125" style="22" bestFit="1" customWidth="1"/>
    <col min="13068" max="13070" width="9.140625" style="22"/>
    <col min="13071" max="13071" width="14.42578125" style="22" customWidth="1"/>
    <col min="13072" max="13073" width="9.140625" style="22"/>
    <col min="13074" max="13074" width="13" style="22" customWidth="1"/>
    <col min="13075" max="13086" width="9.140625" style="22"/>
    <col min="13087" max="13088" width="12" style="22" bestFit="1" customWidth="1"/>
    <col min="13089" max="13092" width="9.140625" style="22"/>
    <col min="13093" max="13093" width="12" style="22" bestFit="1" customWidth="1"/>
    <col min="13094" max="13314" width="9.140625" style="22"/>
    <col min="13315" max="13315" width="11.42578125" style="22" bestFit="1" customWidth="1"/>
    <col min="13316" max="13317" width="9.140625" style="22"/>
    <col min="13318" max="13318" width="11" style="22" customWidth="1"/>
    <col min="13319" max="13322" width="9.140625" style="22"/>
    <col min="13323" max="13323" width="12.5703125" style="22" bestFit="1" customWidth="1"/>
    <col min="13324" max="13326" width="9.140625" style="22"/>
    <col min="13327" max="13327" width="14.42578125" style="22" customWidth="1"/>
    <col min="13328" max="13329" width="9.140625" style="22"/>
    <col min="13330" max="13330" width="13" style="22" customWidth="1"/>
    <col min="13331" max="13342" width="9.140625" style="22"/>
    <col min="13343" max="13344" width="12" style="22" bestFit="1" customWidth="1"/>
    <col min="13345" max="13348" width="9.140625" style="22"/>
    <col min="13349" max="13349" width="12" style="22" bestFit="1" customWidth="1"/>
    <col min="13350" max="13570" width="9.140625" style="22"/>
    <col min="13571" max="13571" width="11.42578125" style="22" bestFit="1" customWidth="1"/>
    <col min="13572" max="13573" width="9.140625" style="22"/>
    <col min="13574" max="13574" width="11" style="22" customWidth="1"/>
    <col min="13575" max="13578" width="9.140625" style="22"/>
    <col min="13579" max="13579" width="12.5703125" style="22" bestFit="1" customWidth="1"/>
    <col min="13580" max="13582" width="9.140625" style="22"/>
    <col min="13583" max="13583" width="14.42578125" style="22" customWidth="1"/>
    <col min="13584" max="13585" width="9.140625" style="22"/>
    <col min="13586" max="13586" width="13" style="22" customWidth="1"/>
    <col min="13587" max="13598" width="9.140625" style="22"/>
    <col min="13599" max="13600" width="12" style="22" bestFit="1" customWidth="1"/>
    <col min="13601" max="13604" width="9.140625" style="22"/>
    <col min="13605" max="13605" width="12" style="22" bestFit="1" customWidth="1"/>
    <col min="13606" max="13826" width="9.140625" style="22"/>
    <col min="13827" max="13827" width="11.42578125" style="22" bestFit="1" customWidth="1"/>
    <col min="13828" max="13829" width="9.140625" style="22"/>
    <col min="13830" max="13830" width="11" style="22" customWidth="1"/>
    <col min="13831" max="13834" width="9.140625" style="22"/>
    <col min="13835" max="13835" width="12.5703125" style="22" bestFit="1" customWidth="1"/>
    <col min="13836" max="13838" width="9.140625" style="22"/>
    <col min="13839" max="13839" width="14.42578125" style="22" customWidth="1"/>
    <col min="13840" max="13841" width="9.140625" style="22"/>
    <col min="13842" max="13842" width="13" style="22" customWidth="1"/>
    <col min="13843" max="13854" width="9.140625" style="22"/>
    <col min="13855" max="13856" width="12" style="22" bestFit="1" customWidth="1"/>
    <col min="13857" max="13860" width="9.140625" style="22"/>
    <col min="13861" max="13861" width="12" style="22" bestFit="1" customWidth="1"/>
    <col min="13862" max="14082" width="9.140625" style="22"/>
    <col min="14083" max="14083" width="11.42578125" style="22" bestFit="1" customWidth="1"/>
    <col min="14084" max="14085" width="9.140625" style="22"/>
    <col min="14086" max="14086" width="11" style="22" customWidth="1"/>
    <col min="14087" max="14090" width="9.140625" style="22"/>
    <col min="14091" max="14091" width="12.5703125" style="22" bestFit="1" customWidth="1"/>
    <col min="14092" max="14094" width="9.140625" style="22"/>
    <col min="14095" max="14095" width="14.42578125" style="22" customWidth="1"/>
    <col min="14096" max="14097" width="9.140625" style="22"/>
    <col min="14098" max="14098" width="13" style="22" customWidth="1"/>
    <col min="14099" max="14110" width="9.140625" style="22"/>
    <col min="14111" max="14112" width="12" style="22" bestFit="1" customWidth="1"/>
    <col min="14113" max="14116" width="9.140625" style="22"/>
    <col min="14117" max="14117" width="12" style="22" bestFit="1" customWidth="1"/>
    <col min="14118" max="14338" width="9.140625" style="22"/>
    <col min="14339" max="14339" width="11.42578125" style="22" bestFit="1" customWidth="1"/>
    <col min="14340" max="14341" width="9.140625" style="22"/>
    <col min="14342" max="14342" width="11" style="22" customWidth="1"/>
    <col min="14343" max="14346" width="9.140625" style="22"/>
    <col min="14347" max="14347" width="12.5703125" style="22" bestFit="1" customWidth="1"/>
    <col min="14348" max="14350" width="9.140625" style="22"/>
    <col min="14351" max="14351" width="14.42578125" style="22" customWidth="1"/>
    <col min="14352" max="14353" width="9.140625" style="22"/>
    <col min="14354" max="14354" width="13" style="22" customWidth="1"/>
    <col min="14355" max="14366" width="9.140625" style="22"/>
    <col min="14367" max="14368" width="12" style="22" bestFit="1" customWidth="1"/>
    <col min="14369" max="14372" width="9.140625" style="22"/>
    <col min="14373" max="14373" width="12" style="22" bestFit="1" customWidth="1"/>
    <col min="14374" max="14594" width="9.140625" style="22"/>
    <col min="14595" max="14595" width="11.42578125" style="22" bestFit="1" customWidth="1"/>
    <col min="14596" max="14597" width="9.140625" style="22"/>
    <col min="14598" max="14598" width="11" style="22" customWidth="1"/>
    <col min="14599" max="14602" width="9.140625" style="22"/>
    <col min="14603" max="14603" width="12.5703125" style="22" bestFit="1" customWidth="1"/>
    <col min="14604" max="14606" width="9.140625" style="22"/>
    <col min="14607" max="14607" width="14.42578125" style="22" customWidth="1"/>
    <col min="14608" max="14609" width="9.140625" style="22"/>
    <col min="14610" max="14610" width="13" style="22" customWidth="1"/>
    <col min="14611" max="14622" width="9.140625" style="22"/>
    <col min="14623" max="14624" width="12" style="22" bestFit="1" customWidth="1"/>
    <col min="14625" max="14628" width="9.140625" style="22"/>
    <col min="14629" max="14629" width="12" style="22" bestFit="1" customWidth="1"/>
    <col min="14630" max="14850" width="9.140625" style="22"/>
    <col min="14851" max="14851" width="11.42578125" style="22" bestFit="1" customWidth="1"/>
    <col min="14852" max="14853" width="9.140625" style="22"/>
    <col min="14854" max="14854" width="11" style="22" customWidth="1"/>
    <col min="14855" max="14858" width="9.140625" style="22"/>
    <col min="14859" max="14859" width="12.5703125" style="22" bestFit="1" customWidth="1"/>
    <col min="14860" max="14862" width="9.140625" style="22"/>
    <col min="14863" max="14863" width="14.42578125" style="22" customWidth="1"/>
    <col min="14864" max="14865" width="9.140625" style="22"/>
    <col min="14866" max="14866" width="13" style="22" customWidth="1"/>
    <col min="14867" max="14878" width="9.140625" style="22"/>
    <col min="14879" max="14880" width="12" style="22" bestFit="1" customWidth="1"/>
    <col min="14881" max="14884" width="9.140625" style="22"/>
    <col min="14885" max="14885" width="12" style="22" bestFit="1" customWidth="1"/>
    <col min="14886" max="15106" width="9.140625" style="22"/>
    <col min="15107" max="15107" width="11.42578125" style="22" bestFit="1" customWidth="1"/>
    <col min="15108" max="15109" width="9.140625" style="22"/>
    <col min="15110" max="15110" width="11" style="22" customWidth="1"/>
    <col min="15111" max="15114" width="9.140625" style="22"/>
    <col min="15115" max="15115" width="12.5703125" style="22" bestFit="1" customWidth="1"/>
    <col min="15116" max="15118" width="9.140625" style="22"/>
    <col min="15119" max="15119" width="14.42578125" style="22" customWidth="1"/>
    <col min="15120" max="15121" width="9.140625" style="22"/>
    <col min="15122" max="15122" width="13" style="22" customWidth="1"/>
    <col min="15123" max="15134" width="9.140625" style="22"/>
    <col min="15135" max="15136" width="12" style="22" bestFit="1" customWidth="1"/>
    <col min="15137" max="15140" width="9.140625" style="22"/>
    <col min="15141" max="15141" width="12" style="22" bestFit="1" customWidth="1"/>
    <col min="15142" max="15362" width="9.140625" style="22"/>
    <col min="15363" max="15363" width="11.42578125" style="22" bestFit="1" customWidth="1"/>
    <col min="15364" max="15365" width="9.140625" style="22"/>
    <col min="15366" max="15366" width="11" style="22" customWidth="1"/>
    <col min="15367" max="15370" width="9.140625" style="22"/>
    <col min="15371" max="15371" width="12.5703125" style="22" bestFit="1" customWidth="1"/>
    <col min="15372" max="15374" width="9.140625" style="22"/>
    <col min="15375" max="15375" width="14.42578125" style="22" customWidth="1"/>
    <col min="15376" max="15377" width="9.140625" style="22"/>
    <col min="15378" max="15378" width="13" style="22" customWidth="1"/>
    <col min="15379" max="15390" width="9.140625" style="22"/>
    <col min="15391" max="15392" width="12" style="22" bestFit="1" customWidth="1"/>
    <col min="15393" max="15396" width="9.140625" style="22"/>
    <col min="15397" max="15397" width="12" style="22" bestFit="1" customWidth="1"/>
    <col min="15398" max="15618" width="9.140625" style="22"/>
    <col min="15619" max="15619" width="11.42578125" style="22" bestFit="1" customWidth="1"/>
    <col min="15620" max="15621" width="9.140625" style="22"/>
    <col min="15622" max="15622" width="11" style="22" customWidth="1"/>
    <col min="15623" max="15626" width="9.140625" style="22"/>
    <col min="15627" max="15627" width="12.5703125" style="22" bestFit="1" customWidth="1"/>
    <col min="15628" max="15630" width="9.140625" style="22"/>
    <col min="15631" max="15631" width="14.42578125" style="22" customWidth="1"/>
    <col min="15632" max="15633" width="9.140625" style="22"/>
    <col min="15634" max="15634" width="13" style="22" customWidth="1"/>
    <col min="15635" max="15646" width="9.140625" style="22"/>
    <col min="15647" max="15648" width="12" style="22" bestFit="1" customWidth="1"/>
    <col min="15649" max="15652" width="9.140625" style="22"/>
    <col min="15653" max="15653" width="12" style="22" bestFit="1" customWidth="1"/>
    <col min="15654" max="15874" width="9.140625" style="22"/>
    <col min="15875" max="15875" width="11.42578125" style="22" bestFit="1" customWidth="1"/>
    <col min="15876" max="15877" width="9.140625" style="22"/>
    <col min="15878" max="15878" width="11" style="22" customWidth="1"/>
    <col min="15879" max="15882" width="9.140625" style="22"/>
    <col min="15883" max="15883" width="12.5703125" style="22" bestFit="1" customWidth="1"/>
    <col min="15884" max="15886" width="9.140625" style="22"/>
    <col min="15887" max="15887" width="14.42578125" style="22" customWidth="1"/>
    <col min="15888" max="15889" width="9.140625" style="22"/>
    <col min="15890" max="15890" width="13" style="22" customWidth="1"/>
    <col min="15891" max="15902" width="9.140625" style="22"/>
    <col min="15903" max="15904" width="12" style="22" bestFit="1" customWidth="1"/>
    <col min="15905" max="15908" width="9.140625" style="22"/>
    <col min="15909" max="15909" width="12" style="22" bestFit="1" customWidth="1"/>
    <col min="15910" max="16130" width="9.140625" style="22"/>
    <col min="16131" max="16131" width="11.42578125" style="22" bestFit="1" customWidth="1"/>
    <col min="16132" max="16133" width="9.140625" style="22"/>
    <col min="16134" max="16134" width="11" style="22" customWidth="1"/>
    <col min="16135" max="16138" width="9.140625" style="22"/>
    <col min="16139" max="16139" width="12.5703125" style="22" bestFit="1" customWidth="1"/>
    <col min="16140" max="16142" width="9.140625" style="22"/>
    <col min="16143" max="16143" width="14.42578125" style="22" customWidth="1"/>
    <col min="16144" max="16145" width="9.140625" style="22"/>
    <col min="16146" max="16146" width="13" style="22" customWidth="1"/>
    <col min="16147" max="16158" width="9.140625" style="22"/>
    <col min="16159" max="16160" width="12" style="22" bestFit="1" customWidth="1"/>
    <col min="16161" max="16164" width="9.140625" style="22"/>
    <col min="16165" max="16165" width="12" style="22" bestFit="1" customWidth="1"/>
    <col min="16166" max="16384" width="9.140625" style="22"/>
  </cols>
  <sheetData>
    <row r="1" spans="1:19" x14ac:dyDescent="0.2">
      <c r="A1" s="23" t="s">
        <v>3</v>
      </c>
      <c r="B1" s="23">
        <v>1</v>
      </c>
      <c r="P1" s="23" t="s">
        <v>23</v>
      </c>
      <c r="R1" s="23" t="s">
        <v>22</v>
      </c>
      <c r="S1" s="23" t="s">
        <v>24</v>
      </c>
    </row>
    <row r="2" spans="1:19" x14ac:dyDescent="0.2">
      <c r="B2" s="21" t="s">
        <v>25</v>
      </c>
      <c r="D2" s="22" t="s">
        <v>26</v>
      </c>
      <c r="E2" s="22" t="s">
        <v>27</v>
      </c>
      <c r="F2" s="22" t="s">
        <v>28</v>
      </c>
      <c r="G2" s="22" t="s">
        <v>29</v>
      </c>
      <c r="H2" s="22" t="s">
        <v>30</v>
      </c>
      <c r="I2" s="22" t="s">
        <v>31</v>
      </c>
      <c r="J2" s="22" t="s">
        <v>32</v>
      </c>
      <c r="K2" s="22" t="s">
        <v>33</v>
      </c>
      <c r="L2" s="22" t="s">
        <v>34</v>
      </c>
      <c r="M2" s="22" t="s">
        <v>35</v>
      </c>
      <c r="P2" s="23">
        <v>2.6965221306869673</v>
      </c>
      <c r="R2" s="23">
        <v>0.96401727357609712</v>
      </c>
      <c r="S2" s="23">
        <v>1.0369543650793649</v>
      </c>
    </row>
    <row r="3" spans="1:19" x14ac:dyDescent="0.2">
      <c r="C3" s="22" t="s">
        <v>1</v>
      </c>
      <c r="D3" s="22">
        <v>5.1546391752577319E-3</v>
      </c>
      <c r="E3" s="22">
        <v>0.10824742268041238</v>
      </c>
      <c r="F3" s="22">
        <v>7.7319587628865982E-2</v>
      </c>
      <c r="G3" s="22">
        <v>2.5773195876288658E-2</v>
      </c>
      <c r="H3" s="22">
        <v>5.1546391752577319E-3</v>
      </c>
      <c r="I3" s="22">
        <v>0.18556701030927836</v>
      </c>
      <c r="J3" s="22">
        <v>0.10824742268041238</v>
      </c>
      <c r="K3" s="22">
        <v>0.25257731958762886</v>
      </c>
      <c r="L3" s="22">
        <v>1.0309278350515464E-2</v>
      </c>
      <c r="M3" s="22">
        <v>0.22164948453608246</v>
      </c>
      <c r="P3" s="23"/>
    </row>
    <row r="4" spans="1:19" x14ac:dyDescent="0.2">
      <c r="C4" s="22" t="s">
        <v>36</v>
      </c>
      <c r="D4" s="22">
        <v>-3.9174808464882103E-2</v>
      </c>
      <c r="E4" s="22">
        <v>-0.34721393715245219</v>
      </c>
      <c r="F4" s="22">
        <v>-0.28554295720968631</v>
      </c>
      <c r="G4" s="22">
        <v>-0.13603053472422075</v>
      </c>
      <c r="H4" s="22">
        <v>-3.9174808464882103E-2</v>
      </c>
      <c r="I4" s="22">
        <v>-0.45092557869491418</v>
      </c>
      <c r="J4" s="22">
        <v>-0.34721393715245219</v>
      </c>
      <c r="K4" s="22">
        <v>-0.50141725209033017</v>
      </c>
      <c r="L4" s="22">
        <v>-6.8040338579248738E-2</v>
      </c>
      <c r="M4" s="22">
        <v>-0.48178797815389834</v>
      </c>
    </row>
    <row r="5" spans="1:19" x14ac:dyDescent="0.2">
      <c r="C5" s="22" t="s">
        <v>37</v>
      </c>
      <c r="E5" s="22" t="s">
        <v>38</v>
      </c>
      <c r="F5" s="22" t="s">
        <v>38</v>
      </c>
      <c r="I5" s="22" t="s">
        <v>38</v>
      </c>
      <c r="J5" s="22" t="s">
        <v>38</v>
      </c>
      <c r="K5" s="22" t="s">
        <v>38</v>
      </c>
      <c r="M5" s="22" t="s">
        <v>38</v>
      </c>
      <c r="P5" s="23"/>
    </row>
    <row r="6" spans="1:19" s="24" customFormat="1" ht="13.5" thickBot="1" x14ac:dyDescent="0.25">
      <c r="P6" s="33"/>
    </row>
    <row r="7" spans="1:19" s="25" customFormat="1" x14ac:dyDescent="0.2">
      <c r="A7" s="23" t="s">
        <v>3</v>
      </c>
      <c r="B7" s="23">
        <v>1</v>
      </c>
      <c r="P7" s="23" t="s">
        <v>23</v>
      </c>
      <c r="R7" s="26" t="s">
        <v>22</v>
      </c>
      <c r="S7" s="26" t="s">
        <v>24</v>
      </c>
    </row>
    <row r="8" spans="1:19" x14ac:dyDescent="0.2">
      <c r="B8" s="21" t="s">
        <v>39</v>
      </c>
      <c r="D8" s="22" t="s">
        <v>26</v>
      </c>
      <c r="E8" s="22" t="s">
        <v>27</v>
      </c>
      <c r="F8" s="22" t="s">
        <v>28</v>
      </c>
      <c r="G8" s="22" t="s">
        <v>29</v>
      </c>
      <c r="H8" s="22" t="s">
        <v>30</v>
      </c>
      <c r="I8" s="22" t="s">
        <v>31</v>
      </c>
      <c r="J8" s="22" t="s">
        <v>32</v>
      </c>
      <c r="K8" s="22" t="s">
        <v>33</v>
      </c>
      <c r="L8" s="22" t="s">
        <v>34</v>
      </c>
      <c r="M8" s="22" t="s">
        <v>35</v>
      </c>
      <c r="P8" s="23">
        <v>2.6500348704247263</v>
      </c>
      <c r="R8" s="23">
        <v>0.9575789329645954</v>
      </c>
      <c r="S8" s="23">
        <v>1.0993431855500817</v>
      </c>
    </row>
    <row r="9" spans="1:19" x14ac:dyDescent="0.2">
      <c r="C9" s="22" t="s">
        <v>1</v>
      </c>
      <c r="D9" s="22">
        <v>2.5423728813559324E-2</v>
      </c>
      <c r="E9" s="22">
        <v>9.7457627118644072E-2</v>
      </c>
      <c r="F9" s="22">
        <v>0.11864406779661017</v>
      </c>
      <c r="G9" s="22">
        <v>0</v>
      </c>
      <c r="H9" s="22">
        <v>4.2372881355932203E-3</v>
      </c>
      <c r="I9" s="22">
        <v>0.21186440677966101</v>
      </c>
      <c r="J9" s="22">
        <v>0.1228813559322034</v>
      </c>
      <c r="K9" s="22">
        <v>0.22457627118644069</v>
      </c>
      <c r="L9" s="22">
        <v>0</v>
      </c>
      <c r="M9" s="22">
        <v>0.19491525423728814</v>
      </c>
      <c r="P9" s="23"/>
    </row>
    <row r="10" spans="1:19" x14ac:dyDescent="0.2">
      <c r="C10" s="22" t="s">
        <v>36</v>
      </c>
      <c r="D10" s="22">
        <v>-0.13468679360950897</v>
      </c>
      <c r="E10" s="22">
        <v>-0.32736807265258921</v>
      </c>
      <c r="F10" s="22">
        <v>-0.36486469306999425</v>
      </c>
      <c r="G10" s="22">
        <v>0</v>
      </c>
      <c r="H10" s="22">
        <v>-3.3401029870177297E-2</v>
      </c>
      <c r="I10" s="22">
        <v>-0.47431924991252472</v>
      </c>
      <c r="J10" s="22">
        <v>-0.37167457446099073</v>
      </c>
      <c r="K10" s="22">
        <v>-0.48389956578105098</v>
      </c>
      <c r="L10" s="22">
        <v>0</v>
      </c>
      <c r="M10" s="22">
        <v>-0.45982089106789031</v>
      </c>
    </row>
    <row r="11" spans="1:19" x14ac:dyDescent="0.2">
      <c r="C11" s="22" t="s">
        <v>37</v>
      </c>
      <c r="E11" s="22" t="s">
        <v>38</v>
      </c>
      <c r="F11" s="22" t="s">
        <v>38</v>
      </c>
      <c r="I11" s="22" t="s">
        <v>38</v>
      </c>
      <c r="J11" s="22" t="s">
        <v>38</v>
      </c>
      <c r="K11" s="22" t="s">
        <v>38</v>
      </c>
      <c r="M11" s="22" t="s">
        <v>38</v>
      </c>
      <c r="P11" s="23"/>
    </row>
    <row r="12" spans="1:19" ht="13.5" thickBot="1" x14ac:dyDescent="0.25">
      <c r="A12" s="33"/>
      <c r="B12" s="33"/>
      <c r="P12" s="23"/>
    </row>
    <row r="13" spans="1:19" s="25" customFormat="1" x14ac:dyDescent="0.2">
      <c r="A13" s="23" t="s">
        <v>3</v>
      </c>
      <c r="B13" s="23">
        <v>2</v>
      </c>
      <c r="P13" s="26" t="s">
        <v>23</v>
      </c>
      <c r="R13" s="26" t="s">
        <v>22</v>
      </c>
      <c r="S13" s="26" t="s">
        <v>24</v>
      </c>
    </row>
    <row r="14" spans="1:19" x14ac:dyDescent="0.2">
      <c r="B14" s="21" t="s">
        <v>25</v>
      </c>
      <c r="H14" s="22" t="s">
        <v>26</v>
      </c>
      <c r="I14" s="22" t="s">
        <v>28</v>
      </c>
      <c r="J14" s="22" t="s">
        <v>31</v>
      </c>
      <c r="K14" s="22" t="s">
        <v>33</v>
      </c>
      <c r="L14" s="22" t="s">
        <v>40</v>
      </c>
      <c r="M14" s="22" t="s">
        <v>41</v>
      </c>
      <c r="P14" s="23">
        <v>2.5427272832945889</v>
      </c>
      <c r="R14" s="28">
        <v>1</v>
      </c>
      <c r="S14" s="28">
        <v>1.0641025641025643</v>
      </c>
    </row>
    <row r="15" spans="1:19" x14ac:dyDescent="0.2">
      <c r="G15" s="21" t="s">
        <v>1</v>
      </c>
      <c r="H15" s="22">
        <v>0.19213973799126638</v>
      </c>
      <c r="I15" s="22">
        <v>0.19213973799126638</v>
      </c>
      <c r="J15" s="22">
        <v>0.18558951965065501</v>
      </c>
      <c r="K15" s="22">
        <v>0.17248908296943233</v>
      </c>
      <c r="L15" s="22">
        <v>0.17248908296943233</v>
      </c>
      <c r="M15" s="22">
        <v>8.5152838427947602E-2</v>
      </c>
      <c r="O15" s="23"/>
      <c r="P15" s="23"/>
    </row>
    <row r="16" spans="1:19" x14ac:dyDescent="0.2">
      <c r="G16" s="21" t="s">
        <v>36</v>
      </c>
      <c r="H16" s="22">
        <v>-0.45724880111888411</v>
      </c>
      <c r="I16" s="22">
        <v>-0.45724880111888411</v>
      </c>
      <c r="J16" s="22">
        <v>-0.45094780003610391</v>
      </c>
      <c r="K16" s="22">
        <v>-0.43733279509534378</v>
      </c>
      <c r="L16" s="22">
        <v>-0.43733279509534378</v>
      </c>
      <c r="M16" s="22">
        <v>-0.30261629083002872</v>
      </c>
    </row>
    <row r="17" spans="1:35" s="29" customFormat="1" x14ac:dyDescent="0.2">
      <c r="B17" s="22"/>
      <c r="G17" s="30" t="s">
        <v>37</v>
      </c>
      <c r="H17" s="30" t="s">
        <v>38</v>
      </c>
      <c r="I17" s="30" t="s">
        <v>38</v>
      </c>
      <c r="J17" s="30" t="s">
        <v>38</v>
      </c>
      <c r="K17" s="30" t="s">
        <v>38</v>
      </c>
      <c r="L17" s="30" t="s">
        <v>38</v>
      </c>
      <c r="M17" s="30" t="s">
        <v>38</v>
      </c>
      <c r="P17" s="35"/>
    </row>
    <row r="18" spans="1:35" s="24" customFormat="1" ht="13.5" thickBot="1" x14ac:dyDescent="0.25">
      <c r="G18" s="31"/>
      <c r="H18" s="31"/>
      <c r="I18" s="31"/>
      <c r="J18" s="31"/>
      <c r="K18" s="31"/>
      <c r="L18" s="31"/>
      <c r="M18" s="31"/>
      <c r="P18" s="33"/>
      <c r="Z18" s="31"/>
      <c r="AA18" s="31"/>
      <c r="AB18" s="31"/>
      <c r="AC18" s="31"/>
      <c r="AD18" s="31"/>
      <c r="AE18" s="31"/>
      <c r="AF18" s="31"/>
    </row>
    <row r="19" spans="1:35" s="25" customFormat="1" x14ac:dyDescent="0.2">
      <c r="A19" s="23" t="s">
        <v>3</v>
      </c>
      <c r="B19" s="23">
        <v>2</v>
      </c>
      <c r="P19" s="23" t="s">
        <v>23</v>
      </c>
      <c r="R19" s="26" t="s">
        <v>22</v>
      </c>
      <c r="S19" s="26" t="s">
        <v>24</v>
      </c>
      <c r="Z19" s="27"/>
      <c r="AA19" s="27"/>
      <c r="AB19" s="27"/>
      <c r="AC19" s="27"/>
      <c r="AD19" s="27"/>
      <c r="AE19" s="27"/>
      <c r="AF19" s="27"/>
    </row>
    <row r="20" spans="1:35" s="29" customFormat="1" x14ac:dyDescent="0.2">
      <c r="B20" s="21" t="s">
        <v>39</v>
      </c>
      <c r="G20" s="22"/>
      <c r="H20" s="22" t="s">
        <v>26</v>
      </c>
      <c r="I20" s="22" t="s">
        <v>28</v>
      </c>
      <c r="J20" s="22" t="s">
        <v>31</v>
      </c>
      <c r="K20" s="22" t="s">
        <v>33</v>
      </c>
      <c r="L20" s="22" t="s">
        <v>40</v>
      </c>
      <c r="M20" s="22" t="s">
        <v>41</v>
      </c>
      <c r="N20" s="22"/>
      <c r="O20" s="22"/>
      <c r="P20" s="23">
        <v>2.5849625007211561</v>
      </c>
      <c r="R20" s="28">
        <v>1</v>
      </c>
      <c r="S20" s="28">
        <v>1</v>
      </c>
      <c r="Z20" s="30"/>
      <c r="AA20" s="30"/>
      <c r="AB20" s="30"/>
      <c r="AC20" s="30"/>
      <c r="AD20" s="30"/>
      <c r="AE20" s="30"/>
      <c r="AF20" s="30"/>
    </row>
    <row r="21" spans="1:35" s="29" customFormat="1" x14ac:dyDescent="0.2">
      <c r="G21" s="21" t="s">
        <v>1</v>
      </c>
      <c r="H21" s="22">
        <v>0.16666666666666666</v>
      </c>
      <c r="I21" s="22">
        <v>0.16666666666666666</v>
      </c>
      <c r="J21" s="22">
        <v>0.16666666666666666</v>
      </c>
      <c r="K21" s="22">
        <v>0.16666666666666666</v>
      </c>
      <c r="L21" s="22">
        <v>0.16666666666666666</v>
      </c>
      <c r="M21" s="22">
        <v>0.16666666666666666</v>
      </c>
      <c r="N21" s="22"/>
      <c r="O21" s="23"/>
      <c r="P21" s="23"/>
      <c r="Z21" s="30"/>
      <c r="AA21" s="30"/>
      <c r="AB21" s="30"/>
      <c r="AC21" s="30"/>
      <c r="AD21" s="30"/>
      <c r="AE21" s="30"/>
      <c r="AF21" s="30"/>
    </row>
    <row r="22" spans="1:35" s="29" customFormat="1" x14ac:dyDescent="0.2">
      <c r="G22" s="21" t="s">
        <v>36</v>
      </c>
      <c r="H22" s="22">
        <v>-0.43082708345352599</v>
      </c>
      <c r="I22" s="22">
        <v>-0.43082708345352599</v>
      </c>
      <c r="J22" s="22">
        <v>-0.43082708345352599</v>
      </c>
      <c r="K22" s="22">
        <v>-0.43082708345352599</v>
      </c>
      <c r="L22" s="22">
        <v>-0.43082708345352599</v>
      </c>
      <c r="M22" s="22">
        <v>-0.43082708345352599</v>
      </c>
      <c r="N22" s="22"/>
      <c r="O22" s="22"/>
      <c r="Z22" s="30"/>
      <c r="AA22" s="30"/>
      <c r="AB22" s="30"/>
      <c r="AC22" s="30"/>
      <c r="AD22" s="30"/>
      <c r="AE22" s="30"/>
      <c r="AF22" s="30"/>
    </row>
    <row r="23" spans="1:35" s="29" customFormat="1" x14ac:dyDescent="0.2">
      <c r="G23" s="30" t="s">
        <v>37</v>
      </c>
      <c r="H23" s="30" t="s">
        <v>38</v>
      </c>
      <c r="I23" s="30" t="s">
        <v>38</v>
      </c>
      <c r="J23" s="30" t="s">
        <v>38</v>
      </c>
      <c r="K23" s="30" t="s">
        <v>38</v>
      </c>
      <c r="L23" s="30" t="s">
        <v>38</v>
      </c>
      <c r="M23" s="30" t="s">
        <v>38</v>
      </c>
      <c r="Z23" s="30"/>
      <c r="AA23" s="30"/>
      <c r="AB23" s="30"/>
      <c r="AC23" s="30"/>
      <c r="AD23" s="30"/>
      <c r="AE23" s="30"/>
      <c r="AF23" s="30"/>
    </row>
    <row r="24" spans="1:35" s="24" customFormat="1" ht="13.5" thickBot="1" x14ac:dyDescent="0.25">
      <c r="A24" s="33"/>
      <c r="B24" s="33"/>
    </row>
    <row r="25" spans="1:35" x14ac:dyDescent="0.2">
      <c r="A25" s="23" t="s">
        <v>3</v>
      </c>
      <c r="B25" s="23">
        <v>3</v>
      </c>
      <c r="AF25" s="23" t="s">
        <v>23</v>
      </c>
      <c r="AH25" s="23" t="s">
        <v>22</v>
      </c>
      <c r="AI25" s="23" t="s">
        <v>24</v>
      </c>
    </row>
    <row r="26" spans="1:35" x14ac:dyDescent="0.2">
      <c r="B26" s="21" t="s">
        <v>25</v>
      </c>
      <c r="D26" s="22" t="s">
        <v>26</v>
      </c>
      <c r="E26" s="22" t="s">
        <v>28</v>
      </c>
      <c r="F26" s="22" t="s">
        <v>42</v>
      </c>
      <c r="G26" s="22" t="s">
        <v>43</v>
      </c>
      <c r="H26" s="22" t="s">
        <v>31</v>
      </c>
      <c r="I26" s="22" t="s">
        <v>44</v>
      </c>
      <c r="J26" s="22" t="s">
        <v>45</v>
      </c>
      <c r="K26" s="22" t="s">
        <v>46</v>
      </c>
      <c r="L26" s="22" t="s">
        <v>33</v>
      </c>
      <c r="M26" s="22" t="s">
        <v>47</v>
      </c>
      <c r="N26" s="22" t="s">
        <v>35</v>
      </c>
      <c r="O26" s="22" t="s">
        <v>48</v>
      </c>
      <c r="P26" s="22" t="s">
        <v>49</v>
      </c>
      <c r="Q26" s="22" t="s">
        <v>50</v>
      </c>
      <c r="R26" s="22" t="s">
        <v>51</v>
      </c>
      <c r="S26" s="22" t="s">
        <v>52</v>
      </c>
      <c r="T26" s="22" t="s">
        <v>53</v>
      </c>
      <c r="U26" s="22" t="s">
        <v>54</v>
      </c>
      <c r="V26" s="22" t="s">
        <v>55</v>
      </c>
      <c r="W26" s="22" t="s">
        <v>56</v>
      </c>
      <c r="X26" s="22" t="s">
        <v>57</v>
      </c>
      <c r="Y26" s="22" t="s">
        <v>58</v>
      </c>
      <c r="Z26" s="22" t="s">
        <v>59</v>
      </c>
      <c r="AA26" s="22" t="s">
        <v>60</v>
      </c>
      <c r="AB26" s="22" t="s">
        <v>61</v>
      </c>
      <c r="AC26" s="22" t="s">
        <v>62</v>
      </c>
      <c r="AE26" s="23"/>
      <c r="AF26" s="23">
        <v>3.8258348920335927</v>
      </c>
      <c r="AH26" s="23">
        <v>0.83526721184195829</v>
      </c>
      <c r="AI26" s="23">
        <v>0.84138657041882825</v>
      </c>
    </row>
    <row r="27" spans="1:35" x14ac:dyDescent="0.2">
      <c r="C27" s="21" t="s">
        <v>1</v>
      </c>
      <c r="D27" s="22">
        <v>7.3634204275534437E-2</v>
      </c>
      <c r="E27" s="22">
        <v>6.1757719714964368E-2</v>
      </c>
      <c r="F27" s="22">
        <v>9.5011876484560574E-3</v>
      </c>
      <c r="G27" s="22">
        <v>4.7505938242280287E-3</v>
      </c>
      <c r="H27" s="22">
        <v>3.0878859857482184E-2</v>
      </c>
      <c r="I27" s="22">
        <v>1.9002375296912115E-2</v>
      </c>
      <c r="J27" s="22">
        <v>7.1258907363420431E-3</v>
      </c>
      <c r="K27" s="22">
        <v>4.7505938242280287E-3</v>
      </c>
      <c r="L27" s="22">
        <v>5.9382422802850353E-2</v>
      </c>
      <c r="M27" s="22">
        <v>1.1876484560570071E-2</v>
      </c>
      <c r="N27" s="22">
        <v>2.3752969121140144E-3</v>
      </c>
      <c r="O27" s="22">
        <v>8.3135391923990498E-2</v>
      </c>
      <c r="P27" s="22">
        <v>0.12351543942992874</v>
      </c>
      <c r="Q27" s="22">
        <v>0</v>
      </c>
      <c r="R27" s="22">
        <v>2.3752969121140144E-3</v>
      </c>
      <c r="S27" s="22">
        <v>3.5629453681710214E-2</v>
      </c>
      <c r="T27" s="22">
        <v>0.12826603325415678</v>
      </c>
      <c r="U27" s="22">
        <v>0</v>
      </c>
      <c r="V27" s="22">
        <v>0.13064133016627077</v>
      </c>
      <c r="W27" s="22">
        <v>0</v>
      </c>
      <c r="X27" s="22">
        <v>7.3634204275534437E-2</v>
      </c>
      <c r="Y27" s="22">
        <v>7.3634204275534437E-2</v>
      </c>
      <c r="Z27" s="22">
        <v>0</v>
      </c>
      <c r="AA27" s="22">
        <v>2.3752969121140144E-3</v>
      </c>
      <c r="AB27" s="22">
        <v>2.6128266033254157E-2</v>
      </c>
      <c r="AC27" s="22">
        <v>3.5629453681710214E-2</v>
      </c>
      <c r="AE27" s="23"/>
    </row>
    <row r="28" spans="1:35" x14ac:dyDescent="0.2">
      <c r="C28" s="21" t="s">
        <v>36</v>
      </c>
      <c r="D28" s="22">
        <v>-0.27712086340395525</v>
      </c>
      <c r="E28" s="22">
        <v>-0.24809537845144397</v>
      </c>
      <c r="F28" s="22">
        <v>-6.3825904257162905E-2</v>
      </c>
      <c r="G28" s="22">
        <v>-3.6663545952809483E-2</v>
      </c>
      <c r="H28" s="22">
        <v>-0.15492654908320416</v>
      </c>
      <c r="I28" s="22">
        <v>-0.1086494332174137</v>
      </c>
      <c r="J28" s="22">
        <v>-5.0826940064217868E-2</v>
      </c>
      <c r="K28" s="22">
        <v>-3.6663545952809483E-2</v>
      </c>
      <c r="L28" s="22">
        <v>-0.24191331551613252</v>
      </c>
      <c r="M28" s="22">
        <v>-7.5959006272910135E-2</v>
      </c>
      <c r="N28" s="22">
        <v>-2.0707069888518753E-2</v>
      </c>
      <c r="O28" s="22">
        <v>-0.29832249219536827</v>
      </c>
      <c r="P28" s="22">
        <v>-0.37267531747295912</v>
      </c>
      <c r="Q28" s="22">
        <v>0</v>
      </c>
      <c r="R28" s="22">
        <v>-2.0707069888518753E-2</v>
      </c>
      <c r="S28" s="22">
        <v>-0.17140567081203842</v>
      </c>
      <c r="T28" s="22">
        <v>-0.38002518225358217</v>
      </c>
      <c r="U28" s="22">
        <v>0</v>
      </c>
      <c r="V28" s="22">
        <v>-0.38360432072397982</v>
      </c>
      <c r="W28" s="22">
        <v>0</v>
      </c>
      <c r="X28" s="22">
        <v>-0.27712086340395525</v>
      </c>
      <c r="Y28" s="22">
        <v>-0.27712086340395525</v>
      </c>
      <c r="Z28" s="22">
        <v>0</v>
      </c>
      <c r="AA28" s="22">
        <v>-2.0707069888518753E-2</v>
      </c>
      <c r="AB28" s="22">
        <v>-0.13738881911809997</v>
      </c>
      <c r="AC28" s="22">
        <v>-0.17140567081203842</v>
      </c>
    </row>
    <row r="29" spans="1:35" x14ac:dyDescent="0.2">
      <c r="C29" s="21" t="s">
        <v>37</v>
      </c>
      <c r="D29" s="21" t="s">
        <v>38</v>
      </c>
      <c r="E29" s="21" t="s">
        <v>38</v>
      </c>
      <c r="F29" s="21"/>
      <c r="G29" s="21"/>
      <c r="H29" s="21" t="s">
        <v>38</v>
      </c>
      <c r="I29" s="21"/>
      <c r="L29" s="21" t="s">
        <v>38</v>
      </c>
      <c r="O29" s="21" t="s">
        <v>38</v>
      </c>
      <c r="P29" s="21" t="s">
        <v>38</v>
      </c>
      <c r="R29" s="21"/>
      <c r="T29" s="21" t="s">
        <v>38</v>
      </c>
      <c r="U29" s="21"/>
      <c r="V29" s="21" t="s">
        <v>38</v>
      </c>
      <c r="X29" s="21" t="s">
        <v>38</v>
      </c>
      <c r="Y29" s="21" t="s">
        <v>38</v>
      </c>
    </row>
    <row r="30" spans="1:35" s="24" customFormat="1" ht="13.5" thickBot="1" x14ac:dyDescent="0.25"/>
    <row r="31" spans="1:35" s="25" customFormat="1" x14ac:dyDescent="0.2">
      <c r="A31" s="23" t="s">
        <v>3</v>
      </c>
      <c r="B31" s="23">
        <v>3</v>
      </c>
      <c r="AF31" s="23" t="s">
        <v>23</v>
      </c>
      <c r="AH31" s="26" t="s">
        <v>22</v>
      </c>
      <c r="AI31" s="26" t="s">
        <v>24</v>
      </c>
    </row>
    <row r="32" spans="1:35" x14ac:dyDescent="0.2">
      <c r="B32" s="21" t="s">
        <v>39</v>
      </c>
      <c r="D32" s="22" t="s">
        <v>26</v>
      </c>
      <c r="E32" s="22" t="s">
        <v>28</v>
      </c>
      <c r="F32" s="22" t="s">
        <v>42</v>
      </c>
      <c r="G32" s="22" t="s">
        <v>43</v>
      </c>
      <c r="H32" s="22" t="s">
        <v>31</v>
      </c>
      <c r="I32" s="22" t="s">
        <v>44</v>
      </c>
      <c r="J32" s="22" t="s">
        <v>45</v>
      </c>
      <c r="K32" s="22" t="s">
        <v>46</v>
      </c>
      <c r="L32" s="22" t="s">
        <v>33</v>
      </c>
      <c r="M32" s="22" t="s">
        <v>47</v>
      </c>
      <c r="N32" s="22" t="s">
        <v>35</v>
      </c>
      <c r="O32" s="22" t="s">
        <v>48</v>
      </c>
      <c r="P32" s="22" t="s">
        <v>49</v>
      </c>
      <c r="Q32" s="22" t="s">
        <v>50</v>
      </c>
      <c r="R32" s="22" t="s">
        <v>51</v>
      </c>
      <c r="S32" s="22" t="s">
        <v>52</v>
      </c>
      <c r="T32" s="22" t="s">
        <v>53</v>
      </c>
      <c r="U32" s="22" t="s">
        <v>54</v>
      </c>
      <c r="V32" s="22" t="s">
        <v>55</v>
      </c>
      <c r="W32" s="22" t="s">
        <v>56</v>
      </c>
      <c r="X32" s="22" t="s">
        <v>57</v>
      </c>
      <c r="Y32" s="22" t="s">
        <v>58</v>
      </c>
      <c r="Z32" s="22" t="s">
        <v>59</v>
      </c>
      <c r="AA32" s="22" t="s">
        <v>60</v>
      </c>
      <c r="AB32" s="22" t="s">
        <v>61</v>
      </c>
      <c r="AC32" s="22" t="s">
        <v>62</v>
      </c>
      <c r="AF32" s="23">
        <v>3.7397061588932821</v>
      </c>
      <c r="AH32" s="23">
        <v>0.82288765340512382</v>
      </c>
      <c r="AI32" s="23">
        <v>0.85943627800770639</v>
      </c>
    </row>
    <row r="33" spans="1:30" x14ac:dyDescent="0.2">
      <c r="C33" s="22" t="s">
        <v>1</v>
      </c>
      <c r="D33" s="22">
        <v>8.1395348837209308E-2</v>
      </c>
      <c r="E33" s="22">
        <v>8.1395348837209308E-2</v>
      </c>
      <c r="F33" s="22">
        <v>0</v>
      </c>
      <c r="G33" s="22">
        <v>0</v>
      </c>
      <c r="H33" s="22">
        <v>8.1395348837209308E-2</v>
      </c>
      <c r="I33" s="22">
        <v>0</v>
      </c>
      <c r="J33" s="22">
        <v>0</v>
      </c>
      <c r="K33" s="22">
        <v>0</v>
      </c>
      <c r="L33" s="22">
        <v>7.6744186046511634E-2</v>
      </c>
      <c r="M33" s="22">
        <v>2.0930232558139535E-2</v>
      </c>
      <c r="N33" s="22">
        <v>0</v>
      </c>
      <c r="O33" s="22">
        <v>0.10930232558139535</v>
      </c>
      <c r="P33" s="22">
        <v>7.441860465116279E-2</v>
      </c>
      <c r="Q33" s="22">
        <v>3.7209302325581395E-2</v>
      </c>
      <c r="R33" s="22">
        <v>0</v>
      </c>
      <c r="S33" s="22">
        <v>0</v>
      </c>
      <c r="T33" s="22">
        <v>0.11162790697674418</v>
      </c>
      <c r="U33" s="22">
        <v>2.3255813953488372E-3</v>
      </c>
      <c r="V33" s="22">
        <v>0.10930232558139535</v>
      </c>
      <c r="W33" s="22">
        <v>6.9767441860465115E-3</v>
      </c>
      <c r="X33" s="22">
        <v>9.3023255813953487E-3</v>
      </c>
      <c r="Y33" s="22">
        <v>9.3023255813953487E-2</v>
      </c>
      <c r="Z33" s="22">
        <v>1.8604651162790697E-2</v>
      </c>
      <c r="AA33" s="22">
        <v>4.8837209302325581E-2</v>
      </c>
      <c r="AB33" s="22">
        <v>0</v>
      </c>
      <c r="AC33" s="22">
        <v>3.7209302325581395E-2</v>
      </c>
    </row>
    <row r="34" spans="1:30" x14ac:dyDescent="0.2">
      <c r="C34" s="22" t="s">
        <v>36</v>
      </c>
      <c r="D34" s="22">
        <v>-0.29456242823850531</v>
      </c>
      <c r="E34" s="22">
        <v>-0.29456242823850531</v>
      </c>
      <c r="F34" s="22">
        <v>0</v>
      </c>
      <c r="G34" s="22">
        <v>0</v>
      </c>
      <c r="H34" s="22">
        <v>-0.29456242823850531</v>
      </c>
      <c r="I34" s="22">
        <v>0</v>
      </c>
      <c r="J34" s="22">
        <v>0</v>
      </c>
      <c r="K34" s="22">
        <v>0</v>
      </c>
      <c r="L34" s="22">
        <v>-0.28424501883168191</v>
      </c>
      <c r="M34" s="22">
        <v>-0.1167544433333124</v>
      </c>
      <c r="N34" s="22">
        <v>0</v>
      </c>
      <c r="O34" s="22">
        <v>-0.34906834395780389</v>
      </c>
      <c r="P34" s="22">
        <v>-0.27893528182991334</v>
      </c>
      <c r="Q34" s="22">
        <v>-0.17667694324053806</v>
      </c>
      <c r="R34" s="22">
        <v>0</v>
      </c>
      <c r="S34" s="22">
        <v>0</v>
      </c>
      <c r="T34" s="22">
        <v>-0.35310478312948507</v>
      </c>
      <c r="U34" s="22">
        <v>-2.0344634533928974E-2</v>
      </c>
      <c r="V34" s="22">
        <v>-0.34906834395780389</v>
      </c>
      <c r="W34" s="22">
        <v>-4.9976025689778866E-2</v>
      </c>
      <c r="X34" s="22">
        <v>-6.2773886972925227E-2</v>
      </c>
      <c r="Y34" s="22">
        <v>-0.31872230276298591</v>
      </c>
      <c r="Z34" s="22">
        <v>-0.10694312278305973</v>
      </c>
      <c r="AA34" s="22">
        <v>-0.21272879991401097</v>
      </c>
      <c r="AB34" s="22">
        <v>0</v>
      </c>
      <c r="AC34" s="22">
        <v>-0.17667694324053806</v>
      </c>
    </row>
    <row r="35" spans="1:30" x14ac:dyDescent="0.2">
      <c r="C35" s="22" t="s">
        <v>37</v>
      </c>
      <c r="D35" s="22" t="s">
        <v>38</v>
      </c>
      <c r="E35" s="22" t="s">
        <v>38</v>
      </c>
      <c r="H35" s="22" t="s">
        <v>38</v>
      </c>
      <c r="L35" s="22" t="s">
        <v>38</v>
      </c>
      <c r="O35" s="22" t="s">
        <v>38</v>
      </c>
      <c r="P35" s="22" t="s">
        <v>38</v>
      </c>
      <c r="T35" s="22" t="s">
        <v>38</v>
      </c>
      <c r="V35" s="22" t="s">
        <v>38</v>
      </c>
      <c r="X35" s="22" t="s">
        <v>38</v>
      </c>
      <c r="Y35" s="22" t="s">
        <v>38</v>
      </c>
    </row>
    <row r="36" spans="1:30" s="24" customFormat="1" ht="13.5" thickBot="1" x14ac:dyDescent="0.25"/>
    <row r="37" spans="1:30" x14ac:dyDescent="0.2">
      <c r="A37" s="23" t="s">
        <v>3</v>
      </c>
      <c r="B37" s="23">
        <v>4</v>
      </c>
      <c r="AA37" s="23" t="s">
        <v>23</v>
      </c>
      <c r="AC37" s="23" t="s">
        <v>22</v>
      </c>
      <c r="AD37" s="23" t="s">
        <v>24</v>
      </c>
    </row>
    <row r="38" spans="1:30" x14ac:dyDescent="0.2">
      <c r="B38" s="21" t="s">
        <v>25</v>
      </c>
      <c r="D38" s="22" t="s">
        <v>26</v>
      </c>
      <c r="E38" s="22" t="s">
        <v>63</v>
      </c>
      <c r="F38" s="22" t="s">
        <v>28</v>
      </c>
      <c r="G38" s="22" t="s">
        <v>42</v>
      </c>
      <c r="H38" s="22" t="s">
        <v>43</v>
      </c>
      <c r="I38" s="22" t="s">
        <v>30</v>
      </c>
      <c r="J38" s="22" t="s">
        <v>31</v>
      </c>
      <c r="K38" s="22" t="s">
        <v>44</v>
      </c>
      <c r="L38" s="22" t="s">
        <v>45</v>
      </c>
      <c r="M38" s="22" t="s">
        <v>46</v>
      </c>
      <c r="N38" s="22" t="s">
        <v>32</v>
      </c>
      <c r="O38" s="22" t="s">
        <v>33</v>
      </c>
      <c r="P38" s="22" t="s">
        <v>64</v>
      </c>
      <c r="Q38" s="22" t="s">
        <v>40</v>
      </c>
      <c r="R38" s="22" t="s">
        <v>34</v>
      </c>
      <c r="S38" s="22" t="s">
        <v>48</v>
      </c>
      <c r="T38" s="22" t="s">
        <v>51</v>
      </c>
      <c r="U38" s="22" t="s">
        <v>52</v>
      </c>
      <c r="V38" s="22" t="s">
        <v>65</v>
      </c>
      <c r="W38" s="22" t="s">
        <v>66</v>
      </c>
      <c r="X38" s="22" t="s">
        <v>67</v>
      </c>
      <c r="AA38" s="23">
        <v>3.6941654404892681</v>
      </c>
      <c r="AC38" s="23">
        <v>0.8846381709095863</v>
      </c>
      <c r="AD38" s="23">
        <v>0.68370132283175766</v>
      </c>
    </row>
    <row r="39" spans="1:30" x14ac:dyDescent="0.2">
      <c r="C39" s="22" t="s">
        <v>1</v>
      </c>
      <c r="D39" s="22">
        <v>7.4626865671641784E-2</v>
      </c>
      <c r="E39" s="22">
        <v>2.1321961620469083E-2</v>
      </c>
      <c r="F39" s="22">
        <v>0.19829424307036247</v>
      </c>
      <c r="G39" s="22">
        <v>2.1321961620469083E-3</v>
      </c>
      <c r="H39" s="22">
        <v>2.1321961620469083E-2</v>
      </c>
      <c r="I39" s="22">
        <v>0</v>
      </c>
      <c r="J39" s="22">
        <v>8.9552238805970144E-2</v>
      </c>
      <c r="K39" s="22">
        <v>2.3454157782515993E-2</v>
      </c>
      <c r="L39" s="22">
        <v>1.0660980810234541E-2</v>
      </c>
      <c r="M39" s="22">
        <v>6.1833688699360338E-2</v>
      </c>
      <c r="N39" s="22">
        <v>4.2643923240938165E-3</v>
      </c>
      <c r="O39" s="22">
        <v>3.6247334754797439E-2</v>
      </c>
      <c r="P39" s="22">
        <v>0.1023454157782516</v>
      </c>
      <c r="Q39" s="22">
        <v>5.1172707889125799E-2</v>
      </c>
      <c r="R39" s="22">
        <v>0</v>
      </c>
      <c r="S39" s="22">
        <v>8.5287846481876331E-3</v>
      </c>
      <c r="T39" s="22">
        <v>7.6759061833688705E-2</v>
      </c>
      <c r="U39" s="22">
        <v>5.7569296375266525E-2</v>
      </c>
      <c r="V39" s="22">
        <v>2.1321961620469083E-3</v>
      </c>
      <c r="W39" s="22">
        <v>7.2494669509594878E-2</v>
      </c>
      <c r="X39" s="22">
        <v>8.5287846481876331E-2</v>
      </c>
      <c r="AA39" s="23"/>
    </row>
    <row r="40" spans="1:30" x14ac:dyDescent="0.2">
      <c r="C40" s="22" t="s">
        <v>36</v>
      </c>
      <c r="D40" s="22">
        <v>-0.27941500713212014</v>
      </c>
      <c r="E40" s="22">
        <v>-0.11836921146328389</v>
      </c>
      <c r="F40" s="22">
        <v>-0.46287533695284244</v>
      </c>
      <c r="G40" s="22">
        <v>-1.891992348084302E-2</v>
      </c>
      <c r="H40" s="22">
        <v>-0.11836921146328389</v>
      </c>
      <c r="I40" s="22">
        <v>0</v>
      </c>
      <c r="J40" s="22">
        <v>-0.31174268863312982</v>
      </c>
      <c r="K40" s="22">
        <v>-0.12698110326792938</v>
      </c>
      <c r="L40" s="22">
        <v>-6.9845586541876475E-2</v>
      </c>
      <c r="M40" s="22">
        <v>-0.24829089638432053</v>
      </c>
      <c r="N40" s="22">
        <v>-3.3575454637592227E-2</v>
      </c>
      <c r="O40" s="22">
        <v>-0.17347906526973483</v>
      </c>
      <c r="P40" s="22">
        <v>-0.33656101783821446</v>
      </c>
      <c r="Q40" s="22">
        <v>-0.21945321680823304</v>
      </c>
      <c r="R40" s="22">
        <v>0</v>
      </c>
      <c r="S40" s="22">
        <v>-5.8622124626996813E-2</v>
      </c>
      <c r="T40" s="22">
        <v>-0.28427865244910516</v>
      </c>
      <c r="U40" s="22">
        <v>-0.2371024061396621</v>
      </c>
      <c r="V40" s="22">
        <v>-1.891992348084302E-2</v>
      </c>
      <c r="W40" s="22">
        <v>-0.27446346102987479</v>
      </c>
      <c r="X40" s="22">
        <v>-0.30290115288938285</v>
      </c>
    </row>
    <row r="41" spans="1:30" x14ac:dyDescent="0.2">
      <c r="C41" s="22" t="s">
        <v>37</v>
      </c>
      <c r="D41" s="22" t="s">
        <v>38</v>
      </c>
      <c r="F41" s="22" t="s">
        <v>38</v>
      </c>
      <c r="J41" s="22" t="s">
        <v>38</v>
      </c>
      <c r="K41" s="22" t="s">
        <v>38</v>
      </c>
      <c r="M41" s="22" t="s">
        <v>38</v>
      </c>
      <c r="P41" s="22" t="s">
        <v>38</v>
      </c>
      <c r="Q41" s="22" t="s">
        <v>38</v>
      </c>
      <c r="T41" s="22" t="s">
        <v>38</v>
      </c>
      <c r="U41" s="22" t="s">
        <v>38</v>
      </c>
      <c r="W41" s="22" t="s">
        <v>38</v>
      </c>
      <c r="X41" s="22" t="s">
        <v>38</v>
      </c>
    </row>
    <row r="42" spans="1:30" s="24" customFormat="1" ht="13.5" thickBot="1" x14ac:dyDescent="0.25"/>
    <row r="43" spans="1:30" s="25" customFormat="1" x14ac:dyDescent="0.2">
      <c r="A43" s="23" t="s">
        <v>3</v>
      </c>
      <c r="B43" s="23">
        <v>4</v>
      </c>
      <c r="AA43" s="23" t="s">
        <v>23</v>
      </c>
      <c r="AC43" s="23" t="s">
        <v>22</v>
      </c>
      <c r="AD43" s="23" t="s">
        <v>24</v>
      </c>
    </row>
    <row r="44" spans="1:30" x14ac:dyDescent="0.2">
      <c r="B44" s="21" t="s">
        <v>39</v>
      </c>
      <c r="D44" s="23" t="s">
        <v>26</v>
      </c>
      <c r="E44" s="23" t="s">
        <v>63</v>
      </c>
      <c r="F44" s="23" t="s">
        <v>28</v>
      </c>
      <c r="G44" s="23" t="s">
        <v>42</v>
      </c>
      <c r="H44" s="23" t="s">
        <v>43</v>
      </c>
      <c r="I44" s="23" t="s">
        <v>30</v>
      </c>
      <c r="J44" s="23" t="s">
        <v>31</v>
      </c>
      <c r="K44" s="23" t="s">
        <v>44</v>
      </c>
      <c r="L44" s="23" t="s">
        <v>45</v>
      </c>
      <c r="M44" s="23" t="s">
        <v>46</v>
      </c>
      <c r="N44" s="23" t="s">
        <v>32</v>
      </c>
      <c r="O44" s="23" t="s">
        <v>33</v>
      </c>
      <c r="P44" s="23" t="s">
        <v>64</v>
      </c>
      <c r="Q44" s="23" t="s">
        <v>40</v>
      </c>
      <c r="R44" s="23" t="s">
        <v>34</v>
      </c>
      <c r="S44" s="23" t="s">
        <v>48</v>
      </c>
      <c r="T44" s="23" t="s">
        <v>51</v>
      </c>
      <c r="U44" s="23" t="s">
        <v>52</v>
      </c>
      <c r="V44" s="23" t="s">
        <v>65</v>
      </c>
      <c r="W44" s="23" t="s">
        <v>66</v>
      </c>
      <c r="X44" s="23" t="s">
        <v>67</v>
      </c>
      <c r="Z44" s="23"/>
      <c r="AA44" s="23">
        <v>3.6371668731465925</v>
      </c>
      <c r="AC44" s="23">
        <v>0.89292804386142888</v>
      </c>
      <c r="AD44" s="23">
        <v>0.69969149208279657</v>
      </c>
    </row>
    <row r="45" spans="1:30" x14ac:dyDescent="0.2">
      <c r="A45" s="22" t="s">
        <v>3</v>
      </c>
      <c r="B45" s="21">
        <v>1</v>
      </c>
      <c r="C45" s="21" t="s">
        <v>1</v>
      </c>
      <c r="D45" s="23">
        <v>9.5022624434389136E-2</v>
      </c>
      <c r="E45" s="23">
        <v>2.9411764705882353E-2</v>
      </c>
      <c r="F45" s="23">
        <v>0.19909502262443438</v>
      </c>
      <c r="G45" s="23">
        <v>0</v>
      </c>
      <c r="H45" s="23">
        <v>6.7873303167420816E-3</v>
      </c>
      <c r="I45" s="23">
        <v>1.1312217194570135E-2</v>
      </c>
      <c r="J45" s="23">
        <v>1.5837104072398189E-2</v>
      </c>
      <c r="K45" s="23">
        <v>0.10180995475113122</v>
      </c>
      <c r="L45" s="23">
        <v>2.2624434389140274E-3</v>
      </c>
      <c r="M45" s="23">
        <v>5.6561085972850679E-2</v>
      </c>
      <c r="N45" s="23">
        <v>9.0497737556561094E-3</v>
      </c>
      <c r="O45" s="23">
        <v>2.0361990950226245E-2</v>
      </c>
      <c r="P45" s="23">
        <v>8.3710407239818999E-2</v>
      </c>
      <c r="Q45" s="23">
        <v>7.6923076923076927E-2</v>
      </c>
      <c r="R45" s="23">
        <v>1.8099547511312219E-2</v>
      </c>
      <c r="S45" s="23">
        <v>1.5837104072398189E-2</v>
      </c>
      <c r="T45" s="23">
        <v>6.7873303167420816E-3</v>
      </c>
      <c r="U45" s="23">
        <v>0.11538461538461539</v>
      </c>
      <c r="V45" s="23">
        <v>0</v>
      </c>
      <c r="W45" s="23">
        <v>6.7873303167420809E-2</v>
      </c>
      <c r="X45" s="23">
        <v>6.7873303167420809E-2</v>
      </c>
      <c r="Z45" s="23"/>
    </row>
    <row r="46" spans="1:30" x14ac:dyDescent="0.2">
      <c r="C46" s="21" t="s">
        <v>36</v>
      </c>
      <c r="D46" s="22">
        <v>-0.32265741117133978</v>
      </c>
      <c r="E46" s="22">
        <v>-0.14963126003677471</v>
      </c>
      <c r="F46" s="22">
        <v>-0.46358697462978238</v>
      </c>
      <c r="G46" s="22">
        <v>0</v>
      </c>
      <c r="H46" s="22">
        <v>-4.8888733429888753E-2</v>
      </c>
      <c r="I46" s="22">
        <v>-7.3144507517014359E-2</v>
      </c>
      <c r="J46" s="22">
        <v>-9.4714555342390941E-2</v>
      </c>
      <c r="K46" s="22">
        <v>-0.33557064669180781</v>
      </c>
      <c r="L46" s="22">
        <v>-1.9882132487310935E-2</v>
      </c>
      <c r="M46" s="22">
        <v>-0.23439176298737027</v>
      </c>
      <c r="N46" s="22">
        <v>-6.1428982437931504E-2</v>
      </c>
      <c r="O46" s="22">
        <v>-0.11439320819353412</v>
      </c>
      <c r="P46" s="22">
        <v>-0.29955343929685935</v>
      </c>
      <c r="Q46" s="22">
        <v>-0.28464920908777636</v>
      </c>
      <c r="R46" s="22">
        <v>-0.1047584173645508</v>
      </c>
      <c r="S46" s="22">
        <v>-9.4714555342390941E-2</v>
      </c>
      <c r="T46" s="22">
        <v>-4.8888733429888753E-2</v>
      </c>
      <c r="U46" s="22">
        <v>-0.35947814047153104</v>
      </c>
      <c r="V46" s="22">
        <v>0</v>
      </c>
      <c r="W46" s="22">
        <v>-0.26341710161422488</v>
      </c>
      <c r="X46" s="22">
        <v>-0.26341710161422488</v>
      </c>
    </row>
    <row r="47" spans="1:30" x14ac:dyDescent="0.2">
      <c r="C47" s="21" t="s">
        <v>37</v>
      </c>
      <c r="D47" s="21" t="s">
        <v>38</v>
      </c>
      <c r="F47" s="21" t="s">
        <v>38</v>
      </c>
      <c r="J47" s="21" t="s">
        <v>38</v>
      </c>
      <c r="K47" s="21" t="s">
        <v>38</v>
      </c>
      <c r="M47" s="21" t="s">
        <v>38</v>
      </c>
      <c r="P47" s="21" t="s">
        <v>38</v>
      </c>
      <c r="Q47" s="21" t="s">
        <v>38</v>
      </c>
      <c r="T47" s="21" t="s">
        <v>38</v>
      </c>
      <c r="U47" s="21" t="s">
        <v>38</v>
      </c>
      <c r="W47" s="21" t="s">
        <v>38</v>
      </c>
      <c r="X47" s="21" t="s">
        <v>38</v>
      </c>
      <c r="Y47" s="23"/>
      <c r="Z47" s="23"/>
      <c r="AA47" s="23"/>
    </row>
    <row r="48" spans="1:30" s="24" customFormat="1" ht="13.5" thickBot="1" x14ac:dyDescent="0.25"/>
    <row r="49" spans="1:15" x14ac:dyDescent="0.2">
      <c r="A49" s="23" t="s">
        <v>3</v>
      </c>
      <c r="B49" s="23">
        <v>5</v>
      </c>
      <c r="L49" s="23"/>
      <c r="M49" s="23"/>
      <c r="N49" s="23" t="s">
        <v>22</v>
      </c>
      <c r="O49" s="23" t="s">
        <v>24</v>
      </c>
    </row>
    <row r="50" spans="1:15" x14ac:dyDescent="0.2">
      <c r="B50" s="21" t="s">
        <v>25</v>
      </c>
      <c r="D50" s="22" t="s">
        <v>26</v>
      </c>
      <c r="E50" s="22" t="s">
        <v>28</v>
      </c>
      <c r="F50" s="22" t="s">
        <v>30</v>
      </c>
      <c r="G50" s="22" t="s">
        <v>31</v>
      </c>
      <c r="H50" s="22" t="s">
        <v>32</v>
      </c>
      <c r="I50" s="21" t="s">
        <v>68</v>
      </c>
      <c r="L50" s="23" t="s">
        <v>69</v>
      </c>
      <c r="M50" s="23"/>
      <c r="N50" s="23">
        <v>1</v>
      </c>
      <c r="O50" s="23">
        <v>0.90256410256410269</v>
      </c>
    </row>
    <row r="51" spans="1:15" x14ac:dyDescent="0.2">
      <c r="C51" s="21" t="s">
        <v>1</v>
      </c>
      <c r="D51" s="23">
        <v>0.11016949152542373</v>
      </c>
      <c r="E51" s="23">
        <v>0.38983050847457629</v>
      </c>
      <c r="F51" s="23">
        <v>0.24293785310734464</v>
      </c>
      <c r="G51" s="23">
        <v>0.13559322033898305</v>
      </c>
      <c r="H51" s="23">
        <v>0.12146892655367232</v>
      </c>
      <c r="I51" s="23">
        <v>0</v>
      </c>
      <c r="L51" s="23"/>
      <c r="M51" s="23"/>
      <c r="N51" s="23"/>
      <c r="O51" s="23"/>
    </row>
    <row r="52" spans="1:15" x14ac:dyDescent="0.2">
      <c r="C52" s="21" t="s">
        <v>36</v>
      </c>
      <c r="D52" s="23">
        <v>1</v>
      </c>
      <c r="E52" s="23">
        <v>3.5384615384615383</v>
      </c>
      <c r="F52" s="23">
        <v>2.2051282051282053</v>
      </c>
      <c r="G52" s="23">
        <v>1.2307692307692308</v>
      </c>
      <c r="H52" s="23">
        <v>1.1025641025641026</v>
      </c>
      <c r="I52" s="23">
        <v>0</v>
      </c>
      <c r="L52" s="23">
        <v>1.9501245119778887</v>
      </c>
      <c r="M52" s="23"/>
      <c r="N52" s="23"/>
      <c r="O52" s="23"/>
    </row>
    <row r="53" spans="1:15" x14ac:dyDescent="0.2">
      <c r="C53" s="21" t="s">
        <v>37</v>
      </c>
      <c r="D53" s="23" t="s">
        <v>38</v>
      </c>
      <c r="E53" s="23" t="s">
        <v>38</v>
      </c>
      <c r="F53" s="23" t="s">
        <v>38</v>
      </c>
      <c r="G53" s="23" t="s">
        <v>38</v>
      </c>
      <c r="H53" s="23" t="s">
        <v>38</v>
      </c>
      <c r="I53" s="23"/>
      <c r="L53" s="23"/>
      <c r="M53" s="23"/>
      <c r="N53" s="23"/>
      <c r="O53" s="23"/>
    </row>
    <row r="54" spans="1:15" s="24" customFormat="1" ht="13.5" thickBot="1" x14ac:dyDescent="0.25">
      <c r="L54" s="33"/>
      <c r="M54" s="33"/>
      <c r="N54" s="33"/>
      <c r="O54" s="33"/>
    </row>
    <row r="55" spans="1:15" s="25" customFormat="1" x14ac:dyDescent="0.2">
      <c r="A55" s="26" t="s">
        <v>3</v>
      </c>
      <c r="B55" s="26">
        <v>5</v>
      </c>
      <c r="L55" s="26"/>
      <c r="M55" s="26"/>
      <c r="N55" s="23" t="s">
        <v>22</v>
      </c>
      <c r="O55" s="23" t="s">
        <v>24</v>
      </c>
    </row>
    <row r="56" spans="1:15" x14ac:dyDescent="0.2">
      <c r="B56" s="21" t="s">
        <v>39</v>
      </c>
      <c r="C56" s="21" t="s">
        <v>1</v>
      </c>
      <c r="D56" s="22" t="s">
        <v>26</v>
      </c>
      <c r="E56" s="22" t="s">
        <v>28</v>
      </c>
      <c r="F56" s="22" t="s">
        <v>30</v>
      </c>
      <c r="G56" s="22" t="s">
        <v>31</v>
      </c>
      <c r="H56" s="22" t="s">
        <v>32</v>
      </c>
      <c r="I56" s="22" t="s">
        <v>68</v>
      </c>
      <c r="L56" s="23" t="s">
        <v>69</v>
      </c>
      <c r="M56" s="23"/>
      <c r="N56" s="23">
        <v>0.99782608695652175</v>
      </c>
      <c r="O56" s="23">
        <v>0.87101449275362308</v>
      </c>
    </row>
    <row r="57" spans="1:15" x14ac:dyDescent="0.2">
      <c r="C57" s="21" t="s">
        <v>36</v>
      </c>
      <c r="D57" s="22">
        <v>0.10478359908883828</v>
      </c>
      <c r="E57" s="22">
        <v>0.39863325740318906</v>
      </c>
      <c r="F57" s="22">
        <v>0.2072892938496583</v>
      </c>
      <c r="G57" s="22">
        <v>0.15945330296127563</v>
      </c>
      <c r="H57" s="22">
        <v>0.12756264236902051</v>
      </c>
      <c r="I57" s="22">
        <v>2.2779043280182231E-3</v>
      </c>
      <c r="L57" s="23"/>
      <c r="M57" s="23"/>
      <c r="N57" s="23"/>
      <c r="O57" s="23"/>
    </row>
    <row r="58" spans="1:15" x14ac:dyDescent="0.2">
      <c r="C58" s="21" t="s">
        <v>37</v>
      </c>
      <c r="D58" s="22">
        <v>0.93877551020408168</v>
      </c>
      <c r="E58" s="22">
        <v>3.5714285714285716</v>
      </c>
      <c r="F58" s="22">
        <v>1.8571428571428572</v>
      </c>
      <c r="G58" s="22">
        <v>1.4285714285714286</v>
      </c>
      <c r="H58" s="22">
        <v>1.1428571428571428</v>
      </c>
      <c r="I58" s="22">
        <v>2.0408163265306121E-2</v>
      </c>
      <c r="L58" s="23">
        <v>1.817968191508085</v>
      </c>
      <c r="M58" s="23"/>
      <c r="N58" s="23"/>
      <c r="O58" s="23"/>
    </row>
    <row r="59" spans="1:15" x14ac:dyDescent="0.2">
      <c r="D59" s="23" t="s">
        <v>38</v>
      </c>
      <c r="E59" s="23" t="s">
        <v>38</v>
      </c>
      <c r="F59" s="23" t="s">
        <v>38</v>
      </c>
      <c r="G59" s="23" t="s">
        <v>38</v>
      </c>
      <c r="H59" s="23" t="s">
        <v>38</v>
      </c>
      <c r="L59" s="23"/>
      <c r="M59" s="23"/>
      <c r="N59" s="23"/>
      <c r="O59" s="23"/>
    </row>
    <row r="60" spans="1:15" s="24" customFormat="1" ht="13.5" thickBot="1" x14ac:dyDescent="0.25">
      <c r="L60" s="33"/>
      <c r="M60" s="33"/>
      <c r="N60" s="33"/>
      <c r="O60" s="33"/>
    </row>
    <row r="61" spans="1:15" s="25" customFormat="1" x14ac:dyDescent="0.2">
      <c r="A61" s="26" t="s">
        <v>3</v>
      </c>
      <c r="B61" s="26">
        <v>6</v>
      </c>
      <c r="L61" s="26"/>
      <c r="M61" s="26"/>
      <c r="N61" s="23" t="s">
        <v>22</v>
      </c>
      <c r="O61" s="23" t="s">
        <v>24</v>
      </c>
    </row>
    <row r="62" spans="1:15" x14ac:dyDescent="0.2">
      <c r="B62" s="21" t="s">
        <v>25</v>
      </c>
      <c r="D62" s="22" t="s">
        <v>26</v>
      </c>
      <c r="E62" s="22" t="s">
        <v>27</v>
      </c>
      <c r="F62" s="22" t="s">
        <v>28</v>
      </c>
      <c r="G62" s="22" t="s">
        <v>30</v>
      </c>
      <c r="H62" s="22" t="s">
        <v>31</v>
      </c>
      <c r="I62" s="22" t="s">
        <v>32</v>
      </c>
      <c r="K62" s="23"/>
      <c r="L62" s="23" t="s">
        <v>23</v>
      </c>
      <c r="M62" s="23"/>
      <c r="N62" s="23">
        <v>0.95968256252347151</v>
      </c>
      <c r="O62" s="23">
        <v>0.98181818181818192</v>
      </c>
    </row>
    <row r="63" spans="1:15" x14ac:dyDescent="0.2">
      <c r="C63" s="21" t="s">
        <v>1</v>
      </c>
      <c r="D63" s="22">
        <v>2.1052631578947368E-2</v>
      </c>
      <c r="E63" s="22">
        <v>2.1052631578947368E-3</v>
      </c>
      <c r="F63" s="22">
        <v>0.32631578947368423</v>
      </c>
      <c r="G63" s="22">
        <v>2.1052631578947368E-3</v>
      </c>
      <c r="H63" s="22">
        <v>0.32421052631578945</v>
      </c>
      <c r="I63" s="22">
        <v>0.32421052631578945</v>
      </c>
      <c r="K63" s="23"/>
      <c r="L63" s="23"/>
      <c r="M63" s="23"/>
      <c r="N63" s="23"/>
      <c r="O63" s="23"/>
    </row>
    <row r="64" spans="1:15" x14ac:dyDescent="0.2">
      <c r="C64" s="21" t="s">
        <v>36</v>
      </c>
      <c r="D64" s="22">
        <v>-0.11726011807012522</v>
      </c>
      <c r="E64" s="22">
        <v>-1.8719544638354336E-2</v>
      </c>
      <c r="F64" s="22">
        <v>-0.52721513932911845</v>
      </c>
      <c r="G64" s="22">
        <v>-1.8719544638354336E-2</v>
      </c>
      <c r="H64" s="22">
        <v>-0.52684118532337887</v>
      </c>
      <c r="I64" s="22">
        <v>-0.52684118532337887</v>
      </c>
      <c r="L64" s="23">
        <v>1.7355967173227103</v>
      </c>
      <c r="M64" s="23"/>
      <c r="N64" s="23"/>
      <c r="O64" s="23"/>
    </row>
    <row r="65" spans="1:15" x14ac:dyDescent="0.2">
      <c r="C65" s="21" t="s">
        <v>37</v>
      </c>
      <c r="D65" s="21"/>
      <c r="F65" s="21" t="s">
        <v>38</v>
      </c>
      <c r="H65" s="21" t="s">
        <v>38</v>
      </c>
      <c r="I65" s="21" t="s">
        <v>38</v>
      </c>
      <c r="L65" s="23"/>
      <c r="M65" s="23"/>
      <c r="N65" s="23"/>
      <c r="O65" s="23"/>
    </row>
    <row r="66" spans="1:15" s="24" customFormat="1" ht="13.5" thickBot="1" x14ac:dyDescent="0.25">
      <c r="L66" s="33"/>
      <c r="M66" s="33"/>
      <c r="N66" s="33"/>
      <c r="O66" s="33"/>
    </row>
    <row r="67" spans="1:15" s="25" customFormat="1" x14ac:dyDescent="0.2">
      <c r="A67" s="26" t="s">
        <v>3</v>
      </c>
      <c r="B67" s="26">
        <v>6</v>
      </c>
      <c r="L67" s="26"/>
      <c r="M67" s="26"/>
      <c r="N67" s="23" t="s">
        <v>22</v>
      </c>
      <c r="O67" s="23" t="s">
        <v>24</v>
      </c>
    </row>
    <row r="68" spans="1:15" x14ac:dyDescent="0.2">
      <c r="B68" s="21" t="s">
        <v>39</v>
      </c>
      <c r="D68" s="22" t="s">
        <v>26</v>
      </c>
      <c r="E68" s="21" t="s">
        <v>27</v>
      </c>
      <c r="F68" s="22" t="s">
        <v>28</v>
      </c>
      <c r="G68" s="21" t="s">
        <v>30</v>
      </c>
      <c r="H68" s="22" t="s">
        <v>31</v>
      </c>
      <c r="I68" s="22" t="s">
        <v>32</v>
      </c>
      <c r="K68" s="23"/>
      <c r="L68" s="23" t="s">
        <v>23</v>
      </c>
      <c r="M68" s="23"/>
      <c r="N68" s="23">
        <v>0.96865673489174253</v>
      </c>
      <c r="O68" s="23">
        <v>1</v>
      </c>
    </row>
    <row r="69" spans="1:15" x14ac:dyDescent="0.2">
      <c r="C69" s="21" t="s">
        <v>1</v>
      </c>
      <c r="D69" s="22">
        <v>2.0338983050847456E-2</v>
      </c>
      <c r="E69" s="22">
        <v>0</v>
      </c>
      <c r="F69" s="22">
        <v>0.32711864406779662</v>
      </c>
      <c r="G69" s="22">
        <v>0</v>
      </c>
      <c r="H69" s="22">
        <v>0.32711864406779662</v>
      </c>
      <c r="I69" s="22">
        <v>0.3254237288135593</v>
      </c>
      <c r="K69" s="23"/>
      <c r="L69" s="23"/>
      <c r="M69" s="23"/>
      <c r="N69" s="23"/>
      <c r="O69" s="23"/>
    </row>
    <row r="70" spans="1:15" x14ac:dyDescent="0.2">
      <c r="C70" s="21" t="s">
        <v>36</v>
      </c>
      <c r="D70" s="22">
        <v>-0.11429712495311281</v>
      </c>
      <c r="E70" s="22">
        <v>0</v>
      </c>
      <c r="F70" s="22">
        <v>-0.52735258075823177</v>
      </c>
      <c r="G70" s="22">
        <v>0</v>
      </c>
      <c r="H70" s="22">
        <v>-0.52735258075823177</v>
      </c>
      <c r="I70" s="22">
        <v>-0.527059083995568</v>
      </c>
      <c r="L70" s="23">
        <v>1.6960613704651444</v>
      </c>
      <c r="M70" s="23"/>
      <c r="N70" s="23"/>
      <c r="O70" s="23"/>
    </row>
    <row r="71" spans="1:15" x14ac:dyDescent="0.2">
      <c r="C71" s="21" t="s">
        <v>37</v>
      </c>
      <c r="D71" s="21"/>
      <c r="F71" s="21" t="s">
        <v>38</v>
      </c>
      <c r="H71" s="21" t="s">
        <v>38</v>
      </c>
      <c r="I71" s="21" t="s">
        <v>38</v>
      </c>
      <c r="L71" s="23"/>
      <c r="M71" s="23"/>
      <c r="N71" s="23"/>
      <c r="O71" s="23"/>
    </row>
    <row r="72" spans="1:15" s="24" customFormat="1" ht="13.5" thickBot="1" x14ac:dyDescent="0.25"/>
    <row r="73" spans="1:15" s="25" customFormat="1" x14ac:dyDescent="0.2"/>
    <row r="74" spans="1:15" s="29" customFormat="1" x14ac:dyDescent="0.2">
      <c r="C74" s="32" t="s">
        <v>25</v>
      </c>
      <c r="D74" s="29" t="s">
        <v>25</v>
      </c>
      <c r="E74" s="29" t="s">
        <v>25</v>
      </c>
      <c r="F74" s="30" t="s">
        <v>39</v>
      </c>
      <c r="G74" s="29" t="s">
        <v>39</v>
      </c>
      <c r="H74" s="30" t="s">
        <v>39</v>
      </c>
    </row>
    <row r="75" spans="1:15" x14ac:dyDescent="0.2">
      <c r="B75" s="23" t="s">
        <v>3</v>
      </c>
      <c r="C75" s="23" t="s">
        <v>22</v>
      </c>
      <c r="D75" s="23" t="s">
        <v>24</v>
      </c>
      <c r="E75" s="23" t="s">
        <v>23</v>
      </c>
      <c r="F75" s="23" t="s">
        <v>22</v>
      </c>
      <c r="G75" s="23" t="s">
        <v>24</v>
      </c>
      <c r="H75" s="23" t="s">
        <v>23</v>
      </c>
    </row>
    <row r="76" spans="1:15" x14ac:dyDescent="0.2">
      <c r="B76" s="21">
        <v>1</v>
      </c>
      <c r="C76" s="22">
        <f>R2</f>
        <v>0.96401727357609712</v>
      </c>
      <c r="D76" s="22">
        <f>S2</f>
        <v>1.0369543650793649</v>
      </c>
      <c r="E76" s="22">
        <f>P2</f>
        <v>2.6965221306869673</v>
      </c>
      <c r="F76" s="22">
        <f>R8</f>
        <v>0.9575789329645954</v>
      </c>
      <c r="G76" s="22">
        <f>S8</f>
        <v>1.0993431855500817</v>
      </c>
      <c r="H76" s="22">
        <f>P8</f>
        <v>2.6500348704247263</v>
      </c>
    </row>
    <row r="77" spans="1:15" x14ac:dyDescent="0.2">
      <c r="B77" s="22">
        <f>B13</f>
        <v>2</v>
      </c>
      <c r="C77" s="22">
        <f>R14</f>
        <v>1</v>
      </c>
      <c r="D77" s="22">
        <f>S14</f>
        <v>1.0641025641025643</v>
      </c>
      <c r="E77" s="22">
        <f>P14</f>
        <v>2.5427272832945889</v>
      </c>
      <c r="F77" s="22">
        <f>R20</f>
        <v>1</v>
      </c>
      <c r="G77" s="22">
        <f>S20</f>
        <v>1</v>
      </c>
      <c r="H77" s="22">
        <f>P20</f>
        <v>2.5849625007211561</v>
      </c>
    </row>
    <row r="78" spans="1:15" x14ac:dyDescent="0.2">
      <c r="B78" s="22">
        <f>B25</f>
        <v>3</v>
      </c>
      <c r="C78" s="22">
        <f>AH26</f>
        <v>0.83526721184195829</v>
      </c>
      <c r="D78" s="22">
        <f>AI26</f>
        <v>0.84138657041882825</v>
      </c>
      <c r="E78" s="22">
        <f>AF26</f>
        <v>3.8258348920335927</v>
      </c>
      <c r="F78" s="22">
        <f>AH32</f>
        <v>0.82288765340512382</v>
      </c>
      <c r="G78" s="22">
        <f>AI32</f>
        <v>0.85943627800770639</v>
      </c>
      <c r="H78" s="22">
        <f>AF32</f>
        <v>3.7397061588932821</v>
      </c>
    </row>
    <row r="79" spans="1:15" x14ac:dyDescent="0.2">
      <c r="B79" s="22">
        <f>B37</f>
        <v>4</v>
      </c>
      <c r="C79" s="22">
        <f>AC38</f>
        <v>0.8846381709095863</v>
      </c>
      <c r="D79" s="22">
        <f>AD38</f>
        <v>0.68370132283175766</v>
      </c>
      <c r="E79" s="22">
        <f>AA38</f>
        <v>3.6941654404892681</v>
      </c>
      <c r="F79" s="22">
        <f>AC44</f>
        <v>0.89292804386142888</v>
      </c>
      <c r="G79" s="22">
        <f>AD44</f>
        <v>0.69969149208279657</v>
      </c>
      <c r="H79" s="22">
        <f>AA44</f>
        <v>3.6371668731465925</v>
      </c>
    </row>
    <row r="80" spans="1:15" x14ac:dyDescent="0.2">
      <c r="B80" s="22">
        <f>B49</f>
        <v>5</v>
      </c>
      <c r="C80" s="22">
        <f>N50</f>
        <v>1</v>
      </c>
      <c r="D80" s="22">
        <f>O50</f>
        <v>0.90256410256410269</v>
      </c>
      <c r="E80" s="22">
        <f>L52</f>
        <v>1.9501245119778887</v>
      </c>
      <c r="F80" s="22">
        <f>N56</f>
        <v>0.99782608695652175</v>
      </c>
      <c r="G80" s="22">
        <f>O56</f>
        <v>0.87101449275362308</v>
      </c>
      <c r="H80" s="22">
        <f>L58</f>
        <v>1.817968191508085</v>
      </c>
    </row>
    <row r="81" spans="2:8" x14ac:dyDescent="0.2">
      <c r="B81" s="34">
        <f>B61</f>
        <v>6</v>
      </c>
      <c r="C81" s="34">
        <f>N62</f>
        <v>0.95968256252347151</v>
      </c>
      <c r="D81" s="34">
        <f>O62</f>
        <v>0.98181818181818192</v>
      </c>
      <c r="E81" s="34">
        <f>L64</f>
        <v>1.7355967173227103</v>
      </c>
      <c r="F81" s="34">
        <f>N68</f>
        <v>0.96865673489174253</v>
      </c>
      <c r="G81" s="34">
        <f>O68</f>
        <v>1</v>
      </c>
      <c r="H81" s="34">
        <f>L70</f>
        <v>1.6960613704651444</v>
      </c>
    </row>
    <row r="82" spans="2:8" x14ac:dyDescent="0.2">
      <c r="B82" s="21" t="s">
        <v>70</v>
      </c>
      <c r="C82" s="22">
        <f t="shared" ref="C82:H82" si="0">AVERAGE(C76:C81)</f>
        <v>0.94060086980851887</v>
      </c>
      <c r="D82" s="22">
        <f t="shared" si="0"/>
        <v>0.91842118446913334</v>
      </c>
      <c r="E82" s="22">
        <f t="shared" si="0"/>
        <v>2.7408284959675022</v>
      </c>
      <c r="F82" s="22">
        <f t="shared" si="0"/>
        <v>0.93997957534656873</v>
      </c>
      <c r="G82" s="22">
        <f t="shared" si="0"/>
        <v>0.92158090806570137</v>
      </c>
      <c r="H82" s="22">
        <f t="shared" si="0"/>
        <v>2.6876499941931642</v>
      </c>
    </row>
    <row r="83" spans="2:8" x14ac:dyDescent="0.2">
      <c r="B83" s="21" t="s">
        <v>0</v>
      </c>
      <c r="C83" s="22">
        <f t="shared" ref="C83:H83" si="1">STDEV(C76:C81)</f>
        <v>6.6627254882596118E-2</v>
      </c>
      <c r="D83" s="22">
        <f t="shared" si="1"/>
        <v>0.14182492785532669</v>
      </c>
      <c r="E83" s="22">
        <f t="shared" si="1"/>
        <v>0.86752533944037724</v>
      </c>
      <c r="F83" s="22">
        <f t="shared" si="1"/>
        <v>6.9289468100431725E-2</v>
      </c>
      <c r="G83" s="22">
        <f t="shared" si="1"/>
        <v>0.14110447589203287</v>
      </c>
      <c r="H83" s="22">
        <f t="shared" si="1"/>
        <v>0.8671745536604557</v>
      </c>
    </row>
    <row r="84" spans="2:8" x14ac:dyDescent="0.2">
      <c r="B84" s="21" t="s">
        <v>71</v>
      </c>
      <c r="C84" s="22">
        <f t="shared" ref="C84:H84" si="2">C83/SQRT(COUNT(C76:C81))</f>
        <v>2.7200462904119937E-2</v>
      </c>
      <c r="D84" s="22">
        <f t="shared" si="2"/>
        <v>5.7899784342097832E-2</v>
      </c>
      <c r="E84" s="22">
        <f t="shared" si="2"/>
        <v>0.35416573676061652</v>
      </c>
      <c r="F84" s="22">
        <f t="shared" si="2"/>
        <v>2.8287306899151623E-2</v>
      </c>
      <c r="G84" s="22">
        <f t="shared" si="2"/>
        <v>5.7605661059721799E-2</v>
      </c>
      <c r="H84" s="22">
        <f t="shared" si="2"/>
        <v>0.35402252906564452</v>
      </c>
    </row>
    <row r="86" spans="2:8" x14ac:dyDescent="0.2">
      <c r="B86" s="21"/>
      <c r="C86" s="21"/>
    </row>
    <row r="87" spans="2:8" x14ac:dyDescent="0.2">
      <c r="C87" s="21"/>
    </row>
    <row r="88" spans="2:8" x14ac:dyDescent="0.2">
      <c r="C88" s="2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CC T1xT1</vt:lpstr>
      <vt:lpstr>CC T1xT2</vt:lpstr>
      <vt:lpstr>Euclidean distance</vt:lpstr>
      <vt:lpstr>Phrase transitions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Michiel Vellema</dc:creator>
  <cp:lastModifiedBy>Michiel Vellema</cp:lastModifiedBy>
  <dcterms:created xsi:type="dcterms:W3CDTF">2018-11-14T22:35:33Z</dcterms:created>
  <dcterms:modified xsi:type="dcterms:W3CDTF">2019-02-26T20:20:29Z</dcterms:modified>
</cp:coreProperties>
</file>