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ganczdan\Cardiac lympahtics manuscript\Revision submitted_060819\"/>
    </mc:Choice>
  </mc:AlternateContent>
  <bookViews>
    <workbookView xWindow="0" yWindow="0" windowWidth="28800" windowHeight="120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57" i="1" l="1"/>
  <c r="O57" i="1"/>
  <c r="O56" i="1"/>
  <c r="P54" i="1"/>
  <c r="O54" i="1"/>
  <c r="O53" i="1"/>
  <c r="P50" i="1"/>
  <c r="O50" i="1"/>
  <c r="O49" i="1"/>
  <c r="P46" i="1"/>
  <c r="O46" i="1"/>
  <c r="O45" i="1"/>
  <c r="P43" i="1"/>
  <c r="O43" i="1"/>
  <c r="O42" i="1"/>
  <c r="P38" i="1"/>
  <c r="O38" i="1"/>
  <c r="O37" i="1"/>
  <c r="P35" i="1"/>
  <c r="O35" i="1"/>
  <c r="O34" i="1"/>
  <c r="P32" i="1"/>
  <c r="O32" i="1"/>
  <c r="O31" i="1"/>
  <c r="P29" i="1"/>
  <c r="O29" i="1"/>
  <c r="O28" i="1"/>
  <c r="P25" i="1"/>
  <c r="O25" i="1"/>
  <c r="O24" i="1"/>
  <c r="P19" i="1"/>
  <c r="O19" i="1"/>
  <c r="P15" i="1"/>
  <c r="O15" i="1"/>
  <c r="O14" i="1"/>
  <c r="P11" i="1"/>
  <c r="O11" i="1"/>
  <c r="O10" i="1"/>
  <c r="P8" i="1"/>
  <c r="O8" i="1"/>
  <c r="O7" i="1"/>
  <c r="P4" i="1"/>
  <c r="O4" i="1"/>
  <c r="O3" i="1"/>
</calcChain>
</file>

<file path=xl/sharedStrings.xml><?xml version="1.0" encoding="utf-8"?>
<sst xmlns="http://schemas.openxmlformats.org/spreadsheetml/2006/main" count="42" uniqueCount="12">
  <si>
    <t>Lymphatic coverage (%)</t>
  </si>
  <si>
    <t>Genotype/hearts(#)</t>
  </si>
  <si>
    <t xml:space="preserve">Avg. </t>
  </si>
  <si>
    <t>t-test</t>
  </si>
  <si>
    <t>wt</t>
  </si>
  <si>
    <t>Sprouts (#)</t>
  </si>
  <si>
    <t>Loops (#)</t>
  </si>
  <si>
    <r>
      <t>flt4</t>
    </r>
    <r>
      <rPr>
        <b/>
        <i/>
        <vertAlign val="superscript"/>
        <sz val="10"/>
        <rFont val="Arial"/>
        <family val="2"/>
      </rPr>
      <t>-/-</t>
    </r>
  </si>
  <si>
    <r>
      <t>vegfc</t>
    </r>
    <r>
      <rPr>
        <b/>
        <i/>
        <vertAlign val="superscript"/>
        <sz val="10"/>
        <rFont val="Arial"/>
        <family val="2"/>
      </rPr>
      <t>+/-</t>
    </r>
  </si>
  <si>
    <r>
      <t>vegfd</t>
    </r>
    <r>
      <rPr>
        <b/>
        <i/>
        <vertAlign val="superscript"/>
        <sz val="10"/>
        <rFont val="Arial"/>
        <family val="2"/>
      </rPr>
      <t>-/-</t>
    </r>
  </si>
  <si>
    <r>
      <t>cxcr4a</t>
    </r>
    <r>
      <rPr>
        <b/>
        <i/>
        <vertAlign val="superscript"/>
        <sz val="10"/>
        <rFont val="Arial"/>
        <family val="2"/>
      </rPr>
      <t>-/-</t>
    </r>
  </si>
  <si>
    <r>
      <t>cxcl12b</t>
    </r>
    <r>
      <rPr>
        <b/>
        <i/>
        <vertAlign val="superscript"/>
        <sz val="10"/>
        <rFont val="Arial"/>
        <family val="2"/>
      </rPr>
      <t>-/-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</si>
</sst>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i/>
      <vertAlign val="superscript"/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horizontal="left"/>
    </xf>
    <xf numFmtId="0" fontId="3" fillId="0" borderId="1" xfId="0" applyFont="1" applyBorder="1"/>
    <xf numFmtId="0" fontId="0" fillId="0" borderId="1" xfId="0" applyFont="1" applyBorder="1"/>
    <xf numFmtId="0" fontId="4" fillId="0" borderId="0" xfId="0" applyFont="1"/>
    <xf numFmtId="0" fontId="0" fillId="0" borderId="1" xfId="0" applyBorder="1"/>
    <xf numFmtId="0" fontId="3" fillId="0" borderId="1" xfId="0" applyFont="1" applyBorder="1" applyAlignment="1">
      <alignment horizontal="left"/>
    </xf>
    <xf numFmtId="0" fontId="0" fillId="0" borderId="0" xfId="0" applyFont="1"/>
    <xf numFmtId="0" fontId="1" fillId="0" borderId="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7"/>
  <sheetViews>
    <sheetView tabSelected="1" topLeftCell="A30" workbookViewId="0">
      <selection activeCell="A57" sqref="A57"/>
    </sheetView>
  </sheetViews>
  <sheetFormatPr defaultRowHeight="15" x14ac:dyDescent="0.25"/>
  <cols>
    <col min="1" max="1" width="19" bestFit="1" customWidth="1"/>
    <col min="16" max="16" width="12" bestFit="1" customWidth="1"/>
  </cols>
  <sheetData>
    <row r="1" spans="1:19" x14ac:dyDescent="0.25">
      <c r="B1" s="1" t="s">
        <v>0</v>
      </c>
    </row>
    <row r="2" spans="1:19" x14ac:dyDescent="0.25">
      <c r="A2" s="1" t="s">
        <v>1</v>
      </c>
      <c r="B2" s="1">
        <v>1</v>
      </c>
      <c r="C2" s="1">
        <v>2</v>
      </c>
      <c r="D2" s="1">
        <v>3</v>
      </c>
      <c r="E2" s="1">
        <v>4</v>
      </c>
      <c r="F2" s="1">
        <v>5</v>
      </c>
      <c r="G2" s="1">
        <v>6</v>
      </c>
      <c r="H2" s="1">
        <v>7</v>
      </c>
      <c r="I2" s="1">
        <v>8</v>
      </c>
      <c r="J2" s="1">
        <v>9</v>
      </c>
      <c r="K2" s="1">
        <v>10</v>
      </c>
      <c r="L2" s="1">
        <v>11</v>
      </c>
      <c r="M2" s="1">
        <v>12</v>
      </c>
      <c r="N2" s="1">
        <v>13</v>
      </c>
      <c r="O2" s="2" t="s">
        <v>2</v>
      </c>
      <c r="P2" s="2" t="s">
        <v>3</v>
      </c>
    </row>
    <row r="3" spans="1:19" x14ac:dyDescent="0.25">
      <c r="A3" s="3" t="s">
        <v>4</v>
      </c>
      <c r="B3" s="4">
        <v>37.557130007509819</v>
      </c>
      <c r="C3" s="4">
        <v>29.732598290940611</v>
      </c>
      <c r="D3" s="4">
        <v>32.636575919578142</v>
      </c>
      <c r="E3" s="4"/>
      <c r="F3" s="4"/>
      <c r="G3" s="4"/>
      <c r="H3" s="4"/>
      <c r="I3" s="5"/>
      <c r="J3" s="4"/>
      <c r="K3" s="4"/>
      <c r="L3" s="4"/>
      <c r="M3" s="4"/>
      <c r="N3" s="4"/>
      <c r="O3" s="5">
        <f>AVERAGE(B3:N3)</f>
        <v>33.308768072676195</v>
      </c>
      <c r="P3" s="4"/>
      <c r="Q3" s="6"/>
      <c r="R3" s="6"/>
      <c r="S3" s="6"/>
    </row>
    <row r="4" spans="1:19" x14ac:dyDescent="0.25">
      <c r="A4" s="3" t="s">
        <v>7</v>
      </c>
      <c r="B4" s="4">
        <v>0</v>
      </c>
      <c r="C4" s="4">
        <v>0</v>
      </c>
      <c r="D4" s="4">
        <v>1.8606921241350336</v>
      </c>
      <c r="E4" s="4">
        <v>3.3245738756580172</v>
      </c>
      <c r="F4" s="4">
        <v>7.2305932341885928</v>
      </c>
      <c r="G4" s="4"/>
      <c r="H4" s="4"/>
      <c r="I4" s="5"/>
      <c r="J4" s="4"/>
      <c r="K4" s="4"/>
      <c r="L4" s="4"/>
      <c r="M4" s="4"/>
      <c r="N4" s="4"/>
      <c r="O4" s="5">
        <f>AVERAGE(B4:N4)</f>
        <v>2.4831718467963286</v>
      </c>
      <c r="P4" s="5">
        <f>TTEST($B$3:$N$3,B4:N4,2,2)</f>
        <v>1.5250786924413566E-5</v>
      </c>
      <c r="Q4" s="6"/>
      <c r="R4" s="6"/>
      <c r="S4" s="6"/>
    </row>
    <row r="5" spans="1:19" x14ac:dyDescent="0.25">
      <c r="A5" s="3"/>
      <c r="B5" s="4"/>
      <c r="C5" s="4"/>
      <c r="D5" s="4"/>
      <c r="E5" s="4"/>
      <c r="F5" s="4"/>
      <c r="G5" s="4"/>
      <c r="H5" s="4"/>
      <c r="I5" s="5"/>
      <c r="J5" s="4"/>
      <c r="K5" s="4"/>
      <c r="L5" s="4"/>
      <c r="M5" s="4"/>
      <c r="N5" s="4"/>
      <c r="O5" s="5"/>
      <c r="P5" s="5"/>
      <c r="Q5" s="6"/>
      <c r="R5" s="6"/>
      <c r="S5" s="6"/>
    </row>
    <row r="6" spans="1:19" x14ac:dyDescent="0.25">
      <c r="A6" s="3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5"/>
      <c r="P6" s="5"/>
    </row>
    <row r="7" spans="1:19" x14ac:dyDescent="0.25">
      <c r="A7" s="3" t="s">
        <v>4</v>
      </c>
      <c r="B7" s="4">
        <v>30.377759999999999</v>
      </c>
      <c r="C7" s="4">
        <v>42.638330000000003</v>
      </c>
      <c r="D7" s="4">
        <v>36.576929999999997</v>
      </c>
      <c r="E7" s="4">
        <v>42.252749999999999</v>
      </c>
      <c r="F7" s="4">
        <v>37.792059999999999</v>
      </c>
      <c r="G7" s="4">
        <v>47.045670000000001</v>
      </c>
      <c r="H7" s="4"/>
      <c r="I7" s="5"/>
      <c r="J7" s="4"/>
      <c r="K7" s="4"/>
      <c r="L7" s="4"/>
      <c r="M7" s="4"/>
      <c r="N7" s="4"/>
      <c r="O7" s="5">
        <f>AVERAGE(B7:N7)</f>
        <v>39.447249999999997</v>
      </c>
      <c r="P7" s="4"/>
      <c r="Q7" s="6"/>
      <c r="R7" s="6"/>
      <c r="S7" s="6"/>
    </row>
    <row r="8" spans="1:19" x14ac:dyDescent="0.25">
      <c r="A8" s="3" t="s">
        <v>8</v>
      </c>
      <c r="B8" s="4">
        <v>30.677969999999998</v>
      </c>
      <c r="C8" s="4">
        <v>36.065899999999999</v>
      </c>
      <c r="D8" s="4">
        <v>26.499649999999999</v>
      </c>
      <c r="E8" s="4">
        <v>35.311520000000002</v>
      </c>
      <c r="F8" s="4">
        <v>33.407769999999999</v>
      </c>
      <c r="G8" s="4">
        <v>32.775359999999999</v>
      </c>
      <c r="H8" s="4"/>
      <c r="I8" s="5"/>
      <c r="J8" s="4"/>
      <c r="K8" s="4"/>
      <c r="L8" s="4"/>
      <c r="M8" s="4"/>
      <c r="N8" s="4"/>
      <c r="O8" s="5">
        <f>AVERAGE(B8:N8)</f>
        <v>32.456361666666673</v>
      </c>
      <c r="P8" s="5">
        <f>TTEST(B7:G7,B8:G8,2,2)</f>
        <v>3.0097065946836532E-2</v>
      </c>
      <c r="Q8" s="6"/>
      <c r="R8" s="6"/>
      <c r="S8" s="6"/>
    </row>
    <row r="9" spans="1:19" x14ac:dyDescent="0.25">
      <c r="A9" s="2"/>
      <c r="B9" s="4"/>
      <c r="C9" s="4"/>
      <c r="D9" s="4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</row>
    <row r="10" spans="1:19" x14ac:dyDescent="0.25">
      <c r="A10" s="3" t="s">
        <v>4</v>
      </c>
      <c r="B10" s="7">
        <v>24.345729948266214</v>
      </c>
      <c r="C10" s="7">
        <v>24.758415316530822</v>
      </c>
      <c r="D10" s="7">
        <v>23.55687307242744</v>
      </c>
      <c r="E10" s="7">
        <v>18.500297170493521</v>
      </c>
      <c r="F10" s="7"/>
      <c r="G10" s="7"/>
      <c r="H10" s="7"/>
      <c r="I10" s="7"/>
      <c r="J10" s="7"/>
      <c r="K10" s="7"/>
      <c r="L10" s="7"/>
      <c r="M10" s="7"/>
      <c r="N10" s="7"/>
      <c r="O10" s="5">
        <f t="shared" ref="O10:O11" si="0">AVERAGE(B10:N10)</f>
        <v>22.7903288769295</v>
      </c>
      <c r="P10" s="7"/>
    </row>
    <row r="11" spans="1:19" x14ac:dyDescent="0.25">
      <c r="A11" s="3" t="s">
        <v>9</v>
      </c>
      <c r="B11" s="4">
        <v>25.732663963575764</v>
      </c>
      <c r="C11" s="4">
        <v>22.289003231006369</v>
      </c>
      <c r="D11" s="4">
        <v>19.043462924906674</v>
      </c>
      <c r="E11" s="4">
        <v>23.649982605670552</v>
      </c>
      <c r="F11" s="4">
        <v>21.136405309705236</v>
      </c>
      <c r="G11" s="4"/>
      <c r="H11" s="4"/>
      <c r="I11" s="5"/>
      <c r="J11" s="4"/>
      <c r="K11" s="4"/>
      <c r="L11" s="4"/>
      <c r="M11" s="4"/>
      <c r="N11" s="4"/>
      <c r="O11" s="5">
        <f t="shared" si="0"/>
        <v>22.370303606972922</v>
      </c>
      <c r="P11" s="5">
        <f>TTEST(B10:N10,B11:N11,2,2)</f>
        <v>0.82289779261431717</v>
      </c>
      <c r="Q11" s="6"/>
      <c r="R11" s="6"/>
      <c r="S11" s="6"/>
    </row>
    <row r="12" spans="1:19" x14ac:dyDescent="0.25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</row>
    <row r="13" spans="1:19" x14ac:dyDescent="0.25">
      <c r="A13" s="2"/>
      <c r="B13" s="8"/>
      <c r="C13" s="8"/>
      <c r="D13" s="8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</row>
    <row r="14" spans="1:19" x14ac:dyDescent="0.25">
      <c r="A14" s="3" t="s">
        <v>4</v>
      </c>
      <c r="B14" s="4">
        <v>40.756023554377975</v>
      </c>
      <c r="C14" s="4">
        <v>30.622955306696415</v>
      </c>
      <c r="D14" s="4">
        <v>34.253473630460768</v>
      </c>
      <c r="E14" s="4">
        <v>46.654552004804984</v>
      </c>
      <c r="F14" s="4">
        <v>27.758135012962839</v>
      </c>
      <c r="G14" s="4">
        <v>31.957034363423869</v>
      </c>
      <c r="H14" s="4"/>
      <c r="I14" s="4"/>
      <c r="J14" s="4"/>
      <c r="K14" s="4"/>
      <c r="L14" s="5"/>
      <c r="M14" s="5"/>
      <c r="N14" s="5"/>
      <c r="O14" s="5">
        <f>AVERAGE(B14:N14)</f>
        <v>35.333695645454476</v>
      </c>
      <c r="P14" s="5"/>
    </row>
    <row r="15" spans="1:19" x14ac:dyDescent="0.25">
      <c r="A15" s="3" t="s">
        <v>10</v>
      </c>
      <c r="B15" s="4">
        <v>31.848446750456379</v>
      </c>
      <c r="C15" s="4">
        <v>35.152837331420919</v>
      </c>
      <c r="D15" s="4">
        <v>28.176161668130735</v>
      </c>
      <c r="E15" s="4">
        <v>32.947721032535192</v>
      </c>
      <c r="F15" s="4">
        <v>34.863451715400394</v>
      </c>
      <c r="G15" s="4">
        <v>32.380992011769585</v>
      </c>
      <c r="H15" s="4"/>
      <c r="I15" s="4"/>
      <c r="J15" s="4"/>
      <c r="K15" s="5"/>
      <c r="L15" s="5"/>
      <c r="M15" s="5"/>
      <c r="N15" s="5"/>
      <c r="O15" s="5">
        <f t="shared" ref="O15:O19" si="1">AVERAGE(B15:N15)</f>
        <v>32.561601751618873</v>
      </c>
      <c r="P15" s="5">
        <f>TTEST($B$14:$N$14,B15:N15,2,2)</f>
        <v>0.38688981186181481</v>
      </c>
    </row>
    <row r="16" spans="1:19" x14ac:dyDescent="0.25">
      <c r="A16" s="3"/>
      <c r="B16" s="4"/>
      <c r="C16" s="4"/>
      <c r="D16" s="4"/>
      <c r="E16" s="4"/>
      <c r="F16" s="4"/>
      <c r="G16" s="4"/>
      <c r="H16" s="4"/>
      <c r="I16" s="4"/>
      <c r="J16" s="4"/>
      <c r="K16" s="5"/>
      <c r="L16" s="5"/>
      <c r="M16" s="5"/>
      <c r="N16" s="5"/>
      <c r="O16" s="5"/>
      <c r="P16" s="5"/>
    </row>
    <row r="17" spans="1:16" x14ac:dyDescent="0.25">
      <c r="A17" s="3"/>
      <c r="B17" s="4"/>
      <c r="C17" s="4"/>
      <c r="D17" s="4"/>
      <c r="E17" s="4"/>
      <c r="F17" s="4"/>
      <c r="G17" s="4"/>
      <c r="H17" s="4"/>
      <c r="I17" s="4"/>
      <c r="J17" s="4"/>
      <c r="K17" s="5"/>
      <c r="L17" s="5"/>
      <c r="M17" s="5"/>
      <c r="N17" s="5"/>
      <c r="O17" s="5"/>
      <c r="P17" s="5"/>
    </row>
    <row r="18" spans="1:16" x14ac:dyDescent="0.25">
      <c r="A18" s="3" t="s">
        <v>4</v>
      </c>
      <c r="B18" s="4">
        <v>49.046664955804026</v>
      </c>
      <c r="C18" s="4">
        <v>43.463139983676179</v>
      </c>
      <c r="D18" s="4">
        <v>41.713505759023299</v>
      </c>
      <c r="E18" s="4">
        <v>50.067236267717419</v>
      </c>
      <c r="F18" s="4"/>
      <c r="G18" s="4"/>
      <c r="H18" s="4"/>
      <c r="I18" s="4"/>
      <c r="J18" s="4"/>
      <c r="K18" s="5"/>
      <c r="L18" s="5"/>
      <c r="M18" s="5"/>
      <c r="N18" s="5"/>
      <c r="O18" s="5"/>
      <c r="P18" s="5"/>
    </row>
    <row r="19" spans="1:16" x14ac:dyDescent="0.25">
      <c r="A19" s="3" t="s">
        <v>11</v>
      </c>
      <c r="B19" s="4">
        <v>42.860808029312835</v>
      </c>
      <c r="C19" s="4">
        <v>51.030629715258314</v>
      </c>
      <c r="D19" s="4">
        <v>43.184574466226067</v>
      </c>
      <c r="E19" s="4">
        <v>47.455863060845012</v>
      </c>
      <c r="F19" s="4">
        <v>43.438627418825845</v>
      </c>
      <c r="G19" s="4">
        <v>72.655527268815661</v>
      </c>
      <c r="H19" s="4">
        <v>63.352064575266787</v>
      </c>
      <c r="I19" s="4">
        <v>38.11818930633887</v>
      </c>
      <c r="J19" s="5">
        <v>38.930628566414441</v>
      </c>
      <c r="K19" s="5">
        <v>26.95453221021403</v>
      </c>
      <c r="L19" s="5"/>
      <c r="M19" s="5"/>
      <c r="N19" s="5"/>
      <c r="O19" s="5">
        <f t="shared" si="1"/>
        <v>46.798144461751789</v>
      </c>
      <c r="P19" s="5">
        <f>TTEST($B$14:$N$14,B19:N19,2,2)</f>
        <v>6.9194640537030019E-2</v>
      </c>
    </row>
    <row r="20" spans="1:16" x14ac:dyDescent="0.25"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</row>
    <row r="21" spans="1:16" x14ac:dyDescent="0.25"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</row>
    <row r="22" spans="1:16" x14ac:dyDescent="0.25">
      <c r="B22" s="1" t="s">
        <v>5</v>
      </c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</row>
    <row r="23" spans="1:16" x14ac:dyDescent="0.25">
      <c r="A23" s="1" t="s">
        <v>1</v>
      </c>
      <c r="B23" s="1">
        <v>1</v>
      </c>
      <c r="C23" s="1">
        <v>2</v>
      </c>
      <c r="D23" s="1">
        <v>3</v>
      </c>
      <c r="E23" s="1">
        <v>4</v>
      </c>
      <c r="F23" s="1">
        <v>5</v>
      </c>
      <c r="G23" s="1">
        <v>6</v>
      </c>
      <c r="H23" s="1">
        <v>7</v>
      </c>
      <c r="I23" s="1">
        <v>8</v>
      </c>
      <c r="J23" s="1">
        <v>9</v>
      </c>
      <c r="K23" s="1">
        <v>10</v>
      </c>
      <c r="L23" s="1">
        <v>11</v>
      </c>
      <c r="M23" s="1">
        <v>12</v>
      </c>
      <c r="N23" s="1">
        <v>13</v>
      </c>
      <c r="O23" s="10" t="s">
        <v>2</v>
      </c>
      <c r="P23" s="10" t="s">
        <v>3</v>
      </c>
    </row>
    <row r="24" spans="1:16" x14ac:dyDescent="0.25">
      <c r="A24" s="3" t="s">
        <v>4</v>
      </c>
      <c r="B24" s="5">
        <v>7</v>
      </c>
      <c r="C24" s="5">
        <v>7</v>
      </c>
      <c r="D24" s="5">
        <v>8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>
        <f t="shared" ref="O24:O25" si="2">AVERAGE(B24:N24)</f>
        <v>7.333333333333333</v>
      </c>
      <c r="P24" s="5"/>
    </row>
    <row r="25" spans="1:16" x14ac:dyDescent="0.25">
      <c r="A25" s="3" t="s">
        <v>7</v>
      </c>
      <c r="B25" s="5">
        <v>0</v>
      </c>
      <c r="C25" s="5">
        <v>0</v>
      </c>
      <c r="D25" s="5">
        <v>1</v>
      </c>
      <c r="E25" s="5">
        <v>2</v>
      </c>
      <c r="F25" s="5">
        <v>1</v>
      </c>
      <c r="G25" s="5"/>
      <c r="H25" s="5"/>
      <c r="I25" s="5"/>
      <c r="J25" s="5"/>
      <c r="K25" s="5"/>
      <c r="L25" s="5"/>
      <c r="M25" s="5"/>
      <c r="N25" s="5"/>
      <c r="O25" s="5">
        <f t="shared" si="2"/>
        <v>0.8</v>
      </c>
      <c r="P25" s="5">
        <f>TTEST(B24:N24,B25:N25,2,2)</f>
        <v>2.2719929272755724E-5</v>
      </c>
    </row>
    <row r="26" spans="1:16" x14ac:dyDescent="0.25">
      <c r="A26" s="2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</row>
    <row r="27" spans="1:16" x14ac:dyDescent="0.25">
      <c r="A27" s="2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</row>
    <row r="28" spans="1:16" x14ac:dyDescent="0.25">
      <c r="A28" s="3" t="s">
        <v>4</v>
      </c>
      <c r="B28" s="4">
        <v>9</v>
      </c>
      <c r="C28" s="4">
        <v>15</v>
      </c>
      <c r="D28" s="4">
        <v>16</v>
      </c>
      <c r="E28" s="4">
        <v>6</v>
      </c>
      <c r="F28" s="4">
        <v>15</v>
      </c>
      <c r="G28" s="4">
        <v>10</v>
      </c>
      <c r="H28" s="4">
        <v>14</v>
      </c>
      <c r="I28" s="4">
        <v>6</v>
      </c>
      <c r="J28" s="5"/>
      <c r="K28" s="5"/>
      <c r="L28" s="5"/>
      <c r="M28" s="5"/>
      <c r="N28" s="5"/>
      <c r="O28" s="5">
        <f t="shared" ref="O28:O38" si="3">AVERAGE(B28:N28)</f>
        <v>11.375</v>
      </c>
      <c r="P28" s="5"/>
    </row>
    <row r="29" spans="1:16" x14ac:dyDescent="0.25">
      <c r="A29" s="3" t="s">
        <v>8</v>
      </c>
      <c r="B29" s="4">
        <v>5</v>
      </c>
      <c r="C29" s="4">
        <v>2</v>
      </c>
      <c r="D29" s="4">
        <v>4</v>
      </c>
      <c r="E29" s="4">
        <v>9</v>
      </c>
      <c r="F29" s="4">
        <v>5</v>
      </c>
      <c r="G29" s="4">
        <v>7</v>
      </c>
      <c r="H29" s="4"/>
      <c r="I29" s="4"/>
      <c r="J29" s="5"/>
      <c r="K29" s="5"/>
      <c r="L29" s="5"/>
      <c r="M29" s="5"/>
      <c r="N29" s="5"/>
      <c r="O29" s="5">
        <f t="shared" si="3"/>
        <v>5.333333333333333</v>
      </c>
      <c r="P29" s="5">
        <f>TTEST($B$28:$N$28,B29:N29,2,2)</f>
        <v>8.031622288837274E-3</v>
      </c>
    </row>
    <row r="30" spans="1:16" x14ac:dyDescent="0.25">
      <c r="A30" s="3"/>
      <c r="B30" s="4"/>
      <c r="C30" s="4"/>
      <c r="D30" s="4"/>
      <c r="E30" s="4"/>
      <c r="F30" s="4"/>
      <c r="G30" s="4"/>
      <c r="H30" s="4"/>
      <c r="I30" s="4"/>
      <c r="J30" s="5"/>
      <c r="K30" s="5"/>
      <c r="L30" s="5"/>
      <c r="M30" s="5"/>
      <c r="N30" s="5"/>
      <c r="O30" s="5"/>
      <c r="P30" s="5"/>
    </row>
    <row r="31" spans="1:16" x14ac:dyDescent="0.25">
      <c r="A31" s="3" t="s">
        <v>4</v>
      </c>
      <c r="B31" s="4">
        <v>11</v>
      </c>
      <c r="C31" s="4">
        <v>10</v>
      </c>
      <c r="D31" s="4">
        <v>7</v>
      </c>
      <c r="E31" s="4">
        <v>11</v>
      </c>
      <c r="F31" s="4"/>
      <c r="G31" s="4"/>
      <c r="H31" s="4"/>
      <c r="I31" s="4"/>
      <c r="J31" s="5"/>
      <c r="K31" s="5"/>
      <c r="L31" s="5"/>
      <c r="M31" s="5"/>
      <c r="N31" s="5"/>
      <c r="O31" s="5">
        <f t="shared" si="3"/>
        <v>9.75</v>
      </c>
      <c r="P31" s="5"/>
    </row>
    <row r="32" spans="1:16" x14ac:dyDescent="0.25">
      <c r="A32" s="3" t="s">
        <v>9</v>
      </c>
      <c r="B32" s="4">
        <v>10</v>
      </c>
      <c r="C32" s="4">
        <v>7</v>
      </c>
      <c r="D32" s="4">
        <v>12</v>
      </c>
      <c r="E32" s="4">
        <v>5</v>
      </c>
      <c r="F32" s="4">
        <v>13</v>
      </c>
      <c r="G32" s="4"/>
      <c r="H32" s="4"/>
      <c r="I32" s="4"/>
      <c r="J32" s="5"/>
      <c r="K32" s="5"/>
      <c r="L32" s="5"/>
      <c r="M32" s="5"/>
      <c r="N32" s="5"/>
      <c r="O32" s="5">
        <f t="shared" si="3"/>
        <v>9.4</v>
      </c>
      <c r="P32" s="5">
        <f>TTEST(B31:N31,B32:N32,2,2)</f>
        <v>0.85881588672433173</v>
      </c>
    </row>
    <row r="33" spans="1:16" x14ac:dyDescent="0.25">
      <c r="A33" s="2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</row>
    <row r="34" spans="1:16" x14ac:dyDescent="0.25">
      <c r="A34" s="3" t="s">
        <v>4</v>
      </c>
      <c r="B34" s="4">
        <v>11</v>
      </c>
      <c r="C34" s="4">
        <v>10</v>
      </c>
      <c r="D34" s="4">
        <v>8</v>
      </c>
      <c r="E34" s="4">
        <v>11</v>
      </c>
      <c r="F34" s="4"/>
      <c r="G34" s="4"/>
      <c r="H34" s="4"/>
      <c r="I34" s="4"/>
      <c r="J34" s="4"/>
      <c r="K34" s="4"/>
      <c r="L34" s="5"/>
      <c r="M34" s="5"/>
      <c r="N34" s="5"/>
      <c r="O34" s="5">
        <f t="shared" si="3"/>
        <v>10</v>
      </c>
      <c r="P34" s="5"/>
    </row>
    <row r="35" spans="1:16" x14ac:dyDescent="0.25">
      <c r="A35" s="3" t="s">
        <v>10</v>
      </c>
      <c r="B35" s="7">
        <v>1</v>
      </c>
      <c r="C35" s="7">
        <v>8</v>
      </c>
      <c r="D35" s="7">
        <v>10</v>
      </c>
      <c r="E35" s="7">
        <v>4</v>
      </c>
      <c r="F35" s="7">
        <v>4</v>
      </c>
      <c r="G35" s="7">
        <v>7</v>
      </c>
      <c r="H35" s="7">
        <v>11</v>
      </c>
      <c r="I35" s="7">
        <v>2</v>
      </c>
      <c r="J35" s="7">
        <v>5</v>
      </c>
      <c r="K35" s="7">
        <v>4</v>
      </c>
      <c r="L35" s="5"/>
      <c r="M35" s="5"/>
      <c r="N35" s="5"/>
      <c r="O35" s="5">
        <f t="shared" si="3"/>
        <v>5.6</v>
      </c>
      <c r="P35" s="5">
        <f>TTEST($B$34:$N$34,B35:N35,2,2)</f>
        <v>2.6835155161094484E-2</v>
      </c>
    </row>
    <row r="36" spans="1:16" x14ac:dyDescent="0.25">
      <c r="A36" s="3"/>
      <c r="B36" s="4"/>
      <c r="C36" s="4"/>
      <c r="D36" s="4"/>
      <c r="E36" s="4"/>
      <c r="F36" s="4"/>
      <c r="G36" s="4"/>
      <c r="H36" s="4"/>
      <c r="I36" s="4"/>
      <c r="J36" s="4"/>
      <c r="K36" s="4"/>
      <c r="L36" s="5"/>
      <c r="M36" s="5"/>
      <c r="N36" s="5"/>
      <c r="O36" s="5"/>
      <c r="P36" s="5"/>
    </row>
    <row r="37" spans="1:16" x14ac:dyDescent="0.25">
      <c r="A37" s="3" t="s">
        <v>4</v>
      </c>
      <c r="B37" s="4">
        <v>13</v>
      </c>
      <c r="C37" s="4">
        <v>10</v>
      </c>
      <c r="D37" s="4">
        <v>11</v>
      </c>
      <c r="E37" s="4">
        <v>11</v>
      </c>
      <c r="F37" s="4"/>
      <c r="G37" s="4"/>
      <c r="H37" s="4"/>
      <c r="I37" s="4"/>
      <c r="J37" s="4"/>
      <c r="K37" s="4"/>
      <c r="L37" s="5"/>
      <c r="M37" s="5"/>
      <c r="N37" s="5"/>
      <c r="O37" s="5">
        <f t="shared" si="3"/>
        <v>11.25</v>
      </c>
      <c r="P37" s="5"/>
    </row>
    <row r="38" spans="1:16" x14ac:dyDescent="0.25">
      <c r="A38" s="3" t="s">
        <v>11</v>
      </c>
      <c r="B38" s="7">
        <v>7</v>
      </c>
      <c r="C38" s="7">
        <v>13</v>
      </c>
      <c r="D38" s="7">
        <v>12</v>
      </c>
      <c r="E38" s="7">
        <v>13</v>
      </c>
      <c r="F38" s="7">
        <v>7</v>
      </c>
      <c r="G38" s="7">
        <v>8</v>
      </c>
      <c r="H38" s="7">
        <v>10</v>
      </c>
      <c r="I38" s="7">
        <v>14</v>
      </c>
      <c r="J38" s="4"/>
      <c r="K38" s="4"/>
      <c r="L38" s="5"/>
      <c r="M38" s="5"/>
      <c r="N38" s="5"/>
      <c r="O38" s="5">
        <f t="shared" si="3"/>
        <v>10.5</v>
      </c>
      <c r="P38" s="5">
        <f>TTEST(B37:N37,B38:N38,2,2)</f>
        <v>0.63544277398611293</v>
      </c>
    </row>
    <row r="39" spans="1:16" x14ac:dyDescent="0.25"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1:16" x14ac:dyDescent="0.25">
      <c r="B40" s="1" t="s">
        <v>6</v>
      </c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</row>
    <row r="41" spans="1:16" x14ac:dyDescent="0.25">
      <c r="A41" s="1" t="s">
        <v>1</v>
      </c>
      <c r="B41" s="1">
        <v>1</v>
      </c>
      <c r="C41" s="1">
        <v>2</v>
      </c>
      <c r="D41" s="1">
        <v>3</v>
      </c>
      <c r="E41" s="1">
        <v>4</v>
      </c>
      <c r="F41" s="1">
        <v>5</v>
      </c>
      <c r="G41" s="1">
        <v>6</v>
      </c>
      <c r="H41" s="1">
        <v>7</v>
      </c>
      <c r="I41" s="1">
        <v>8</v>
      </c>
      <c r="J41" s="1">
        <v>9</v>
      </c>
      <c r="K41" s="1">
        <v>10</v>
      </c>
      <c r="L41" s="1">
        <v>11</v>
      </c>
      <c r="M41" s="1">
        <v>12</v>
      </c>
      <c r="N41" s="1">
        <v>13</v>
      </c>
      <c r="O41" s="2" t="s">
        <v>2</v>
      </c>
      <c r="P41" s="2" t="s">
        <v>3</v>
      </c>
    </row>
    <row r="42" spans="1:16" x14ac:dyDescent="0.25">
      <c r="A42" s="3" t="s">
        <v>4</v>
      </c>
      <c r="B42" s="4">
        <v>6</v>
      </c>
      <c r="C42" s="4">
        <v>10</v>
      </c>
      <c r="D42" s="4">
        <v>4</v>
      </c>
      <c r="E42" s="4"/>
      <c r="F42" s="4"/>
      <c r="G42" s="4"/>
      <c r="H42" s="4"/>
      <c r="I42" s="4"/>
      <c r="J42" s="4"/>
      <c r="K42" s="4"/>
      <c r="L42" s="4"/>
      <c r="M42" s="4"/>
      <c r="N42" s="4"/>
      <c r="O42" s="5">
        <f t="shared" ref="O42:O50" si="4">AVERAGE(B42:N42)</f>
        <v>6.666666666666667</v>
      </c>
      <c r="P42" s="5"/>
    </row>
    <row r="43" spans="1:16" x14ac:dyDescent="0.25">
      <c r="A43" s="3" t="s">
        <v>7</v>
      </c>
      <c r="B43" s="4">
        <v>0</v>
      </c>
      <c r="C43" s="4">
        <v>0</v>
      </c>
      <c r="D43" s="4">
        <v>0</v>
      </c>
      <c r="E43" s="4">
        <v>0</v>
      </c>
      <c r="F43" s="4">
        <v>0</v>
      </c>
      <c r="G43" s="4"/>
      <c r="H43" s="4"/>
      <c r="I43" s="4"/>
      <c r="J43" s="4"/>
      <c r="K43" s="4"/>
      <c r="L43" s="4"/>
      <c r="M43" s="4"/>
      <c r="N43" s="4"/>
      <c r="O43" s="5">
        <f t="shared" si="4"/>
        <v>0</v>
      </c>
      <c r="P43" s="5">
        <f>TTEST($B$42:$N$42,B43:N43,2,2)</f>
        <v>2.063365528363597E-3</v>
      </c>
    </row>
    <row r="44" spans="1:16" x14ac:dyDescent="0.25">
      <c r="A44" s="2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</row>
    <row r="45" spans="1:16" x14ac:dyDescent="0.25">
      <c r="A45" s="3" t="s">
        <v>4</v>
      </c>
      <c r="B45" s="4">
        <v>11</v>
      </c>
      <c r="C45" s="4">
        <v>12</v>
      </c>
      <c r="D45" s="4">
        <v>9</v>
      </c>
      <c r="E45" s="4">
        <v>8</v>
      </c>
      <c r="F45" s="4">
        <v>20</v>
      </c>
      <c r="G45" s="4">
        <v>21</v>
      </c>
      <c r="H45" s="4">
        <v>14</v>
      </c>
      <c r="I45" s="4">
        <v>8</v>
      </c>
      <c r="J45" s="5"/>
      <c r="K45" s="5"/>
      <c r="L45" s="5"/>
      <c r="M45" s="5"/>
      <c r="N45" s="5"/>
      <c r="O45" s="5">
        <f t="shared" si="4"/>
        <v>12.875</v>
      </c>
      <c r="P45" s="5"/>
    </row>
    <row r="46" spans="1:16" x14ac:dyDescent="0.25">
      <c r="A46" s="3" t="s">
        <v>8</v>
      </c>
      <c r="B46" s="4">
        <v>2</v>
      </c>
      <c r="C46" s="4">
        <v>2</v>
      </c>
      <c r="D46" s="4">
        <v>2</v>
      </c>
      <c r="E46" s="4">
        <v>5</v>
      </c>
      <c r="F46" s="4">
        <v>1</v>
      </c>
      <c r="G46" s="4">
        <v>2</v>
      </c>
      <c r="H46" s="4"/>
      <c r="I46" s="4"/>
      <c r="J46" s="5"/>
      <c r="K46" s="5"/>
      <c r="L46" s="5"/>
      <c r="M46" s="5"/>
      <c r="N46" s="5"/>
      <c r="O46" s="5">
        <f t="shared" si="4"/>
        <v>2.3333333333333335</v>
      </c>
      <c r="P46" s="5">
        <f>TTEST($B$45:$N$45,B46:N46,2,2)</f>
        <v>3.9688062992141788E-4</v>
      </c>
    </row>
    <row r="47" spans="1:16" x14ac:dyDescent="0.25">
      <c r="A47" s="3"/>
      <c r="B47" s="4"/>
      <c r="C47" s="4"/>
      <c r="D47" s="4"/>
      <c r="E47" s="4"/>
      <c r="F47" s="4"/>
      <c r="G47" s="4"/>
      <c r="H47" s="4"/>
      <c r="I47" s="4"/>
      <c r="J47" s="5"/>
      <c r="K47" s="5"/>
      <c r="L47" s="5"/>
      <c r="M47" s="5"/>
      <c r="N47" s="5"/>
      <c r="O47" s="5"/>
      <c r="P47" s="5"/>
    </row>
    <row r="48" spans="1:16" x14ac:dyDescent="0.25">
      <c r="A48" s="3"/>
      <c r="B48" s="4"/>
      <c r="C48" s="4"/>
      <c r="D48" s="4"/>
      <c r="E48" s="4"/>
      <c r="F48" s="4"/>
      <c r="G48" s="4"/>
      <c r="H48" s="4"/>
      <c r="I48" s="4"/>
      <c r="J48" s="5"/>
      <c r="K48" s="5"/>
      <c r="L48" s="5"/>
      <c r="M48" s="5"/>
      <c r="N48" s="5"/>
      <c r="O48" s="5"/>
      <c r="P48" s="5"/>
    </row>
    <row r="49" spans="1:16" x14ac:dyDescent="0.25">
      <c r="A49" s="3" t="s">
        <v>4</v>
      </c>
      <c r="B49" s="4">
        <v>5</v>
      </c>
      <c r="C49" s="4">
        <v>4</v>
      </c>
      <c r="D49" s="4">
        <v>5</v>
      </c>
      <c r="E49" s="4">
        <v>5</v>
      </c>
      <c r="F49" s="4"/>
      <c r="G49" s="4"/>
      <c r="H49" s="4"/>
      <c r="I49" s="4"/>
      <c r="J49" s="5"/>
      <c r="K49" s="5"/>
      <c r="L49" s="5"/>
      <c r="M49" s="5"/>
      <c r="N49" s="5"/>
      <c r="O49" s="5">
        <f t="shared" si="4"/>
        <v>4.75</v>
      </c>
      <c r="P49" s="5"/>
    </row>
    <row r="50" spans="1:16" x14ac:dyDescent="0.25">
      <c r="A50" s="3" t="s">
        <v>9</v>
      </c>
      <c r="B50" s="4">
        <v>3</v>
      </c>
      <c r="C50" s="4">
        <v>8</v>
      </c>
      <c r="D50" s="4">
        <v>5</v>
      </c>
      <c r="E50" s="4">
        <v>5</v>
      </c>
      <c r="F50" s="4">
        <v>3</v>
      </c>
      <c r="G50" s="4"/>
      <c r="H50" s="4"/>
      <c r="I50" s="4"/>
      <c r="J50" s="5"/>
      <c r="K50" s="5"/>
      <c r="L50" s="5"/>
      <c r="M50" s="5"/>
      <c r="N50" s="5"/>
      <c r="O50" s="5">
        <f t="shared" si="4"/>
        <v>4.8</v>
      </c>
      <c r="P50" s="5">
        <f>TTEST(B49:N49,B50:N50,2,2)</f>
        <v>0.96376969150005931</v>
      </c>
    </row>
    <row r="51" spans="1:16" x14ac:dyDescent="0.25">
      <c r="A51" s="2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</row>
    <row r="52" spans="1:16" x14ac:dyDescent="0.25">
      <c r="A52" s="3"/>
      <c r="B52" s="4"/>
      <c r="C52" s="4"/>
      <c r="D52" s="4"/>
      <c r="E52" s="4"/>
      <c r="F52" s="4"/>
      <c r="G52" s="4"/>
      <c r="H52" s="4"/>
      <c r="I52" s="4"/>
      <c r="J52" s="4"/>
      <c r="K52" s="4"/>
      <c r="L52" s="5"/>
      <c r="M52" s="5"/>
      <c r="N52" s="5"/>
      <c r="O52" s="5"/>
      <c r="P52" s="5"/>
    </row>
    <row r="53" spans="1:16" x14ac:dyDescent="0.25">
      <c r="A53" s="3" t="s">
        <v>4</v>
      </c>
      <c r="B53" s="4">
        <v>12</v>
      </c>
      <c r="C53" s="4">
        <v>5</v>
      </c>
      <c r="D53" s="4">
        <v>7</v>
      </c>
      <c r="E53" s="4">
        <v>5</v>
      </c>
      <c r="F53" s="4"/>
      <c r="G53" s="4"/>
      <c r="H53" s="4"/>
      <c r="I53" s="4"/>
      <c r="J53" s="4"/>
      <c r="K53" s="4"/>
      <c r="L53" s="5"/>
      <c r="M53" s="5"/>
      <c r="N53" s="5"/>
      <c r="O53" s="5">
        <f t="shared" ref="O53:O54" si="5">AVERAGE(B53:N53)</f>
        <v>7.25</v>
      </c>
      <c r="P53" s="5"/>
    </row>
    <row r="54" spans="1:16" x14ac:dyDescent="0.25">
      <c r="A54" s="3" t="s">
        <v>10</v>
      </c>
      <c r="B54" s="7">
        <v>3</v>
      </c>
      <c r="C54" s="7">
        <v>1</v>
      </c>
      <c r="D54" s="7">
        <v>6</v>
      </c>
      <c r="E54" s="7">
        <v>2</v>
      </c>
      <c r="F54" s="7">
        <v>5</v>
      </c>
      <c r="G54" s="7">
        <v>2</v>
      </c>
      <c r="H54" s="7">
        <v>5</v>
      </c>
      <c r="I54" s="7">
        <v>3</v>
      </c>
      <c r="J54" s="7"/>
      <c r="K54" s="7"/>
      <c r="L54" s="5"/>
      <c r="M54" s="5"/>
      <c r="N54" s="5"/>
      <c r="O54" s="5">
        <f t="shared" si="5"/>
        <v>3.375</v>
      </c>
      <c r="P54" s="5">
        <f>TTEST($B$34:$N$34,B54:N54,2,2)</f>
        <v>7.0743102860819021E-5</v>
      </c>
    </row>
    <row r="55" spans="1:16" x14ac:dyDescent="0.25">
      <c r="A55" s="3"/>
      <c r="B55" s="4"/>
      <c r="C55" s="4"/>
      <c r="D55" s="4"/>
      <c r="E55" s="4"/>
      <c r="F55" s="4"/>
      <c r="G55" s="4"/>
      <c r="H55" s="4"/>
      <c r="I55" s="4"/>
      <c r="J55" s="4"/>
      <c r="K55" s="4"/>
      <c r="L55" s="5"/>
      <c r="M55" s="5"/>
      <c r="N55" s="5"/>
      <c r="O55" s="5"/>
      <c r="P55" s="5"/>
    </row>
    <row r="56" spans="1:16" x14ac:dyDescent="0.25">
      <c r="A56" s="3" t="s">
        <v>4</v>
      </c>
      <c r="B56" s="4">
        <v>17</v>
      </c>
      <c r="C56" s="4">
        <v>11</v>
      </c>
      <c r="D56" s="4">
        <v>15</v>
      </c>
      <c r="E56" s="4">
        <v>6</v>
      </c>
      <c r="F56" s="4"/>
      <c r="G56" s="4"/>
      <c r="H56" s="4"/>
      <c r="I56" s="4"/>
      <c r="J56" s="4"/>
      <c r="K56" s="4"/>
      <c r="L56" s="5"/>
      <c r="M56" s="5"/>
      <c r="N56" s="5"/>
      <c r="O56" s="5">
        <f t="shared" ref="O56:O57" si="6">AVERAGE(B56:N56)</f>
        <v>12.25</v>
      </c>
      <c r="P56" s="5"/>
    </row>
    <row r="57" spans="1:16" x14ac:dyDescent="0.25">
      <c r="A57" s="3" t="s">
        <v>11</v>
      </c>
      <c r="B57" s="7">
        <v>8</v>
      </c>
      <c r="C57" s="7">
        <v>5</v>
      </c>
      <c r="D57" s="7">
        <v>8</v>
      </c>
      <c r="E57" s="7">
        <v>6</v>
      </c>
      <c r="F57" s="7">
        <v>8</v>
      </c>
      <c r="G57" s="7">
        <v>20</v>
      </c>
      <c r="H57" s="7">
        <v>7</v>
      </c>
      <c r="I57" s="7">
        <v>22</v>
      </c>
      <c r="J57" s="4"/>
      <c r="K57" s="4"/>
      <c r="L57" s="5"/>
      <c r="M57" s="5"/>
      <c r="N57" s="5"/>
      <c r="O57" s="5">
        <f t="shared" si="6"/>
        <v>10.5</v>
      </c>
      <c r="P57" s="5">
        <f>TTEST(B56:N56,B57:N57,2,2)</f>
        <v>0.65063176190900274</v>
      </c>
    </row>
  </sheetData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Weizmann Institute of Sceince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Dana Gancz</dc:creator>
  <cp:lastModifiedBy>Dana Gancz</cp:lastModifiedBy>
  <dcterms:created xsi:type="dcterms:W3CDTF">2019-08-08T07:22:30Z</dcterms:created>
  <dcterms:modified xsi:type="dcterms:W3CDTF">2019-08-08T07:28:12Z</dcterms:modified>
</cp:coreProperties>
</file>