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anczdan\Cardiac lympahtics manuscript\Revision submitted_060819\"/>
    </mc:Choice>
  </mc:AlternateContent>
  <bookViews>
    <workbookView xWindow="0" yWindow="0" windowWidth="28800" windowHeight="12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" i="1" l="1"/>
  <c r="Z11" i="1"/>
  <c r="Z10" i="1"/>
  <c r="AA8" i="1"/>
  <c r="Z8" i="1"/>
  <c r="Z7" i="1"/>
  <c r="AA5" i="1"/>
  <c r="Z5" i="1"/>
  <c r="Z4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D3" i="1"/>
</calcChain>
</file>

<file path=xl/sharedStrings.xml><?xml version="1.0" encoding="utf-8"?>
<sst xmlns="http://schemas.openxmlformats.org/spreadsheetml/2006/main" count="12" uniqueCount="8">
  <si>
    <t>Treatment/hearts(#)</t>
  </si>
  <si>
    <t>Avg.</t>
  </si>
  <si>
    <t>t-test</t>
  </si>
  <si>
    <t xml:space="preserve">Ventricle size (normalized to control) </t>
  </si>
  <si>
    <t>Control</t>
  </si>
  <si>
    <t>PHZ</t>
  </si>
  <si>
    <t xml:space="preserve">Blood vessel length (normalized to control) </t>
  </si>
  <si>
    <t xml:space="preserve">Lymphatic vessel length (normalized to control)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</si>
</sst>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0" fontId="0" fillId="0" borderId="3" xfId="0" applyFont="1" applyBorder="1"/>
    <xf numFmtId="0" fontId="0" fillId="0" borderId="4" xfId="0" applyBorder="1"/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0" borderId="2" xfId="0" applyFont="1" applyBorder="1"/>
    <xf numFmtId="0" fontId="0" fillId="0" borderId="7" xfId="0" applyFont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11"/>
  <sheetViews>
    <sheetView tabSelected="1" workbookViewId="0"/>
  </sheetViews>
  <sheetFormatPr defaultRowHeight="15" x14ac:dyDescent="0.25"/>
  <cols>
    <col min="1" max="1" width="44.5703125" style="1" bestFit="1" customWidth="1"/>
    <col min="2" max="2" width="19" bestFit="1" customWidth="1"/>
    <col min="27" max="27" width="12" bestFit="1" customWidth="1"/>
  </cols>
  <sheetData>
    <row r="3" spans="1:27" ht="15.75" thickBot="1" x14ac:dyDescent="0.3">
      <c r="B3" s="1" t="s">
        <v>0</v>
      </c>
      <c r="C3">
        <v>1</v>
      </c>
      <c r="D3" s="1">
        <f>1+C3</f>
        <v>2</v>
      </c>
      <c r="E3" s="1">
        <f t="shared" ref="E3:Y3" si="0">1+D3</f>
        <v>3</v>
      </c>
      <c r="F3" s="1">
        <f t="shared" si="0"/>
        <v>4</v>
      </c>
      <c r="G3" s="1">
        <f t="shared" si="0"/>
        <v>5</v>
      </c>
      <c r="H3" s="1">
        <f t="shared" si="0"/>
        <v>6</v>
      </c>
      <c r="I3" s="1">
        <f t="shared" si="0"/>
        <v>7</v>
      </c>
      <c r="J3" s="1">
        <f t="shared" si="0"/>
        <v>8</v>
      </c>
      <c r="K3" s="1">
        <f t="shared" si="0"/>
        <v>9</v>
      </c>
      <c r="L3" s="1">
        <f t="shared" si="0"/>
        <v>10</v>
      </c>
      <c r="M3" s="1">
        <f t="shared" si="0"/>
        <v>11</v>
      </c>
      <c r="N3" s="1">
        <f t="shared" si="0"/>
        <v>12</v>
      </c>
      <c r="O3" s="1">
        <f t="shared" si="0"/>
        <v>13</v>
      </c>
      <c r="P3" s="1">
        <f t="shared" si="0"/>
        <v>14</v>
      </c>
      <c r="Q3" s="1">
        <f t="shared" si="0"/>
        <v>15</v>
      </c>
      <c r="R3" s="1">
        <f t="shared" si="0"/>
        <v>16</v>
      </c>
      <c r="S3" s="1">
        <f t="shared" si="0"/>
        <v>17</v>
      </c>
      <c r="T3" s="1">
        <f t="shared" si="0"/>
        <v>18</v>
      </c>
      <c r="U3" s="1">
        <f t="shared" si="0"/>
        <v>19</v>
      </c>
      <c r="V3" s="1">
        <f t="shared" si="0"/>
        <v>20</v>
      </c>
      <c r="W3" s="1">
        <f t="shared" si="0"/>
        <v>21</v>
      </c>
      <c r="X3" s="1">
        <f t="shared" si="0"/>
        <v>22</v>
      </c>
      <c r="Y3" s="1">
        <f t="shared" si="0"/>
        <v>23</v>
      </c>
      <c r="Z3" s="1" t="s">
        <v>1</v>
      </c>
      <c r="AA3" s="1" t="s">
        <v>2</v>
      </c>
    </row>
    <row r="4" spans="1:27" x14ac:dyDescent="0.25">
      <c r="A4" s="2" t="s">
        <v>3</v>
      </c>
      <c r="B4" s="3" t="s">
        <v>4</v>
      </c>
      <c r="C4" s="4">
        <v>0.89780879999999996</v>
      </c>
      <c r="D4" s="4">
        <v>0.54670909999999995</v>
      </c>
      <c r="E4" s="4">
        <v>0.91206860000000001</v>
      </c>
      <c r="F4" s="4">
        <v>1.108217</v>
      </c>
      <c r="G4" s="4">
        <v>1.401786</v>
      </c>
      <c r="H4" s="4">
        <v>0.87392650000000005</v>
      </c>
      <c r="I4" s="4">
        <v>1.1598599999999999</v>
      </c>
      <c r="J4" s="4">
        <v>1.0996239999999999</v>
      </c>
      <c r="K4" s="4">
        <v>0.42970409999999998</v>
      </c>
      <c r="L4" s="4">
        <v>1.2776730000000001</v>
      </c>
      <c r="M4" s="4">
        <v>5.6693220000000003E-2</v>
      </c>
      <c r="N4" s="4">
        <v>1.8339719999999999</v>
      </c>
      <c r="O4" s="4">
        <v>0.16629079999999999</v>
      </c>
      <c r="P4" s="4">
        <v>2.1051760000000002</v>
      </c>
      <c r="Q4" s="4">
        <v>1.0297080000000001</v>
      </c>
      <c r="R4" s="4">
        <v>1.1007830000000001</v>
      </c>
      <c r="S4" s="4">
        <v>0.1582838</v>
      </c>
      <c r="T4" s="4">
        <v>1.3485940000000001</v>
      </c>
      <c r="U4" s="4">
        <v>1.4931220000000001</v>
      </c>
      <c r="V4" s="4">
        <v>0.47316360000000002</v>
      </c>
      <c r="W4" s="4">
        <v>0.15449589999999999</v>
      </c>
      <c r="X4" s="4">
        <v>1.488451</v>
      </c>
      <c r="Y4" s="5">
        <v>1.8838900000000001</v>
      </c>
      <c r="Z4" s="6">
        <f>AVERAGE(C4:Y4)</f>
        <v>1.0000000182608695</v>
      </c>
      <c r="AA4" s="7"/>
    </row>
    <row r="5" spans="1:27" x14ac:dyDescent="0.25">
      <c r="A5" s="2"/>
      <c r="B5" s="3" t="s">
        <v>5</v>
      </c>
      <c r="C5" s="4">
        <v>1.5423290000000001</v>
      </c>
      <c r="D5" s="4">
        <v>1.884382</v>
      </c>
      <c r="E5" s="4">
        <v>1.2726930000000001</v>
      </c>
      <c r="F5" s="4">
        <v>1.7553529999999999</v>
      </c>
      <c r="G5" s="4">
        <v>2.150061</v>
      </c>
      <c r="H5" s="4">
        <v>2.0892919999999999</v>
      </c>
      <c r="I5" s="4">
        <v>1.286187</v>
      </c>
      <c r="J5" s="4">
        <v>2.4340350000000002</v>
      </c>
      <c r="K5" s="4">
        <v>3.0944500000000001</v>
      </c>
      <c r="L5" s="4">
        <v>2.0071810000000001</v>
      </c>
      <c r="M5" s="4">
        <v>3.522786</v>
      </c>
      <c r="N5" s="4">
        <v>1.8837219999999999</v>
      </c>
      <c r="O5" s="4">
        <v>2.774105</v>
      </c>
      <c r="P5" s="4">
        <v>2.2639390000000001</v>
      </c>
      <c r="Q5" s="4">
        <v>2.2364950000000001</v>
      </c>
      <c r="R5" s="4">
        <v>2.4706169999999998</v>
      </c>
      <c r="S5" s="4">
        <v>0.68111630000000001</v>
      </c>
      <c r="T5" s="4">
        <v>3.444661</v>
      </c>
      <c r="U5" s="4">
        <v>2.7682440000000001</v>
      </c>
      <c r="V5" s="4"/>
      <c r="W5" s="4"/>
      <c r="X5" s="4"/>
      <c r="Y5" s="5"/>
      <c r="Z5" s="8">
        <f t="shared" ref="Z5:Z11" si="1">AVERAGE(C5:Y5)</f>
        <v>2.1874551736842101</v>
      </c>
      <c r="AA5" s="9">
        <f>TTEST(C4:Y4,C5:Y5,2,2)</f>
        <v>7.9672420812584789E-7</v>
      </c>
    </row>
    <row r="6" spans="1:27" x14ac:dyDescent="0.25">
      <c r="A6" s="2"/>
      <c r="B6" s="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1"/>
      <c r="Z6" s="8"/>
      <c r="AA6" s="9"/>
    </row>
    <row r="7" spans="1:27" x14ac:dyDescent="0.25">
      <c r="A7" s="2" t="s">
        <v>6</v>
      </c>
      <c r="B7" s="3" t="s">
        <v>4</v>
      </c>
      <c r="C7" s="4">
        <v>0.82035400000000003</v>
      </c>
      <c r="D7" s="4">
        <v>0.80978870000000003</v>
      </c>
      <c r="E7" s="4">
        <v>0.253355</v>
      </c>
      <c r="F7" s="4">
        <v>1.6552020000000001</v>
      </c>
      <c r="G7" s="4">
        <v>0.43599900000000003</v>
      </c>
      <c r="H7" s="4">
        <v>1.688628</v>
      </c>
      <c r="I7" s="4">
        <v>1.336673</v>
      </c>
      <c r="J7" s="4">
        <v>0.13089809999999999</v>
      </c>
      <c r="K7" s="4">
        <v>1.841577</v>
      </c>
      <c r="L7" s="4">
        <v>1.027525</v>
      </c>
      <c r="M7" s="4">
        <v>0.68751759999999995</v>
      </c>
      <c r="N7" s="4">
        <v>0.45139699999999999</v>
      </c>
      <c r="O7" s="4">
        <v>1.4513339999999999</v>
      </c>
      <c r="P7" s="4">
        <v>1.409751</v>
      </c>
      <c r="Q7" s="4">
        <v>0.72710399999999997</v>
      </c>
      <c r="R7" s="4">
        <v>0.55176499999999995</v>
      </c>
      <c r="S7" s="4">
        <v>1.3712629999999999</v>
      </c>
      <c r="T7" s="4">
        <v>0.90765499999999999</v>
      </c>
      <c r="U7" s="4">
        <v>1.1338900000000001</v>
      </c>
      <c r="V7" s="4">
        <v>1.558718</v>
      </c>
      <c r="W7" s="4">
        <v>0.74960599999999999</v>
      </c>
      <c r="X7" s="10"/>
      <c r="Y7" s="11"/>
      <c r="Z7" s="8">
        <f t="shared" si="1"/>
        <v>1.000000019047619</v>
      </c>
      <c r="AA7" s="9"/>
    </row>
    <row r="8" spans="1:27" x14ac:dyDescent="0.25">
      <c r="A8" s="2"/>
      <c r="B8" s="3" t="s">
        <v>5</v>
      </c>
      <c r="C8" s="4">
        <v>4.0884270000000003</v>
      </c>
      <c r="D8" s="4">
        <v>2.0899429999999999</v>
      </c>
      <c r="E8" s="4">
        <v>6.4853649999999998</v>
      </c>
      <c r="F8" s="4">
        <v>4.6490140000000002</v>
      </c>
      <c r="G8" s="4">
        <v>3.9114230000000001</v>
      </c>
      <c r="H8" s="4">
        <v>8.8136880000000009</v>
      </c>
      <c r="I8" s="4">
        <v>2.6975980000000002</v>
      </c>
      <c r="J8" s="4">
        <v>10.568070000000001</v>
      </c>
      <c r="K8" s="4">
        <v>1.0351809999999999</v>
      </c>
      <c r="L8" s="4">
        <v>5.0687930000000003</v>
      </c>
      <c r="M8" s="4">
        <v>1.898299</v>
      </c>
      <c r="N8" s="4">
        <v>2.093216</v>
      </c>
      <c r="O8" s="4">
        <v>1.5908009999999999</v>
      </c>
      <c r="P8" s="4">
        <v>1.5962050000000001</v>
      </c>
      <c r="Q8" s="4">
        <v>3.3035899999999998</v>
      </c>
      <c r="R8" s="4"/>
      <c r="S8" s="4"/>
      <c r="T8" s="4"/>
      <c r="U8" s="4"/>
      <c r="V8" s="4"/>
      <c r="W8" s="4"/>
      <c r="X8" s="10"/>
      <c r="Y8" s="11"/>
      <c r="Z8" s="8">
        <f t="shared" si="1"/>
        <v>3.9926408666666666</v>
      </c>
      <c r="AA8" s="9">
        <f>TTEST(C7:Y7,C8:Y8,2,2)</f>
        <v>2.6963365652991913E-5</v>
      </c>
    </row>
    <row r="9" spans="1:27" x14ac:dyDescent="0.25">
      <c r="A9" s="2"/>
      <c r="B9" s="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  <c r="Z9" s="8"/>
      <c r="AA9" s="9"/>
    </row>
    <row r="10" spans="1:27" x14ac:dyDescent="0.25">
      <c r="A10" s="2" t="s">
        <v>7</v>
      </c>
      <c r="B10" s="3" t="s">
        <v>4</v>
      </c>
      <c r="C10" s="4">
        <v>2.1132000000000001E-2</v>
      </c>
      <c r="D10" s="4">
        <v>2.1132089999999999E-2</v>
      </c>
      <c r="E10" s="4">
        <v>2.1132000000000001E-2</v>
      </c>
      <c r="F10" s="4">
        <v>3.3107440000000001</v>
      </c>
      <c r="G10" s="4">
        <v>2.1132000000000001E-2</v>
      </c>
      <c r="H10" s="4">
        <v>3.5835949999999999</v>
      </c>
      <c r="I10" s="4">
        <v>2.1132000000000001E-2</v>
      </c>
      <c r="J10" s="4">
        <v>1</v>
      </c>
      <c r="K10" s="4">
        <v>1</v>
      </c>
      <c r="L10" s="4">
        <v>1</v>
      </c>
      <c r="M10" s="4">
        <v>6.4608159999999998E-2</v>
      </c>
      <c r="N10" s="4">
        <v>6.4607999999999999E-2</v>
      </c>
      <c r="O10" s="4">
        <v>6.4607999999999999E-2</v>
      </c>
      <c r="P10" s="4">
        <v>3.8061759999999998</v>
      </c>
      <c r="Q10" s="4">
        <v>0.66574900000000004</v>
      </c>
      <c r="R10" s="4">
        <v>3.6099999999999999E-3</v>
      </c>
      <c r="S10" s="4">
        <v>3.6099999999999999E-3</v>
      </c>
      <c r="T10" s="4">
        <v>1.8163450000000001</v>
      </c>
      <c r="U10" s="4">
        <v>1.7773129999999999</v>
      </c>
      <c r="V10" s="4">
        <v>1.3897600000000001</v>
      </c>
      <c r="W10" s="4">
        <v>1.343612</v>
      </c>
      <c r="X10" s="10"/>
      <c r="Y10" s="11"/>
      <c r="Z10" s="8">
        <f t="shared" si="1"/>
        <v>0.99999991666666654</v>
      </c>
      <c r="AA10" s="9"/>
    </row>
    <row r="11" spans="1:27" ht="15.75" thickBot="1" x14ac:dyDescent="0.3">
      <c r="A11" s="2"/>
      <c r="B11" s="3" t="s">
        <v>5</v>
      </c>
      <c r="C11" s="4">
        <v>9.5825139999999998</v>
      </c>
      <c r="D11" s="4">
        <v>2.1132089999999999E-2</v>
      </c>
      <c r="E11" s="4">
        <v>12.469110000000001</v>
      </c>
      <c r="F11" s="4">
        <v>3.320999</v>
      </c>
      <c r="G11" s="4">
        <v>19.213920000000002</v>
      </c>
      <c r="H11" s="4">
        <v>42.965809999999998</v>
      </c>
      <c r="I11" s="4">
        <v>4.3005839999999997</v>
      </c>
      <c r="J11" s="4">
        <v>8.6566919999999996</v>
      </c>
      <c r="K11" s="4">
        <v>9.1334949999999999</v>
      </c>
      <c r="L11" s="4">
        <v>4.8666679999999998</v>
      </c>
      <c r="M11" s="4">
        <v>6.4608159999999998E-2</v>
      </c>
      <c r="N11" s="4">
        <v>2.28884</v>
      </c>
      <c r="O11" s="4">
        <v>0.89500100000000005</v>
      </c>
      <c r="P11" s="4">
        <v>3.6099999999999999E-3</v>
      </c>
      <c r="Q11" s="4">
        <v>20.477370000000001</v>
      </c>
      <c r="R11" s="4"/>
      <c r="S11" s="4"/>
      <c r="T11" s="4"/>
      <c r="U11" s="4"/>
      <c r="V11" s="4"/>
      <c r="W11" s="4"/>
      <c r="X11" s="10"/>
      <c r="Y11" s="11"/>
      <c r="Z11" s="12">
        <f t="shared" si="1"/>
        <v>9.2173568833333324</v>
      </c>
      <c r="AA11" s="13">
        <f>TTEST(C10:Y10,C11:Y11,2,2)</f>
        <v>2.3387022024030516E-3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2019-08-08T07:29:26Z</dcterms:created>
  <dcterms:modified xsi:type="dcterms:W3CDTF">2019-08-08T07:30:08Z</dcterms:modified>
</cp:coreProperties>
</file>