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ganczdan\Cardiac lympahtics manuscript\Revision submitted_060819\Source data files\"/>
    </mc:Choice>
  </mc:AlternateContent>
  <bookViews>
    <workbookView xWindow="0" yWindow="0" windowWidth="25170" windowHeight="1149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" i="1" l="1"/>
  <c r="O25" i="1"/>
  <c r="O26" i="1"/>
  <c r="P29" i="1"/>
  <c r="O29" i="1"/>
  <c r="O28" i="1"/>
  <c r="P23" i="1" l="1"/>
  <c r="O23" i="1"/>
  <c r="P22" i="1"/>
  <c r="O22" i="1"/>
  <c r="O21" i="1"/>
  <c r="O20" i="1"/>
  <c r="P18" i="1"/>
  <c r="O18" i="1"/>
  <c r="O17" i="1"/>
  <c r="P15" i="1"/>
  <c r="O15" i="1"/>
  <c r="O14" i="1"/>
  <c r="P12" i="1"/>
  <c r="O12" i="1"/>
  <c r="O11" i="1"/>
  <c r="P9" i="1"/>
  <c r="O9" i="1"/>
  <c r="O8" i="1"/>
  <c r="P6" i="1"/>
  <c r="O6" i="1"/>
  <c r="O5" i="1"/>
</calcChain>
</file>

<file path=xl/sharedStrings.xml><?xml version="1.0" encoding="utf-8"?>
<sst xmlns="http://schemas.openxmlformats.org/spreadsheetml/2006/main" count="29" uniqueCount="14">
  <si>
    <t>Genotype/hearts(#)</t>
  </si>
  <si>
    <t>Avg.</t>
  </si>
  <si>
    <t>t-test</t>
  </si>
  <si>
    <t>Ventricle size (fold change)</t>
  </si>
  <si>
    <r>
      <t xml:space="preserve">vegfaa </t>
    </r>
    <r>
      <rPr>
        <b/>
        <sz val="10"/>
        <rFont val="Arial"/>
        <family val="2"/>
      </rPr>
      <t>(Veh)</t>
    </r>
  </si>
  <si>
    <r>
      <t xml:space="preserve">vegfaa </t>
    </r>
    <r>
      <rPr>
        <b/>
        <sz val="10"/>
        <rFont val="Arial"/>
        <family val="2"/>
      </rPr>
      <t>(Tam)</t>
    </r>
  </si>
  <si>
    <t>wt</t>
  </si>
  <si>
    <t>cxcr4a</t>
  </si>
  <si>
    <t>Lymphatic sprouts (#)</t>
  </si>
  <si>
    <t>flt4</t>
  </si>
  <si>
    <t>vegfc</t>
  </si>
  <si>
    <r>
      <t xml:space="preserve">vegfaa;vegfc </t>
    </r>
    <r>
      <rPr>
        <b/>
        <sz val="10"/>
        <rFont val="Arial"/>
        <family val="2"/>
      </rPr>
      <t>(Veh)</t>
    </r>
  </si>
  <si>
    <r>
      <t xml:space="preserve">vegfaa;vegfc </t>
    </r>
    <r>
      <rPr>
        <b/>
        <sz val="10"/>
        <rFont val="Arial"/>
        <family val="2"/>
      </rPr>
      <t>(Tam)</t>
    </r>
  </si>
  <si>
    <t>Major blood vessels (#)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</si>
</sst>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/>
    <xf numFmtId="0" fontId="1" fillId="0" borderId="1" xfId="0" applyFont="1" applyBorder="1"/>
    <xf numFmtId="0" fontId="2" fillId="0" borderId="2" xfId="0" applyFont="1" applyBorder="1" applyAlignment="1">
      <alignment horizontal="left"/>
    </xf>
    <xf numFmtId="0" fontId="4" fillId="0" borderId="2" xfId="0" applyFont="1" applyBorder="1"/>
    <xf numFmtId="0" fontId="0" fillId="0" borderId="2" xfId="0" applyFont="1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left"/>
    </xf>
    <xf numFmtId="0" fontId="0" fillId="0" borderId="5" xfId="0" applyBorder="1"/>
    <xf numFmtId="0" fontId="0" fillId="0" borderId="5" xfId="0" applyFont="1" applyBorder="1"/>
    <xf numFmtId="0" fontId="0" fillId="0" borderId="6" xfId="0" applyBorder="1"/>
    <xf numFmtId="0" fontId="0" fillId="0" borderId="2" xfId="0" applyBorder="1"/>
    <xf numFmtId="0" fontId="1" fillId="0" borderId="7" xfId="0" applyFont="1" applyBorder="1"/>
    <xf numFmtId="0" fontId="2" fillId="0" borderId="8" xfId="0" applyFont="1" applyBorder="1" applyAlignment="1">
      <alignment horizontal="left"/>
    </xf>
    <xf numFmtId="0" fontId="4" fillId="0" borderId="8" xfId="0" applyFont="1" applyBorder="1"/>
    <xf numFmtId="0" fontId="0" fillId="0" borderId="8" xfId="0" applyFont="1" applyBorder="1"/>
    <xf numFmtId="0" fontId="0" fillId="0" borderId="9" xfId="0" applyBorder="1"/>
    <xf numFmtId="0" fontId="0" fillId="0" borderId="7" xfId="0" applyBorder="1"/>
    <xf numFmtId="0" fontId="4" fillId="0" borderId="5" xfId="0" applyFont="1" applyBorder="1"/>
    <xf numFmtId="0" fontId="4" fillId="0" borderId="2" xfId="0" applyFont="1" applyFill="1" applyBorder="1"/>
    <xf numFmtId="0" fontId="4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P29"/>
  <sheetViews>
    <sheetView tabSelected="1" topLeftCell="A19" workbookViewId="0">
      <selection activeCell="G26" sqref="G26"/>
    </sheetView>
  </sheetViews>
  <sheetFormatPr defaultRowHeight="15" x14ac:dyDescent="0.25"/>
  <cols>
    <col min="1" max="1" width="25.7109375" bestFit="1" customWidth="1"/>
    <col min="2" max="2" width="19" bestFit="1" customWidth="1"/>
  </cols>
  <sheetData>
    <row r="4" spans="1:16" ht="15.75" thickBot="1" x14ac:dyDescent="0.3">
      <c r="A4" s="1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/>
      <c r="O4" s="2" t="s">
        <v>1</v>
      </c>
      <c r="P4" s="2" t="s">
        <v>2</v>
      </c>
    </row>
    <row r="5" spans="1:16" x14ac:dyDescent="0.25">
      <c r="A5" s="3" t="s">
        <v>3</v>
      </c>
      <c r="B5" s="4" t="s">
        <v>4</v>
      </c>
      <c r="C5" s="5">
        <v>1.2998913714389213</v>
      </c>
      <c r="D5" s="5">
        <v>0.80954923374810372</v>
      </c>
      <c r="E5" s="5">
        <v>1.0272054245747977</v>
      </c>
      <c r="F5" s="5">
        <v>0.81696076332813705</v>
      </c>
      <c r="G5" s="5">
        <v>0.74210284601489829</v>
      </c>
      <c r="H5" s="5">
        <v>0.52840574569880294</v>
      </c>
      <c r="I5" s="5">
        <v>1.234223270186956</v>
      </c>
      <c r="J5" s="5">
        <v>1.1603018903861722</v>
      </c>
      <c r="K5" s="5">
        <v>1.3813594546232111</v>
      </c>
      <c r="L5" s="5"/>
      <c r="M5" s="5"/>
      <c r="N5" s="5"/>
      <c r="O5" s="6">
        <f>AVERAGE(C5:M5)</f>
        <v>1.0000000000000002</v>
      </c>
      <c r="P5" s="7"/>
    </row>
    <row r="6" spans="1:16" ht="15.75" thickBot="1" x14ac:dyDescent="0.3">
      <c r="A6" s="8"/>
      <c r="B6" s="9" t="s">
        <v>5</v>
      </c>
      <c r="C6" s="10">
        <v>1.2586997414898358</v>
      </c>
      <c r="D6" s="10">
        <v>1.2726199731476961</v>
      </c>
      <c r="E6" s="10">
        <v>1.5704899677674451</v>
      </c>
      <c r="F6" s="10">
        <v>1.5449397825737716</v>
      </c>
      <c r="G6" s="10">
        <v>0.62901176935499736</v>
      </c>
      <c r="H6" s="10">
        <v>1.1149756108632123</v>
      </c>
      <c r="I6" s="10">
        <v>1.4648828471452406</v>
      </c>
      <c r="J6" s="10">
        <v>1.2614028837968108</v>
      </c>
      <c r="K6" s="10">
        <v>1.4433862072433579</v>
      </c>
      <c r="L6" s="10">
        <v>1.9863797095554419</v>
      </c>
      <c r="M6" s="10"/>
      <c r="N6" s="10"/>
      <c r="O6" s="11">
        <f>AVERAGE(C6:M6)</f>
        <v>1.3546788492937809</v>
      </c>
      <c r="P6" s="12">
        <f>TTEST(C5:M5,C6:M6,2,2)</f>
        <v>2.9188935384722E-2</v>
      </c>
    </row>
    <row r="7" spans="1:16" ht="15.75" thickBot="1" x14ac:dyDescent="0.3"/>
    <row r="8" spans="1:16" x14ac:dyDescent="0.25">
      <c r="A8" s="3" t="s">
        <v>3</v>
      </c>
      <c r="B8" s="4" t="s">
        <v>6</v>
      </c>
      <c r="C8" s="13">
        <v>0.82089160877057832</v>
      </c>
      <c r="D8" s="13">
        <v>1.1308824032376672</v>
      </c>
      <c r="E8" s="13">
        <v>0.86697097717435689</v>
      </c>
      <c r="F8" s="13">
        <v>1.1812550108173976</v>
      </c>
      <c r="G8" s="13"/>
      <c r="H8" s="13"/>
      <c r="I8" s="13"/>
      <c r="J8" s="13"/>
      <c r="K8" s="13"/>
      <c r="L8" s="13"/>
      <c r="M8" s="13"/>
      <c r="N8" s="13"/>
      <c r="O8" s="6">
        <f>AVERAGE(C8:M8)</f>
        <v>1</v>
      </c>
      <c r="P8" s="7"/>
    </row>
    <row r="9" spans="1:16" ht="15.75" thickBot="1" x14ac:dyDescent="0.3">
      <c r="A9" s="8"/>
      <c r="B9" s="9" t="s">
        <v>7</v>
      </c>
      <c r="C9" s="10">
        <v>0.87656990892790032</v>
      </c>
      <c r="D9" s="10">
        <v>1.1193705361608737</v>
      </c>
      <c r="E9" s="10">
        <v>1.3147393593507881</v>
      </c>
      <c r="F9" s="10">
        <v>1.3689457590775178</v>
      </c>
      <c r="G9" s="10"/>
      <c r="H9" s="10"/>
      <c r="I9" s="10"/>
      <c r="J9" s="10"/>
      <c r="K9" s="10"/>
      <c r="L9" s="10"/>
      <c r="M9" s="10"/>
      <c r="N9" s="10"/>
      <c r="O9" s="11">
        <f>AVERAGE(C9:M9)</f>
        <v>1.16990639087927</v>
      </c>
      <c r="P9" s="12">
        <f>TTEST(C8:M8,C9:M9,2,2)</f>
        <v>0.28280073810221473</v>
      </c>
    </row>
    <row r="10" spans="1:16" ht="15.75" thickBot="1" x14ac:dyDescent="0.3"/>
    <row r="11" spans="1:16" x14ac:dyDescent="0.25">
      <c r="A11" s="3" t="s">
        <v>8</v>
      </c>
      <c r="B11" s="4" t="s">
        <v>6</v>
      </c>
      <c r="C11" s="13">
        <v>11</v>
      </c>
      <c r="D11" s="13">
        <v>10</v>
      </c>
      <c r="E11" s="13">
        <v>12</v>
      </c>
      <c r="F11" s="13">
        <v>10</v>
      </c>
      <c r="G11" s="13"/>
      <c r="H11" s="13"/>
      <c r="I11" s="13"/>
      <c r="J11" s="13"/>
      <c r="K11" s="13"/>
      <c r="L11" s="13"/>
      <c r="M11" s="13"/>
      <c r="N11" s="13"/>
      <c r="O11" s="6">
        <f>AVERAGE(C11:M11)</f>
        <v>10.75</v>
      </c>
      <c r="P11" s="7"/>
    </row>
    <row r="12" spans="1:16" ht="15.75" thickBot="1" x14ac:dyDescent="0.3">
      <c r="A12" s="8"/>
      <c r="B12" s="9" t="s">
        <v>7</v>
      </c>
      <c r="C12" s="10">
        <v>0</v>
      </c>
      <c r="D12" s="10">
        <v>1</v>
      </c>
      <c r="E12" s="10">
        <v>2</v>
      </c>
      <c r="F12" s="10">
        <v>3</v>
      </c>
      <c r="G12" s="10"/>
      <c r="H12" s="10"/>
      <c r="I12" s="10"/>
      <c r="J12" s="10"/>
      <c r="K12" s="10"/>
      <c r="L12" s="10"/>
      <c r="M12" s="10"/>
      <c r="N12" s="10"/>
      <c r="O12" s="11">
        <f>AVERAGE(C12:M12)</f>
        <v>1.5</v>
      </c>
      <c r="P12" s="12">
        <f>TTEST(C11:M11,C12:M12,2,2)</f>
        <v>2.5839951777748853E-5</v>
      </c>
    </row>
    <row r="13" spans="1:16" ht="15.75" thickBot="1" x14ac:dyDescent="0.3"/>
    <row r="14" spans="1:16" x14ac:dyDescent="0.25">
      <c r="A14" s="3" t="s">
        <v>3</v>
      </c>
      <c r="B14" s="4" t="s">
        <v>6</v>
      </c>
      <c r="C14" s="13">
        <v>0.79814558949748249</v>
      </c>
      <c r="D14" s="13">
        <v>0.6770361097152543</v>
      </c>
      <c r="E14" s="13">
        <v>0.97511125928538922</v>
      </c>
      <c r="F14" s="13">
        <v>1.5497070415018741</v>
      </c>
      <c r="G14" s="13">
        <v>0.79353648112605579</v>
      </c>
      <c r="H14" s="13">
        <v>0.78118209286493068</v>
      </c>
      <c r="I14" s="13">
        <v>1.0376327996643739</v>
      </c>
      <c r="J14" s="13">
        <v>1.2514872840160578</v>
      </c>
      <c r="K14" s="13">
        <v>1.1361613423285821</v>
      </c>
      <c r="L14" s="13"/>
      <c r="M14" s="13"/>
      <c r="N14" s="13"/>
      <c r="O14" s="6">
        <f>AVERAGE(C14:M14)</f>
        <v>1.0000000000000002</v>
      </c>
      <c r="P14" s="7"/>
    </row>
    <row r="15" spans="1:16" ht="15.75" thickBot="1" x14ac:dyDescent="0.3">
      <c r="A15" s="8"/>
      <c r="B15" s="9" t="s">
        <v>9</v>
      </c>
      <c r="C15" s="10">
        <v>1.0141377018391327</v>
      </c>
      <c r="D15" s="10">
        <v>1.1753833177478061</v>
      </c>
      <c r="E15" s="10">
        <v>1.4729663458498581</v>
      </c>
      <c r="F15" s="10">
        <v>1.378170842992982</v>
      </c>
      <c r="G15" s="10">
        <v>0.89110088076632998</v>
      </c>
      <c r="H15" s="10">
        <v>1.5709416811953918</v>
      </c>
      <c r="I15" s="10">
        <v>1.3358499272726361</v>
      </c>
      <c r="J15" s="10">
        <v>1.3697728777175415</v>
      </c>
      <c r="K15" s="10"/>
      <c r="L15" s="10"/>
      <c r="M15" s="10"/>
      <c r="N15" s="10"/>
      <c r="O15" s="11">
        <f>AVERAGE(C15:M15)</f>
        <v>1.2760404469227096</v>
      </c>
      <c r="P15" s="12">
        <f>TTEST(C14:M14,C15:M15,2,2)</f>
        <v>4.3603680369699006E-2</v>
      </c>
    </row>
    <row r="16" spans="1:16" ht="15.75" thickBot="1" x14ac:dyDescent="0.3"/>
    <row r="17" spans="1:16" x14ac:dyDescent="0.25">
      <c r="A17" s="3" t="s">
        <v>3</v>
      </c>
      <c r="B17" s="4" t="s">
        <v>6</v>
      </c>
      <c r="C17" s="13">
        <v>0.78149854802320695</v>
      </c>
      <c r="D17" s="13">
        <v>1.3083050240917726</v>
      </c>
      <c r="E17" s="13">
        <v>0.9101964278850202</v>
      </c>
      <c r="F17" s="13"/>
      <c r="G17" s="13"/>
      <c r="H17" s="13"/>
      <c r="I17" s="13"/>
      <c r="J17" s="13"/>
      <c r="K17" s="13"/>
      <c r="L17" s="13"/>
      <c r="M17" s="13"/>
      <c r="N17" s="13"/>
      <c r="O17" s="6">
        <f>AVERAGE(C17:M17)</f>
        <v>1</v>
      </c>
      <c r="P17" s="7"/>
    </row>
    <row r="18" spans="1:16" ht="15.75" thickBot="1" x14ac:dyDescent="0.3">
      <c r="A18" s="8"/>
      <c r="B18" s="9" t="s">
        <v>10</v>
      </c>
      <c r="C18" s="10">
        <v>0.8948626955196759</v>
      </c>
      <c r="D18" s="10">
        <v>0.92314979558926935</v>
      </c>
      <c r="E18" s="10">
        <v>1.1068868351259229</v>
      </c>
      <c r="F18" s="10">
        <v>0.8284337896531444</v>
      </c>
      <c r="G18" s="10">
        <v>0.84429825620541199</v>
      </c>
      <c r="H18" s="10"/>
      <c r="I18" s="10"/>
      <c r="J18" s="10"/>
      <c r="K18" s="10"/>
      <c r="L18" s="10"/>
      <c r="M18" s="10"/>
      <c r="N18" s="10"/>
      <c r="O18" s="11">
        <f>AVERAGE(C18:M18)</f>
        <v>0.91952627441868484</v>
      </c>
      <c r="P18" s="12">
        <f>TTEST(C17:M17,C18:M18,2,2)</f>
        <v>0.56874943859552229</v>
      </c>
    </row>
    <row r="19" spans="1:16" ht="15.75" thickBot="1" x14ac:dyDescent="0.3"/>
    <row r="20" spans="1:16" x14ac:dyDescent="0.25">
      <c r="A20" s="3" t="s">
        <v>3</v>
      </c>
      <c r="B20" s="4" t="s">
        <v>4</v>
      </c>
      <c r="C20" s="5">
        <v>1.0925862323406492</v>
      </c>
      <c r="D20" s="5">
        <v>1.1066505615262052</v>
      </c>
      <c r="E20" s="5">
        <v>0.89764648771763356</v>
      </c>
      <c r="F20" s="5">
        <v>0.71075917428647861</v>
      </c>
      <c r="G20" s="5">
        <v>1.1923575441290331</v>
      </c>
      <c r="H20" s="5"/>
      <c r="I20" s="6"/>
      <c r="J20" s="6"/>
      <c r="K20" s="6"/>
      <c r="L20" s="6"/>
      <c r="M20" s="6"/>
      <c r="N20" s="6"/>
      <c r="O20" s="6">
        <f>AVERAGE(C20:M20)</f>
        <v>1</v>
      </c>
      <c r="P20" s="7"/>
    </row>
    <row r="21" spans="1:16" x14ac:dyDescent="0.25">
      <c r="A21" s="14"/>
      <c r="B21" s="15" t="s">
        <v>11</v>
      </c>
      <c r="C21" s="16">
        <v>1.2671102170731896</v>
      </c>
      <c r="D21" s="16">
        <v>1.6411484614705036</v>
      </c>
      <c r="E21" s="16">
        <v>0.80754351587206974</v>
      </c>
      <c r="F21" s="16">
        <v>0.77489957298130485</v>
      </c>
      <c r="G21" s="16">
        <v>0.75609096239837892</v>
      </c>
      <c r="H21" s="16"/>
      <c r="I21" s="17"/>
      <c r="J21" s="17"/>
      <c r="K21" s="17"/>
      <c r="L21" s="17"/>
      <c r="M21" s="17"/>
      <c r="N21" s="17"/>
      <c r="O21" s="17">
        <f>AVERAGE(C21:M21)</f>
        <v>1.0493585459590895</v>
      </c>
      <c r="P21" s="18"/>
    </row>
    <row r="22" spans="1:16" ht="15.75" thickBot="1" x14ac:dyDescent="0.3">
      <c r="A22" s="19"/>
      <c r="B22" s="15" t="s">
        <v>5</v>
      </c>
      <c r="C22" s="16">
        <v>1.3034060136331977</v>
      </c>
      <c r="D22" s="16">
        <v>1.2284426969308495</v>
      </c>
      <c r="E22" s="16">
        <v>1.4031076669906548</v>
      </c>
      <c r="F22" s="16">
        <v>1.2345134083302973</v>
      </c>
      <c r="G22" s="16">
        <v>1.5210781823704438</v>
      </c>
      <c r="H22" s="16">
        <v>0.95940598627036489</v>
      </c>
      <c r="I22" s="17">
        <v>1.5247221108289828</v>
      </c>
      <c r="J22" s="17">
        <v>1.4811676554965965</v>
      </c>
      <c r="K22" s="17">
        <v>1.0779817374781462</v>
      </c>
      <c r="L22" s="17">
        <v>1.3763162836467948</v>
      </c>
      <c r="M22" s="17">
        <v>1.3798922221398184</v>
      </c>
      <c r="N22" s="17"/>
      <c r="O22" s="17">
        <f>AVERAGE(C22:M22)</f>
        <v>1.3172758149196495</v>
      </c>
      <c r="P22" s="12">
        <f>TTEST(C20:G20,C22:M22,2,2)</f>
        <v>6.6147821874898852E-3</v>
      </c>
    </row>
    <row r="23" spans="1:16" ht="15.75" thickBot="1" x14ac:dyDescent="0.3">
      <c r="A23" s="8"/>
      <c r="B23" s="9" t="s">
        <v>12</v>
      </c>
      <c r="C23" s="20">
        <v>1.4055344499315636</v>
      </c>
      <c r="D23" s="20">
        <v>1.208960860554416</v>
      </c>
      <c r="E23" s="20">
        <v>1.3560819693698114</v>
      </c>
      <c r="F23" s="20">
        <v>1.0257108017201544</v>
      </c>
      <c r="G23" s="20">
        <v>1.2918744149421755</v>
      </c>
      <c r="H23" s="20">
        <v>1.1506338124693263</v>
      </c>
      <c r="I23" s="11">
        <v>1.201730148577679</v>
      </c>
      <c r="J23" s="11">
        <v>0.97998775846927633</v>
      </c>
      <c r="K23" s="11">
        <v>1.1599530260248068</v>
      </c>
      <c r="L23" s="11">
        <v>1.3150748436043089</v>
      </c>
      <c r="M23" s="11"/>
      <c r="N23" s="11"/>
      <c r="O23" s="11">
        <f>AVERAGE(C23:M23)</f>
        <v>1.209554208566352</v>
      </c>
      <c r="P23" s="12">
        <f>TTEST(C20:M20,C23:O23,2,2)</f>
        <v>2.2481582228715047E-2</v>
      </c>
    </row>
    <row r="24" spans="1:16" ht="15.75" thickBot="1" x14ac:dyDescent="0.3"/>
    <row r="25" spans="1:16" x14ac:dyDescent="0.25">
      <c r="A25" s="3" t="s">
        <v>13</v>
      </c>
      <c r="B25" s="4" t="s">
        <v>6</v>
      </c>
      <c r="C25" s="21">
        <v>3</v>
      </c>
      <c r="D25" s="21">
        <v>2</v>
      </c>
      <c r="E25" s="21">
        <v>3</v>
      </c>
      <c r="F25" s="21">
        <v>2</v>
      </c>
      <c r="G25" s="21">
        <v>2</v>
      </c>
      <c r="H25" s="13"/>
      <c r="I25" s="13"/>
      <c r="J25" s="13"/>
      <c r="K25" s="13"/>
      <c r="L25" s="13"/>
      <c r="M25" s="13"/>
      <c r="N25" s="13"/>
      <c r="O25" s="6">
        <f>AVERAGE(C25:M25)</f>
        <v>2.4</v>
      </c>
      <c r="P25" s="7"/>
    </row>
    <row r="26" spans="1:16" ht="15.75" thickBot="1" x14ac:dyDescent="0.3">
      <c r="A26" s="8"/>
      <c r="B26" s="9" t="s">
        <v>9</v>
      </c>
      <c r="C26" s="22">
        <v>2</v>
      </c>
      <c r="D26" s="22">
        <v>2</v>
      </c>
      <c r="E26" s="22">
        <v>3</v>
      </c>
      <c r="F26" s="22">
        <v>2</v>
      </c>
      <c r="G26" s="22">
        <v>3</v>
      </c>
      <c r="H26" s="22">
        <v>2</v>
      </c>
      <c r="I26" s="10"/>
      <c r="J26" s="10"/>
      <c r="K26" s="10"/>
      <c r="L26" s="10"/>
      <c r="M26" s="10"/>
      <c r="N26" s="10"/>
      <c r="O26" s="11">
        <f>AVERAGE(C26:M26)</f>
        <v>2.3333333333333335</v>
      </c>
      <c r="P26" s="12">
        <f>TTEST(C25:G25,C26:H26,2,2)</f>
        <v>0.84022766691352935</v>
      </c>
    </row>
    <row r="27" spans="1:16" ht="15.75" thickBot="1" x14ac:dyDescent="0.3"/>
    <row r="28" spans="1:16" x14ac:dyDescent="0.25">
      <c r="A28" s="3" t="s">
        <v>13</v>
      </c>
      <c r="B28" s="4" t="s">
        <v>6</v>
      </c>
      <c r="C28" s="13">
        <v>3</v>
      </c>
      <c r="D28" s="13">
        <v>3</v>
      </c>
      <c r="E28" s="13">
        <v>2</v>
      </c>
      <c r="F28" s="13"/>
      <c r="G28" s="13"/>
      <c r="H28" s="13"/>
      <c r="I28" s="13"/>
      <c r="J28" s="13"/>
      <c r="K28" s="13"/>
      <c r="L28" s="13"/>
      <c r="M28" s="13"/>
      <c r="N28" s="13"/>
      <c r="O28" s="6">
        <f>AVERAGE(C28:M28)</f>
        <v>2.6666666666666665</v>
      </c>
      <c r="P28" s="7"/>
    </row>
    <row r="29" spans="1:16" ht="15.75" thickBot="1" x14ac:dyDescent="0.3">
      <c r="A29" s="8"/>
      <c r="B29" s="9" t="s">
        <v>10</v>
      </c>
      <c r="C29" s="10">
        <v>3</v>
      </c>
      <c r="D29" s="10">
        <v>2</v>
      </c>
      <c r="E29" s="10">
        <v>2</v>
      </c>
      <c r="F29" s="10">
        <v>3</v>
      </c>
      <c r="G29" s="10">
        <v>2</v>
      </c>
      <c r="H29" s="10"/>
      <c r="I29" s="10"/>
      <c r="J29" s="10"/>
      <c r="K29" s="10"/>
      <c r="L29" s="10"/>
      <c r="M29" s="10"/>
      <c r="N29" s="10"/>
      <c r="O29" s="11">
        <f>AVERAGE(C29:M29)</f>
        <v>2.4</v>
      </c>
      <c r="P29" s="12">
        <f>TTEST(C28:E28,C29:G29,2,2)</f>
        <v>0.5369633243867582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Weizmann Institute of Sceince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Gancz</dc:creator>
  <cp:lastModifiedBy>Dana Gancz</cp:lastModifiedBy>
  <dcterms:created xsi:type="dcterms:W3CDTF">2019-08-08T08:37:00Z</dcterms:created>
  <dcterms:modified xsi:type="dcterms:W3CDTF">2019-10-02T08:04:17Z</dcterms:modified>
</cp:coreProperties>
</file>