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anczdan\Cardiac lympahtics manuscript\Revision submitted_060819\Source data files\"/>
    </mc:Choice>
  </mc:AlternateContent>
  <bookViews>
    <workbookView xWindow="0" yWindow="0" windowWidth="25170" windowHeight="11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N21" i="1"/>
  <c r="N20" i="1"/>
  <c r="O18" i="1"/>
  <c r="N18" i="1"/>
  <c r="N17" i="1"/>
  <c r="O15" i="1"/>
  <c r="N15" i="1"/>
  <c r="N14" i="1"/>
  <c r="O12" i="1"/>
  <c r="N12" i="1"/>
  <c r="N11" i="1"/>
  <c r="O9" i="1"/>
  <c r="N9" i="1"/>
  <c r="N8" i="1"/>
  <c r="O6" i="1"/>
  <c r="N6" i="1"/>
  <c r="N5" i="1"/>
</calcChain>
</file>

<file path=xl/sharedStrings.xml><?xml version="1.0" encoding="utf-8"?>
<sst xmlns="http://schemas.openxmlformats.org/spreadsheetml/2006/main" count="21" uniqueCount="13">
  <si>
    <t>hearts#</t>
  </si>
  <si>
    <t>Avg.</t>
  </si>
  <si>
    <t>t-test</t>
  </si>
  <si>
    <r>
      <t xml:space="preserve">Lymphatic vessel coverage (relative to </t>
    </r>
    <r>
      <rPr>
        <b/>
        <i/>
        <sz val="11"/>
        <color theme="1"/>
        <rFont val="Calibri"/>
        <family val="2"/>
        <scheme val="minor"/>
      </rPr>
      <t>wt</t>
    </r>
    <r>
      <rPr>
        <b/>
        <sz val="11"/>
        <color theme="1"/>
        <rFont val="Calibri"/>
        <family val="2"/>
        <scheme val="minor"/>
      </rPr>
      <t>)</t>
    </r>
  </si>
  <si>
    <r>
      <t xml:space="preserve">wt </t>
    </r>
    <r>
      <rPr>
        <b/>
        <sz val="10"/>
        <rFont val="Arial"/>
        <family val="2"/>
      </rPr>
      <t>(65dpi)</t>
    </r>
  </si>
  <si>
    <r>
      <t xml:space="preserve">vegfc </t>
    </r>
    <r>
      <rPr>
        <b/>
        <sz val="10"/>
        <rFont val="Arial"/>
        <family val="2"/>
      </rPr>
      <t>(65dpi)</t>
    </r>
  </si>
  <si>
    <t>Scar area (%)</t>
  </si>
  <si>
    <r>
      <t xml:space="preserve">wt </t>
    </r>
    <r>
      <rPr>
        <b/>
        <sz val="10"/>
        <rFont val="Arial"/>
        <family val="2"/>
      </rPr>
      <t>(29dpi)</t>
    </r>
  </si>
  <si>
    <r>
      <t>cxcr4a</t>
    </r>
    <r>
      <rPr>
        <b/>
        <sz val="10"/>
        <rFont val="Arial"/>
        <family val="2"/>
      </rPr>
      <t>(29dpi)</t>
    </r>
  </si>
  <si>
    <r>
      <t xml:space="preserve">wt </t>
    </r>
    <r>
      <rPr>
        <b/>
        <sz val="10"/>
        <rFont val="Arial"/>
        <family val="2"/>
      </rPr>
      <t>(77dpi)</t>
    </r>
  </si>
  <si>
    <r>
      <t>cxcr4a</t>
    </r>
    <r>
      <rPr>
        <b/>
        <sz val="10"/>
        <rFont val="Arial"/>
        <family val="2"/>
      </rPr>
      <t>(77dpi)</t>
    </r>
  </si>
  <si>
    <r>
      <t xml:space="preserve">wt </t>
    </r>
    <r>
      <rPr>
        <b/>
        <sz val="10"/>
        <rFont val="Arial"/>
        <family val="2"/>
      </rPr>
      <t>(36dpi)</t>
    </r>
  </si>
  <si>
    <r>
      <t>flt4</t>
    </r>
    <r>
      <rPr>
        <b/>
        <sz val="10"/>
        <rFont val="Arial"/>
        <family val="2"/>
      </rPr>
      <t>(36dpi)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</si>
</sst>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1" fillId="0" borderId="8" xfId="0" applyFont="1" applyBorder="1"/>
    <xf numFmtId="0" fontId="0" fillId="0" borderId="8" xfId="0" applyBorder="1"/>
    <xf numFmtId="0" fontId="5" fillId="0" borderId="8" xfId="0" applyFont="1" applyBorder="1"/>
    <xf numFmtId="0" fontId="6" fillId="0" borderId="3" xfId="0" applyFont="1" applyBorder="1"/>
    <xf numFmtId="0" fontId="6" fillId="0" borderId="6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1"/>
  <sheetViews>
    <sheetView tabSelected="1" workbookViewId="0">
      <selection activeCell="B13" sqref="B13"/>
    </sheetView>
  </sheetViews>
  <sheetFormatPr defaultRowHeight="15" x14ac:dyDescent="0.25"/>
  <cols>
    <col min="1" max="1" width="39.42578125" bestFit="1" customWidth="1"/>
    <col min="2" max="2" width="13.42578125" bestFit="1" customWidth="1"/>
  </cols>
  <sheetData>
    <row r="4" spans="1:15" ht="15.75" thickBot="1" x14ac:dyDescent="0.3">
      <c r="A4" s="1" t="s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1" t="s">
        <v>1</v>
      </c>
      <c r="O4" s="1" t="s">
        <v>2</v>
      </c>
    </row>
    <row r="5" spans="1:15" x14ac:dyDescent="0.25">
      <c r="A5" s="3" t="s">
        <v>3</v>
      </c>
      <c r="B5" s="4" t="s">
        <v>4</v>
      </c>
      <c r="C5" s="5">
        <v>2.2627024291497975</v>
      </c>
      <c r="D5" s="5">
        <v>0.53896761133603244</v>
      </c>
      <c r="E5" s="5">
        <v>0.77054655870445343</v>
      </c>
      <c r="F5" s="5">
        <v>0.76909581646423752</v>
      </c>
      <c r="G5" s="5">
        <v>1.9758265856950068</v>
      </c>
      <c r="H5" s="5">
        <v>1.5235998650472335</v>
      </c>
      <c r="I5" s="5">
        <v>0.5073549257759784</v>
      </c>
      <c r="J5" s="5">
        <v>1.152547233468286</v>
      </c>
      <c r="K5" s="5">
        <v>0.24967948717948718</v>
      </c>
      <c r="L5" s="5">
        <v>0.24967948717948718</v>
      </c>
      <c r="M5" s="5"/>
      <c r="N5" s="5">
        <f>AVERAGE(C5:M5)</f>
        <v>1</v>
      </c>
      <c r="O5" s="6"/>
    </row>
    <row r="6" spans="1:15" ht="15.75" thickBot="1" x14ac:dyDescent="0.3">
      <c r="A6" s="7"/>
      <c r="B6" s="8" t="s">
        <v>5</v>
      </c>
      <c r="C6" s="9">
        <v>3.3535762483130907E-2</v>
      </c>
      <c r="D6" s="9">
        <v>0.4496626180836707</v>
      </c>
      <c r="E6" s="9">
        <v>2.1474358974358974E-2</v>
      </c>
      <c r="F6" s="9">
        <v>0.11565452091767882</v>
      </c>
      <c r="G6" s="9">
        <v>0.16131916329284751</v>
      </c>
      <c r="H6" s="9">
        <v>0.11632928475033738</v>
      </c>
      <c r="I6" s="9">
        <v>0.21587381916329285</v>
      </c>
      <c r="J6" s="9">
        <v>0.1267881241565452</v>
      </c>
      <c r="K6" s="9">
        <v>0.60570175438596496</v>
      </c>
      <c r="L6" s="9">
        <v>8.248987854251013E-3</v>
      </c>
      <c r="M6" s="9"/>
      <c r="N6" s="9">
        <f t="shared" ref="N6:N21" si="0">AVERAGE(C6:M6)</f>
        <v>0.18545883940620783</v>
      </c>
      <c r="O6" s="10">
        <f>TTEST(C5:M5,C6:M6,2,2)</f>
        <v>2.5549279509718688E-3</v>
      </c>
    </row>
    <row r="7" spans="1:15" ht="15.75" thickBot="1" x14ac:dyDescent="0.3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3" t="s">
        <v>6</v>
      </c>
      <c r="B8" s="4" t="s">
        <v>4</v>
      </c>
      <c r="C8" s="14">
        <v>2.140034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5"/>
      <c r="J8" s="5"/>
      <c r="K8" s="5"/>
      <c r="L8" s="5"/>
      <c r="M8" s="5"/>
      <c r="N8" s="5">
        <f t="shared" si="0"/>
        <v>0.35667233333333331</v>
      </c>
      <c r="O8" s="6"/>
    </row>
    <row r="9" spans="1:15" ht="15.75" thickBot="1" x14ac:dyDescent="0.3">
      <c r="A9" s="7"/>
      <c r="B9" s="8" t="s">
        <v>5</v>
      </c>
      <c r="C9" s="15">
        <v>10.27345</v>
      </c>
      <c r="D9" s="15">
        <v>10.716900000000001</v>
      </c>
      <c r="E9" s="15">
        <v>9.2722110000000004</v>
      </c>
      <c r="F9" s="15"/>
      <c r="G9" s="15"/>
      <c r="H9" s="15"/>
      <c r="I9" s="9"/>
      <c r="J9" s="9"/>
      <c r="K9" s="9"/>
      <c r="L9" s="9"/>
      <c r="M9" s="9"/>
      <c r="N9" s="9">
        <f t="shared" si="0"/>
        <v>10.087520333333332</v>
      </c>
      <c r="O9" s="10">
        <f>TTEST(C8:M8,C9:M9,2,2)</f>
        <v>7.551455937482078E-7</v>
      </c>
    </row>
    <row r="10" spans="1:15" ht="15.75" thickBot="1" x14ac:dyDescent="0.3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3" t="s">
        <v>3</v>
      </c>
      <c r="B11" s="4" t="s">
        <v>11</v>
      </c>
      <c r="C11" s="5">
        <v>1.3229629705411448</v>
      </c>
      <c r="D11" s="5">
        <v>0.94473459407753724</v>
      </c>
      <c r="E11" s="5">
        <v>0.73230243538131801</v>
      </c>
      <c r="F11" s="5"/>
      <c r="G11" s="5"/>
      <c r="H11" s="5"/>
      <c r="I11" s="5"/>
      <c r="J11" s="5"/>
      <c r="K11" s="5"/>
      <c r="L11" s="5"/>
      <c r="M11" s="5"/>
      <c r="N11" s="5">
        <f t="shared" si="0"/>
        <v>1</v>
      </c>
      <c r="O11" s="6"/>
    </row>
    <row r="12" spans="1:15" ht="15.75" thickBot="1" x14ac:dyDescent="0.3">
      <c r="A12" s="7"/>
      <c r="B12" s="8" t="s">
        <v>12</v>
      </c>
      <c r="C12" s="9">
        <v>2.0870312492007385E-2</v>
      </c>
      <c r="D12" s="9">
        <v>3.9454098100699254E-2</v>
      </c>
      <c r="E12" s="9">
        <v>1.0680689334144957E-2</v>
      </c>
      <c r="F12" s="9">
        <v>4.588399584639859E-3</v>
      </c>
      <c r="G12" s="9">
        <v>4.588399584639859E-3</v>
      </c>
      <c r="H12" s="9">
        <v>8.1025919086616903E-3</v>
      </c>
      <c r="I12" s="9">
        <v>5.7546817533108601E-3</v>
      </c>
      <c r="J12" s="9">
        <v>6.6293933798141106E-3</v>
      </c>
      <c r="K12" s="9"/>
      <c r="L12" s="9"/>
      <c r="M12" s="9"/>
      <c r="N12" s="9">
        <f t="shared" si="0"/>
        <v>1.2583570767239746E-2</v>
      </c>
      <c r="O12" s="10">
        <f>TTEST(C11:M11,C12:M12,2,2)</f>
        <v>2.7693997085981411E-6</v>
      </c>
    </row>
    <row r="13" spans="1:15" ht="15.75" thickBot="1" x14ac:dyDescent="0.3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3" t="s">
        <v>6</v>
      </c>
      <c r="B14" s="4" t="s">
        <v>11</v>
      </c>
      <c r="C14" s="14">
        <v>1.5114129999999999</v>
      </c>
      <c r="D14" s="14">
        <v>6.7609139999999996</v>
      </c>
      <c r="E14" s="14">
        <v>6.7009495642638175</v>
      </c>
      <c r="F14" s="14">
        <v>9.6159160000000004</v>
      </c>
      <c r="G14" s="14">
        <v>0</v>
      </c>
      <c r="H14" s="14">
        <v>0.87</v>
      </c>
      <c r="I14" s="14">
        <v>0</v>
      </c>
      <c r="J14" s="14"/>
      <c r="K14" s="5"/>
      <c r="L14" s="14"/>
      <c r="M14" s="14"/>
      <c r="N14" s="5">
        <f t="shared" si="0"/>
        <v>3.6370275091805455</v>
      </c>
      <c r="O14" s="16"/>
    </row>
    <row r="15" spans="1:15" ht="15.75" thickBot="1" x14ac:dyDescent="0.3">
      <c r="A15" s="7"/>
      <c r="B15" s="8" t="s">
        <v>12</v>
      </c>
      <c r="C15" s="15">
        <v>16.38034</v>
      </c>
      <c r="D15" s="15">
        <v>16.089089999999999</v>
      </c>
      <c r="E15" s="15">
        <v>6.359324</v>
      </c>
      <c r="F15" s="15">
        <v>7.0336889999999999</v>
      </c>
      <c r="G15" s="15">
        <v>0</v>
      </c>
      <c r="H15" s="15">
        <v>10.04705</v>
      </c>
      <c r="I15" s="15">
        <v>25.5885</v>
      </c>
      <c r="J15" s="15">
        <v>19.51755</v>
      </c>
      <c r="K15" s="15">
        <v>0</v>
      </c>
      <c r="L15" s="15">
        <v>12.62616</v>
      </c>
      <c r="M15" s="15">
        <v>17.58473</v>
      </c>
      <c r="N15" s="9">
        <f t="shared" si="0"/>
        <v>11.929675727272729</v>
      </c>
      <c r="O15" s="10">
        <f>TTEST(C14:M14,C15:M15,2,2)</f>
        <v>2.3463409007415958E-2</v>
      </c>
    </row>
    <row r="16" spans="1:15" ht="15.75" thickBot="1" x14ac:dyDescent="0.3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3" t="s">
        <v>3</v>
      </c>
      <c r="B17" s="4" t="s">
        <v>7</v>
      </c>
      <c r="C17" s="5">
        <v>1.2182230869001296</v>
      </c>
      <c r="D17" s="5">
        <v>0.73800259403372248</v>
      </c>
      <c r="E17" s="5">
        <v>0.96465629053177693</v>
      </c>
      <c r="F17" s="5">
        <v>1.0791180285343709</v>
      </c>
      <c r="G17" s="5"/>
      <c r="H17" s="5"/>
      <c r="I17" s="5"/>
      <c r="J17" s="5"/>
      <c r="K17" s="5"/>
      <c r="L17" s="5"/>
      <c r="M17" s="5"/>
      <c r="N17" s="5">
        <f t="shared" si="0"/>
        <v>1</v>
      </c>
      <c r="O17" s="6"/>
    </row>
    <row r="18" spans="1:15" ht="15.75" thickBot="1" x14ac:dyDescent="0.3">
      <c r="A18" s="7"/>
      <c r="B18" s="8" t="s">
        <v>8</v>
      </c>
      <c r="C18" s="9">
        <v>1.9767833981841765</v>
      </c>
      <c r="D18" s="9">
        <v>0.86232166018158241</v>
      </c>
      <c r="E18" s="9">
        <v>1.2166018158236056</v>
      </c>
      <c r="F18" s="9">
        <v>2.3955252918287937</v>
      </c>
      <c r="G18" s="9">
        <v>0.9654993514915694</v>
      </c>
      <c r="H18" s="9"/>
      <c r="I18" s="9"/>
      <c r="J18" s="9"/>
      <c r="K18" s="9"/>
      <c r="L18" s="9"/>
      <c r="M18" s="9"/>
      <c r="N18" s="9">
        <f t="shared" si="0"/>
        <v>1.4833463035019456</v>
      </c>
      <c r="O18" s="10">
        <f>TTEST(C17:M17,C18:M18,2,2)</f>
        <v>0.211749224939283</v>
      </c>
    </row>
    <row r="19" spans="1:15" ht="15.75" thickBot="1" x14ac:dyDescent="0.3">
      <c r="A19" s="11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 t="s">
        <v>6</v>
      </c>
      <c r="B20" s="4" t="s">
        <v>9</v>
      </c>
      <c r="C20" s="14">
        <v>3.8219949999999998</v>
      </c>
      <c r="D20" s="14">
        <v>0</v>
      </c>
      <c r="E20" s="14">
        <v>0</v>
      </c>
      <c r="F20" s="14">
        <v>0</v>
      </c>
      <c r="G20" s="14">
        <v>4.5020379999999998</v>
      </c>
      <c r="H20" s="14"/>
      <c r="I20" s="14"/>
      <c r="J20" s="5"/>
      <c r="K20" s="5"/>
      <c r="L20" s="5"/>
      <c r="M20" s="5"/>
      <c r="N20" s="5">
        <f t="shared" si="0"/>
        <v>1.6648065999999999</v>
      </c>
      <c r="O20" s="6"/>
    </row>
    <row r="21" spans="1:15" ht="15.75" thickBot="1" x14ac:dyDescent="0.3">
      <c r="A21" s="7"/>
      <c r="B21" s="8" t="s">
        <v>10</v>
      </c>
      <c r="C21" s="15">
        <v>13.97916</v>
      </c>
      <c r="D21" s="15">
        <v>7.0853580000000003</v>
      </c>
      <c r="E21" s="15">
        <v>6.0163770000000003</v>
      </c>
      <c r="F21" s="15">
        <v>6.1853759999999998</v>
      </c>
      <c r="G21" s="15">
        <v>9.9274419999999992</v>
      </c>
      <c r="H21" s="9"/>
      <c r="I21" s="9"/>
      <c r="J21" s="9"/>
      <c r="K21" s="9"/>
      <c r="L21" s="9"/>
      <c r="M21" s="9"/>
      <c r="N21" s="9">
        <f t="shared" si="0"/>
        <v>8.6387425999999987</v>
      </c>
      <c r="O21" s="10">
        <f>TTEST(C20:M20,C21:M21,2,2)</f>
        <v>5.0583939130274987E-3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2019-08-08T08:24:06Z</dcterms:created>
  <dcterms:modified xsi:type="dcterms:W3CDTF">2019-08-09T05:58:22Z</dcterms:modified>
</cp:coreProperties>
</file>