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_Toronto\Papers for Publication\Project 1 - Finishing xiaokes paper\20190204 - V13 resubmission\Figure 1\"/>
    </mc:Choice>
  </mc:AlternateContent>
  <bookViews>
    <workbookView xWindow="0" yWindow="0" windowWidth="24000" windowHeight="9735"/>
  </bookViews>
  <sheets>
    <sheet name="Figure 1A)" sheetId="3" r:id="rId1"/>
    <sheet name="Figure 1B)" sheetId="1" r:id="rId2"/>
    <sheet name="Figure 1B Calculations" sheetId="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8" i="4" l="1"/>
  <c r="J18" i="4"/>
  <c r="E18" i="4"/>
  <c r="O16" i="4"/>
  <c r="J16" i="4"/>
  <c r="E16" i="4"/>
  <c r="O14" i="4"/>
  <c r="J14" i="4"/>
  <c r="E14" i="4"/>
  <c r="O12" i="4"/>
  <c r="J12" i="4"/>
  <c r="E12" i="4"/>
  <c r="O10" i="4"/>
  <c r="J10" i="4"/>
  <c r="E10" i="4"/>
  <c r="O8" i="4"/>
  <c r="J8" i="4"/>
  <c r="E8" i="4"/>
  <c r="O6" i="4"/>
  <c r="J6" i="4"/>
  <c r="E6" i="4"/>
  <c r="AG18" i="4"/>
  <c r="AB18" i="4"/>
  <c r="W18" i="4"/>
  <c r="AG16" i="4"/>
  <c r="AB16" i="4"/>
  <c r="W16" i="4"/>
  <c r="AG14" i="4"/>
  <c r="AB14" i="4"/>
  <c r="W14" i="4"/>
  <c r="AG12" i="4"/>
  <c r="AB12" i="4"/>
  <c r="W12" i="4"/>
  <c r="AG10" i="4"/>
  <c r="AB10" i="4"/>
  <c r="W10" i="4"/>
  <c r="AG8" i="4"/>
  <c r="AB8" i="4"/>
  <c r="W8" i="4"/>
  <c r="AG6" i="4"/>
  <c r="AB6" i="4"/>
  <c r="W6" i="4"/>
</calcChain>
</file>

<file path=xl/sharedStrings.xml><?xml version="1.0" encoding="utf-8"?>
<sst xmlns="http://schemas.openxmlformats.org/spreadsheetml/2006/main" count="415" uniqueCount="104">
  <si>
    <t>Cell Line:</t>
  </si>
  <si>
    <t>Untreated</t>
  </si>
  <si>
    <t>Bad</t>
  </si>
  <si>
    <t>Noxa</t>
  </si>
  <si>
    <t>Bad+Noxa</t>
  </si>
  <si>
    <t>Rep 1</t>
  </si>
  <si>
    <t>Rep 2</t>
  </si>
  <si>
    <t>Rep 3</t>
  </si>
  <si>
    <t>BimL-dCTS</t>
  </si>
  <si>
    <t>BimL</t>
  </si>
  <si>
    <t>MEF</t>
  </si>
  <si>
    <t>HEK293</t>
  </si>
  <si>
    <t>CAMA-1</t>
  </si>
  <si>
    <t>BMK</t>
  </si>
  <si>
    <t>HCT116</t>
  </si>
  <si>
    <t>VBimL</t>
  </si>
  <si>
    <t>VBimL-dCTS</t>
  </si>
  <si>
    <t>VBimL-4E</t>
  </si>
  <si>
    <r>
      <t>V</t>
    </r>
    <r>
      <rPr>
        <sz val="12"/>
        <rFont val="Calibri"/>
        <family val="2"/>
        <scheme val="minor"/>
      </rPr>
      <t>tBid</t>
    </r>
  </si>
  <si>
    <t>*Value in cells represents the percentage of Venus expressing cells that stain positive for AnnexinV</t>
  </si>
  <si>
    <t>VBimL vs. VBimL-dCTS</t>
  </si>
  <si>
    <t>51.65 to 66.29</t>
  </si>
  <si>
    <t>Yes</t>
  </si>
  <si>
    <t>****</t>
  </si>
  <si>
    <t>&lt;0.0001</t>
  </si>
  <si>
    <t>VBimL vs. VBimL-4E</t>
  </si>
  <si>
    <t>52.41 to 67.05</t>
  </si>
  <si>
    <t>VBimL-dCTS vs. VBimL-4E</t>
  </si>
  <si>
    <t>-6.555 to 8.088</t>
  </si>
  <si>
    <t>No</t>
  </si>
  <si>
    <t>ns</t>
  </si>
  <si>
    <t>Tukey's multiple comparisons test</t>
  </si>
  <si>
    <t>Mean Diff.</t>
  </si>
  <si>
    <t>95.00% CI of diff.</t>
  </si>
  <si>
    <t>Significant?</t>
  </si>
  <si>
    <t>Summary</t>
  </si>
  <si>
    <t>Adjusted P Value</t>
  </si>
  <si>
    <t>Analysis</t>
  </si>
  <si>
    <t>Test details</t>
  </si>
  <si>
    <t>Mean 1</t>
  </si>
  <si>
    <t>Mean 2</t>
  </si>
  <si>
    <t>SE of diff.</t>
  </si>
  <si>
    <t>**</t>
  </si>
  <si>
    <t>Cama-1</t>
  </si>
  <si>
    <t>-1.744 to 18.81</t>
  </si>
  <si>
    <t>45.86 to 66.41</t>
  </si>
  <si>
    <t>37.32 to 57.88</t>
  </si>
  <si>
    <t>-4.511 to 16.04</t>
  </si>
  <si>
    <t>4.022 to 24.58</t>
  </si>
  <si>
    <t>51.62 to 72.18</t>
  </si>
  <si>
    <t>Number of families</t>
  </si>
  <si>
    <t>Number of comparisons per family</t>
  </si>
  <si>
    <t>Alpha</t>
  </si>
  <si>
    <t>A-B</t>
  </si>
  <si>
    <t>A-C</t>
  </si>
  <si>
    <t>A-D</t>
  </si>
  <si>
    <t>B-C</t>
  </si>
  <si>
    <t>B-D</t>
  </si>
  <si>
    <t>C-D</t>
  </si>
  <si>
    <t>n1</t>
  </si>
  <si>
    <t>n2</t>
  </si>
  <si>
    <t>q</t>
  </si>
  <si>
    <t>DF</t>
  </si>
  <si>
    <r>
      <t>V</t>
    </r>
    <r>
      <rPr>
        <sz val="12"/>
        <rFont val="Calibri"/>
        <family val="2"/>
        <scheme val="minor"/>
      </rPr>
      <t>tBid vs. VBimL</t>
    </r>
  </si>
  <si>
    <r>
      <t>V</t>
    </r>
    <r>
      <rPr>
        <sz val="12"/>
        <rFont val="Calibri"/>
        <family val="2"/>
        <scheme val="minor"/>
      </rPr>
      <t>tBid vs. VBimL-dCTS</t>
    </r>
  </si>
  <si>
    <r>
      <t>V</t>
    </r>
    <r>
      <rPr>
        <sz val="12"/>
        <rFont val="Calibri"/>
        <family val="2"/>
        <scheme val="minor"/>
      </rPr>
      <t>tBid vs. VBimL-4E</t>
    </r>
  </si>
  <si>
    <t>-51.92 to -37.28</t>
  </si>
  <si>
    <t>7.045 to 21.69</t>
  </si>
  <si>
    <t>7.812 to 22.45</t>
  </si>
  <si>
    <t>***</t>
  </si>
  <si>
    <t>-12.95 to 7.412</t>
  </si>
  <si>
    <t>-3.978 to 16.38</t>
  </si>
  <si>
    <t>41.02 to 61.38</t>
  </si>
  <si>
    <t>-1.212 to 19.15</t>
  </si>
  <si>
    <t>43.79 to 64.15</t>
  </si>
  <si>
    <t>34.82 to 55.18</t>
  </si>
  <si>
    <t>-17.51 to 21.38</t>
  </si>
  <si>
    <t>-11.74 to 27.14</t>
  </si>
  <si>
    <t>52.39 to 91.28</t>
  </si>
  <si>
    <t>-13.68 to 25.21</t>
  </si>
  <si>
    <t>50.46 to 89.34</t>
  </si>
  <si>
    <t>44.69 to 83.58</t>
  </si>
  <si>
    <t>-18.33 to 26.2</t>
  </si>
  <si>
    <t>-22.73 to 21.8</t>
  </si>
  <si>
    <t>31.1 to 75.63</t>
  </si>
  <si>
    <t>-26.66 to 17.86</t>
  </si>
  <si>
    <t>27.17 to 71.7</t>
  </si>
  <si>
    <t>31.57 to 76.1</t>
  </si>
  <si>
    <t xml:space="preserve">*value in cells indicates % cytochrome c release </t>
  </si>
  <si>
    <t>Figure 1 A)</t>
  </si>
  <si>
    <t>Figure 1 B)</t>
  </si>
  <si>
    <t>cBid</t>
  </si>
  <si>
    <t>Cytochrome c release BH3 Profiling</t>
  </si>
  <si>
    <t>Figure 1 B - Calculated source data MEF</t>
  </si>
  <si>
    <t>rep1</t>
  </si>
  <si>
    <t>rep2</t>
  </si>
  <si>
    <t>rep3</t>
  </si>
  <si>
    <t>Lane</t>
  </si>
  <si>
    <t>Value</t>
  </si>
  <si>
    <t>%Release</t>
  </si>
  <si>
    <t>Group</t>
  </si>
  <si>
    <t>Mito Alone</t>
  </si>
  <si>
    <t>Bad + Noxa</t>
  </si>
  <si>
    <t>Figure 1 B - Calculated source data HEK293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</si>
</sst>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8"/>
      <name val="Arial"/>
      <family val="2"/>
    </font>
    <font>
      <vertAlign val="superscript"/>
      <sz val="12"/>
      <name val="Calibri"/>
      <family val="2"/>
      <scheme val="minor"/>
    </font>
    <font>
      <sz val="14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0" xfId="0" applyFont="1" applyBorder="1"/>
    <xf numFmtId="0" fontId="2" fillId="0" borderId="5" xfId="0" applyFont="1" applyBorder="1"/>
    <xf numFmtId="0" fontId="0" fillId="0" borderId="4" xfId="0" applyBorder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 applyAlignment="1">
      <alignment horizontal="center"/>
    </xf>
    <xf numFmtId="0" fontId="0" fillId="0" borderId="6" xfId="0" applyBorder="1"/>
    <xf numFmtId="0" fontId="2" fillId="0" borderId="7" xfId="0" applyFont="1" applyBorder="1"/>
    <xf numFmtId="0" fontId="4" fillId="0" borderId="8" xfId="0" applyFont="1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0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164" fontId="3" fillId="0" borderId="15" xfId="0" applyNumberFormat="1" applyFont="1" applyBorder="1" applyAlignment="1">
      <alignment horizontal="center"/>
    </xf>
    <xf numFmtId="164" fontId="3" fillId="0" borderId="16" xfId="0" applyNumberFormat="1" applyFont="1" applyBorder="1" applyAlignment="1">
      <alignment horizontal="center"/>
    </xf>
    <xf numFmtId="164" fontId="3" fillId="0" borderId="17" xfId="0" applyNumberFormat="1" applyFont="1" applyBorder="1" applyAlignment="1">
      <alignment horizontal="center"/>
    </xf>
    <xf numFmtId="164" fontId="3" fillId="0" borderId="18" xfId="0" applyNumberFormat="1" applyFont="1" applyBorder="1" applyAlignment="1">
      <alignment horizontal="center"/>
    </xf>
    <xf numFmtId="164" fontId="3" fillId="0" borderId="19" xfId="0" applyNumberFormat="1" applyFont="1" applyBorder="1" applyAlignment="1">
      <alignment horizontal="center"/>
    </xf>
    <xf numFmtId="0" fontId="9" fillId="0" borderId="0" xfId="0" applyFont="1"/>
    <xf numFmtId="0" fontId="4" fillId="0" borderId="0" xfId="0" applyFont="1" applyAlignment="1">
      <alignment horizontal="center"/>
    </xf>
    <xf numFmtId="0" fontId="3" fillId="0" borderId="20" xfId="0" applyFont="1" applyBorder="1" applyAlignment="1">
      <alignment horizontal="left"/>
    </xf>
    <xf numFmtId="0" fontId="3" fillId="0" borderId="2" xfId="0" applyFont="1" applyBorder="1"/>
    <xf numFmtId="0" fontId="3" fillId="0" borderId="4" xfId="0" applyFont="1" applyBorder="1" applyAlignment="1">
      <alignment horizontal="left"/>
    </xf>
    <xf numFmtId="0" fontId="3" fillId="0" borderId="0" xfId="0" applyFont="1" applyBorder="1"/>
    <xf numFmtId="0" fontId="7" fillId="0" borderId="4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9" xfId="0" applyFont="1" applyBorder="1"/>
    <xf numFmtId="0" fontId="2" fillId="0" borderId="21" xfId="0" applyFont="1" applyBorder="1"/>
    <xf numFmtId="0" fontId="3" fillId="0" borderId="3" xfId="0" applyFont="1" applyBorder="1"/>
    <xf numFmtId="0" fontId="3" fillId="0" borderId="5" xfId="0" applyFont="1" applyBorder="1"/>
    <xf numFmtId="0" fontId="3" fillId="0" borderId="21" xfId="0" applyFont="1" applyBorder="1"/>
    <xf numFmtId="0" fontId="10" fillId="0" borderId="0" xfId="0" applyFont="1"/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164" fontId="3" fillId="0" borderId="1" xfId="0" applyNumberFormat="1" applyFont="1" applyBorder="1"/>
    <xf numFmtId="0" fontId="0" fillId="0" borderId="0" xfId="0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S27"/>
  <sheetViews>
    <sheetView tabSelected="1" workbookViewId="0">
      <selection activeCell="J18" sqref="J18"/>
    </sheetView>
  </sheetViews>
  <sheetFormatPr defaultRowHeight="15" x14ac:dyDescent="0.25"/>
  <cols>
    <col min="2" max="2" width="12.5703125" customWidth="1"/>
    <col min="20" max="20" width="33.5703125" bestFit="1" customWidth="1"/>
    <col min="21" max="21" width="10.85546875" bestFit="1" customWidth="1"/>
    <col min="22" max="22" width="17" bestFit="1" customWidth="1"/>
    <col min="23" max="23" width="11.7109375" bestFit="1" customWidth="1"/>
    <col min="24" max="24" width="9.85546875" bestFit="1" customWidth="1"/>
    <col min="25" max="25" width="16.85546875" bestFit="1" customWidth="1"/>
    <col min="26" max="26" width="4.42578125" bestFit="1" customWidth="1"/>
    <col min="27" max="28" width="16.85546875" customWidth="1"/>
    <col min="30" max="30" width="33.28515625" bestFit="1" customWidth="1"/>
    <col min="31" max="31" width="10.85546875" bestFit="1" customWidth="1"/>
    <col min="32" max="32" width="17" bestFit="1" customWidth="1"/>
    <col min="33" max="33" width="11.7109375" bestFit="1" customWidth="1"/>
    <col min="34" max="34" width="9.85546875" bestFit="1" customWidth="1"/>
    <col min="35" max="35" width="16.85546875" bestFit="1" customWidth="1"/>
    <col min="41" max="41" width="33.5703125" bestFit="1" customWidth="1"/>
    <col min="42" max="42" width="10.85546875" bestFit="1" customWidth="1"/>
    <col min="43" max="43" width="17" bestFit="1" customWidth="1"/>
    <col min="44" max="44" width="11.7109375" bestFit="1" customWidth="1"/>
    <col min="45" max="45" width="9.85546875" bestFit="1" customWidth="1"/>
    <col min="46" max="46" width="16.85546875" bestFit="1" customWidth="1"/>
    <col min="47" max="47" width="4.42578125" bestFit="1" customWidth="1"/>
    <col min="52" max="52" width="33.5703125" bestFit="1" customWidth="1"/>
    <col min="53" max="53" width="10.85546875" bestFit="1" customWidth="1"/>
    <col min="54" max="54" width="17" bestFit="1" customWidth="1"/>
    <col min="55" max="55" width="11.7109375" bestFit="1" customWidth="1"/>
    <col min="56" max="56" width="9.85546875" bestFit="1" customWidth="1"/>
    <col min="57" max="57" width="16.85546875" bestFit="1" customWidth="1"/>
    <col min="58" max="58" width="4.42578125" bestFit="1" customWidth="1"/>
    <col min="62" max="62" width="33.5703125" bestFit="1" customWidth="1"/>
    <col min="63" max="63" width="10.85546875" bestFit="1" customWidth="1"/>
    <col min="64" max="64" width="17" bestFit="1" customWidth="1"/>
    <col min="65" max="65" width="11.7109375" bestFit="1" customWidth="1"/>
    <col min="66" max="66" width="9.85546875" bestFit="1" customWidth="1"/>
    <col min="67" max="67" width="16.85546875" bestFit="1" customWidth="1"/>
    <col min="68" max="68" width="4.42578125" bestFit="1" customWidth="1"/>
  </cols>
  <sheetData>
    <row r="2" spans="1:71" ht="31.5" x14ac:dyDescent="0.5">
      <c r="A2" s="43" t="s">
        <v>89</v>
      </c>
      <c r="T2" s="30" t="s">
        <v>37</v>
      </c>
    </row>
    <row r="4" spans="1:71" ht="19.5" thickBot="1" x14ac:dyDescent="0.35">
      <c r="W4" s="31" t="s">
        <v>11</v>
      </c>
      <c r="AG4" s="31" t="s">
        <v>43</v>
      </c>
      <c r="AR4" s="31" t="s">
        <v>13</v>
      </c>
      <c r="BC4" s="18" t="s">
        <v>14</v>
      </c>
      <c r="BM4" s="18" t="s">
        <v>10</v>
      </c>
    </row>
    <row r="5" spans="1:71" ht="18.75" x14ac:dyDescent="0.3">
      <c r="B5" s="2"/>
      <c r="C5" s="44" t="s">
        <v>11</v>
      </c>
      <c r="D5" s="45"/>
      <c r="E5" s="46"/>
      <c r="F5" s="44" t="s">
        <v>12</v>
      </c>
      <c r="G5" s="45"/>
      <c r="H5" s="46"/>
      <c r="I5" s="44" t="s">
        <v>13</v>
      </c>
      <c r="J5" s="45"/>
      <c r="K5" s="46"/>
      <c r="L5" s="44" t="s">
        <v>14</v>
      </c>
      <c r="M5" s="45"/>
      <c r="N5" s="46"/>
      <c r="O5" s="44" t="s">
        <v>10</v>
      </c>
      <c r="P5" s="45"/>
      <c r="Q5" s="46"/>
    </row>
    <row r="6" spans="1:71" ht="15.75" x14ac:dyDescent="0.25">
      <c r="B6" s="4"/>
      <c r="C6" s="23" t="s">
        <v>5</v>
      </c>
      <c r="D6" s="12" t="s">
        <v>6</v>
      </c>
      <c r="E6" s="24" t="s">
        <v>7</v>
      </c>
      <c r="F6" s="23" t="s">
        <v>5</v>
      </c>
      <c r="G6" s="12" t="s">
        <v>6</v>
      </c>
      <c r="H6" s="24" t="s">
        <v>7</v>
      </c>
      <c r="I6" s="23" t="s">
        <v>5</v>
      </c>
      <c r="J6" s="12" t="s">
        <v>6</v>
      </c>
      <c r="K6" s="24" t="s">
        <v>7</v>
      </c>
      <c r="L6" s="23" t="s">
        <v>5</v>
      </c>
      <c r="M6" s="12" t="s">
        <v>6</v>
      </c>
      <c r="N6" s="24" t="s">
        <v>7</v>
      </c>
      <c r="O6" s="23" t="s">
        <v>5</v>
      </c>
      <c r="P6" s="12" t="s">
        <v>6</v>
      </c>
      <c r="Q6" s="24" t="s">
        <v>7</v>
      </c>
      <c r="T6" s="32" t="s">
        <v>50</v>
      </c>
      <c r="U6" s="33">
        <v>1</v>
      </c>
      <c r="V6" s="33"/>
      <c r="W6" s="33"/>
      <c r="X6" s="33"/>
      <c r="Y6" s="33"/>
      <c r="Z6" s="33"/>
      <c r="AA6" s="33"/>
      <c r="AB6" s="40"/>
      <c r="AD6" s="32" t="s">
        <v>50</v>
      </c>
      <c r="AE6" s="33">
        <v>1</v>
      </c>
      <c r="AF6" s="33"/>
      <c r="AG6" s="33"/>
      <c r="AH6" s="33"/>
      <c r="AI6" s="33"/>
      <c r="AJ6" s="33"/>
      <c r="AK6" s="33"/>
      <c r="AL6" s="33"/>
      <c r="AM6" s="7"/>
      <c r="AO6" s="32" t="s">
        <v>50</v>
      </c>
      <c r="AP6" s="33">
        <v>1</v>
      </c>
      <c r="AQ6" s="33"/>
      <c r="AR6" s="33"/>
      <c r="AS6" s="33"/>
      <c r="AT6" s="33"/>
      <c r="AU6" s="33"/>
      <c r="AV6" s="33"/>
      <c r="AW6" s="33"/>
      <c r="AX6" s="7"/>
      <c r="AZ6" s="32" t="s">
        <v>50</v>
      </c>
      <c r="BA6" s="33">
        <v>1</v>
      </c>
      <c r="BB6" s="33"/>
      <c r="BC6" s="33"/>
      <c r="BD6" s="33"/>
      <c r="BE6" s="33"/>
      <c r="BF6" s="33"/>
      <c r="BG6" s="33"/>
      <c r="BH6" s="40"/>
      <c r="BJ6" s="32" t="s">
        <v>50</v>
      </c>
      <c r="BK6" s="33">
        <v>1</v>
      </c>
      <c r="BL6" s="33"/>
      <c r="BM6" s="33"/>
      <c r="BN6" s="33"/>
      <c r="BO6" s="33"/>
      <c r="BP6" s="33"/>
      <c r="BQ6" s="33"/>
      <c r="BR6" s="33"/>
      <c r="BS6" s="7"/>
    </row>
    <row r="7" spans="1:71" ht="18" x14ac:dyDescent="0.25">
      <c r="B7" s="21" t="s">
        <v>18</v>
      </c>
      <c r="C7" s="25">
        <v>18.167200000000001</v>
      </c>
      <c r="D7" s="14">
        <v>14.957979999999999</v>
      </c>
      <c r="E7" s="26">
        <v>16.458130000000001</v>
      </c>
      <c r="F7" s="25">
        <v>62.5</v>
      </c>
      <c r="G7" s="14">
        <v>72.727272729999996</v>
      </c>
      <c r="H7" s="26">
        <v>71.428571430000005</v>
      </c>
      <c r="I7" s="25">
        <v>75.816990000000004</v>
      </c>
      <c r="J7" s="14">
        <v>69.162999999999997</v>
      </c>
      <c r="K7" s="26">
        <v>75.438599999999994</v>
      </c>
      <c r="L7" s="25">
        <v>86.842110000000005</v>
      </c>
      <c r="M7" s="14">
        <v>64</v>
      </c>
      <c r="N7" s="26">
        <v>82.352940000000004</v>
      </c>
      <c r="O7" s="25">
        <v>57.2</v>
      </c>
      <c r="P7" s="14">
        <v>84.761899999999997</v>
      </c>
      <c r="Q7" s="26">
        <v>75.708500000000001</v>
      </c>
      <c r="T7" s="34" t="s">
        <v>51</v>
      </c>
      <c r="U7" s="35">
        <v>6</v>
      </c>
      <c r="V7" s="35"/>
      <c r="W7" s="35"/>
      <c r="X7" s="35"/>
      <c r="Y7" s="35"/>
      <c r="Z7" s="35"/>
      <c r="AA7" s="35"/>
      <c r="AB7" s="41"/>
      <c r="AD7" s="34" t="s">
        <v>51</v>
      </c>
      <c r="AE7" s="35">
        <v>6</v>
      </c>
      <c r="AF7" s="35"/>
      <c r="AG7" s="35"/>
      <c r="AH7" s="35"/>
      <c r="AI7" s="35"/>
      <c r="AJ7" s="35"/>
      <c r="AK7" s="35"/>
      <c r="AL7" s="35"/>
      <c r="AM7" s="10"/>
      <c r="AO7" s="34" t="s">
        <v>51</v>
      </c>
      <c r="AP7" s="35">
        <v>6</v>
      </c>
      <c r="AQ7" s="35"/>
      <c r="AR7" s="35"/>
      <c r="AS7" s="35"/>
      <c r="AT7" s="35"/>
      <c r="AU7" s="35"/>
      <c r="AV7" s="35"/>
      <c r="AW7" s="35"/>
      <c r="AX7" s="10"/>
      <c r="AZ7" s="34" t="s">
        <v>51</v>
      </c>
      <c r="BA7" s="35">
        <v>6</v>
      </c>
      <c r="BB7" s="35"/>
      <c r="BC7" s="35"/>
      <c r="BD7" s="35"/>
      <c r="BE7" s="35"/>
      <c r="BF7" s="35"/>
      <c r="BG7" s="35"/>
      <c r="BH7" s="41"/>
      <c r="BJ7" s="34" t="s">
        <v>51</v>
      </c>
      <c r="BK7" s="35">
        <v>6</v>
      </c>
      <c r="BL7" s="35"/>
      <c r="BM7" s="35"/>
      <c r="BN7" s="35"/>
      <c r="BO7" s="35"/>
      <c r="BP7" s="35"/>
      <c r="BQ7" s="35"/>
      <c r="BR7" s="35"/>
      <c r="BS7" s="10"/>
    </row>
    <row r="8" spans="1:71" ht="15.75" x14ac:dyDescent="0.25">
      <c r="B8" s="22" t="s">
        <v>15</v>
      </c>
      <c r="C8" s="25">
        <v>55.18018</v>
      </c>
      <c r="D8" s="14">
        <v>65.120590000000007</v>
      </c>
      <c r="E8" s="26">
        <v>63.235289999999999</v>
      </c>
      <c r="F8" s="25">
        <v>60</v>
      </c>
      <c r="G8" s="14">
        <v>63.636360000000003</v>
      </c>
      <c r="H8" s="26">
        <v>65.714290000000005</v>
      </c>
      <c r="I8" s="25">
        <v>80.530969999999996</v>
      </c>
      <c r="J8" s="14">
        <v>71.134020000000007</v>
      </c>
      <c r="K8" s="26">
        <v>77.124179999999996</v>
      </c>
      <c r="L8" s="25">
        <v>82.8125</v>
      </c>
      <c r="M8" s="14">
        <v>75</v>
      </c>
      <c r="N8" s="26">
        <v>69.565219999999997</v>
      </c>
      <c r="O8" s="25">
        <v>78.647689999999997</v>
      </c>
      <c r="P8" s="14">
        <v>65.346530000000001</v>
      </c>
      <c r="Q8" s="26">
        <v>62</v>
      </c>
      <c r="R8" s="20"/>
      <c r="T8" s="34" t="s">
        <v>52</v>
      </c>
      <c r="U8" s="35">
        <v>0.05</v>
      </c>
      <c r="V8" s="35"/>
      <c r="W8" s="35"/>
      <c r="X8" s="35"/>
      <c r="Y8" s="35"/>
      <c r="Z8" s="35"/>
      <c r="AA8" s="35"/>
      <c r="AB8" s="41"/>
      <c r="AD8" s="34" t="s">
        <v>52</v>
      </c>
      <c r="AE8" s="35">
        <v>0.05</v>
      </c>
      <c r="AF8" s="35"/>
      <c r="AG8" s="35"/>
      <c r="AH8" s="35"/>
      <c r="AI8" s="35"/>
      <c r="AJ8" s="35"/>
      <c r="AK8" s="35"/>
      <c r="AL8" s="35"/>
      <c r="AM8" s="10"/>
      <c r="AO8" s="34" t="s">
        <v>52</v>
      </c>
      <c r="AP8" s="35">
        <v>0.05</v>
      </c>
      <c r="AQ8" s="35"/>
      <c r="AR8" s="35"/>
      <c r="AS8" s="35"/>
      <c r="AT8" s="35"/>
      <c r="AU8" s="35"/>
      <c r="AV8" s="35"/>
      <c r="AW8" s="35"/>
      <c r="AX8" s="10"/>
      <c r="AZ8" s="34" t="s">
        <v>52</v>
      </c>
      <c r="BA8" s="35">
        <v>0.05</v>
      </c>
      <c r="BB8" s="35"/>
      <c r="BC8" s="35"/>
      <c r="BD8" s="35"/>
      <c r="BE8" s="35"/>
      <c r="BF8" s="35"/>
      <c r="BG8" s="35"/>
      <c r="BH8" s="41"/>
      <c r="BJ8" s="34" t="s">
        <v>52</v>
      </c>
      <c r="BK8" s="35">
        <v>0.05</v>
      </c>
      <c r="BL8" s="35"/>
      <c r="BM8" s="35"/>
      <c r="BN8" s="35"/>
      <c r="BO8" s="35"/>
      <c r="BP8" s="35"/>
      <c r="BQ8" s="35"/>
      <c r="BR8" s="35"/>
      <c r="BS8" s="10"/>
    </row>
    <row r="9" spans="1:71" ht="15.75" x14ac:dyDescent="0.25">
      <c r="B9" s="22" t="s">
        <v>16</v>
      </c>
      <c r="C9" s="25">
        <v>1.861702</v>
      </c>
      <c r="D9" s="14">
        <v>1.6551720000000001</v>
      </c>
      <c r="E9" s="26">
        <v>2.9850750000000001</v>
      </c>
      <c r="F9" s="25">
        <v>56</v>
      </c>
      <c r="G9" s="14">
        <v>50</v>
      </c>
      <c r="H9" s="26">
        <v>57.69230769</v>
      </c>
      <c r="I9" s="25">
        <v>67.844520000000003</v>
      </c>
      <c r="J9" s="14">
        <v>65.568860000000001</v>
      </c>
      <c r="K9" s="26">
        <v>68.390799999999999</v>
      </c>
      <c r="L9" s="25">
        <v>74.834440000000001</v>
      </c>
      <c r="M9" s="14">
        <v>71.140940000000001</v>
      </c>
      <c r="N9" s="26">
        <v>64.189189999999996</v>
      </c>
      <c r="O9" s="25">
        <v>75.706209999999999</v>
      </c>
      <c r="P9" s="14">
        <v>68.553460000000001</v>
      </c>
      <c r="Q9" s="26">
        <v>74.760379999999998</v>
      </c>
      <c r="R9" s="20"/>
      <c r="T9" s="34"/>
      <c r="U9" s="35"/>
      <c r="V9" s="35"/>
      <c r="W9" s="35"/>
      <c r="X9" s="35"/>
      <c r="Y9" s="35"/>
      <c r="Z9" s="35"/>
      <c r="AA9" s="35"/>
      <c r="AB9" s="41"/>
      <c r="AD9" s="34"/>
      <c r="AE9" s="35"/>
      <c r="AF9" s="35"/>
      <c r="AG9" s="35"/>
      <c r="AH9" s="35"/>
      <c r="AI9" s="35"/>
      <c r="AJ9" s="35"/>
      <c r="AK9" s="35"/>
      <c r="AL9" s="35"/>
      <c r="AM9" s="10"/>
      <c r="AO9" s="34"/>
      <c r="AP9" s="35"/>
      <c r="AQ9" s="35"/>
      <c r="AR9" s="35"/>
      <c r="AS9" s="35"/>
      <c r="AT9" s="35"/>
      <c r="AU9" s="35"/>
      <c r="AV9" s="35"/>
      <c r="AW9" s="35"/>
      <c r="AX9" s="10"/>
      <c r="AZ9" s="34"/>
      <c r="BA9" s="35"/>
      <c r="BB9" s="35"/>
      <c r="BC9" s="35"/>
      <c r="BD9" s="35"/>
      <c r="BE9" s="35"/>
      <c r="BF9" s="35"/>
      <c r="BG9" s="35"/>
      <c r="BH9" s="41"/>
      <c r="BJ9" s="34"/>
      <c r="BK9" s="35"/>
      <c r="BL9" s="35"/>
      <c r="BM9" s="35"/>
      <c r="BN9" s="35"/>
      <c r="BO9" s="35"/>
      <c r="BP9" s="35"/>
      <c r="BQ9" s="35"/>
      <c r="BR9" s="35"/>
      <c r="BS9" s="10"/>
    </row>
    <row r="10" spans="1:71" ht="16.5" thickBot="1" x14ac:dyDescent="0.3">
      <c r="B10" s="22" t="s">
        <v>17</v>
      </c>
      <c r="C10" s="27">
        <v>0.86505200000000004</v>
      </c>
      <c r="D10" s="28">
        <v>1.039501</v>
      </c>
      <c r="E10" s="29">
        <v>2.3578359999999998</v>
      </c>
      <c r="F10" s="27">
        <v>6.6666666670000003</v>
      </c>
      <c r="G10" s="28">
        <v>4.615384615</v>
      </c>
      <c r="H10" s="29">
        <v>9.615384615</v>
      </c>
      <c r="I10" s="27">
        <v>17.64706</v>
      </c>
      <c r="J10" s="28">
        <v>26.99663</v>
      </c>
      <c r="K10" s="29">
        <v>22.23489</v>
      </c>
      <c r="L10" s="27">
        <v>4.3137249999999998</v>
      </c>
      <c r="M10" s="28">
        <v>6.563707</v>
      </c>
      <c r="N10" s="29">
        <v>6.7708329999999997</v>
      </c>
      <c r="O10" s="27">
        <v>19.298249999999999</v>
      </c>
      <c r="P10" s="28">
        <v>18.978100000000001</v>
      </c>
      <c r="Q10" s="29">
        <v>19.326239999999999</v>
      </c>
      <c r="R10" s="20"/>
      <c r="T10" s="34" t="s">
        <v>31</v>
      </c>
      <c r="U10" s="35" t="s">
        <v>32</v>
      </c>
      <c r="V10" s="35" t="s">
        <v>33</v>
      </c>
      <c r="W10" s="35" t="s">
        <v>34</v>
      </c>
      <c r="X10" s="35" t="s">
        <v>35</v>
      </c>
      <c r="Y10" s="35" t="s">
        <v>36</v>
      </c>
      <c r="Z10" s="35"/>
      <c r="AA10" s="35"/>
      <c r="AB10" s="41"/>
      <c r="AD10" s="34" t="s">
        <v>31</v>
      </c>
      <c r="AE10" s="35" t="s">
        <v>32</v>
      </c>
      <c r="AF10" s="35" t="s">
        <v>33</v>
      </c>
      <c r="AG10" s="35" t="s">
        <v>34</v>
      </c>
      <c r="AH10" s="35" t="s">
        <v>35</v>
      </c>
      <c r="AI10" s="35" t="s">
        <v>36</v>
      </c>
      <c r="AJ10" s="35"/>
      <c r="AK10" s="35"/>
      <c r="AL10" s="35"/>
      <c r="AM10" s="10"/>
      <c r="AO10" s="34" t="s">
        <v>31</v>
      </c>
      <c r="AP10" s="35" t="s">
        <v>32</v>
      </c>
      <c r="AQ10" s="35" t="s">
        <v>33</v>
      </c>
      <c r="AR10" s="35" t="s">
        <v>34</v>
      </c>
      <c r="AS10" s="35" t="s">
        <v>35</v>
      </c>
      <c r="AT10" s="35" t="s">
        <v>36</v>
      </c>
      <c r="AU10" s="35"/>
      <c r="AV10" s="35"/>
      <c r="AW10" s="35"/>
      <c r="AX10" s="10"/>
      <c r="AZ10" s="34" t="s">
        <v>31</v>
      </c>
      <c r="BA10" s="35" t="s">
        <v>32</v>
      </c>
      <c r="BB10" s="35" t="s">
        <v>33</v>
      </c>
      <c r="BC10" s="35" t="s">
        <v>34</v>
      </c>
      <c r="BD10" s="35" t="s">
        <v>35</v>
      </c>
      <c r="BE10" s="35" t="s">
        <v>36</v>
      </c>
      <c r="BF10" s="35"/>
      <c r="BG10" s="35"/>
      <c r="BH10" s="41"/>
      <c r="BJ10" s="34" t="s">
        <v>31</v>
      </c>
      <c r="BK10" s="35" t="s">
        <v>32</v>
      </c>
      <c r="BL10" s="35" t="s">
        <v>33</v>
      </c>
      <c r="BM10" s="35" t="s">
        <v>34</v>
      </c>
      <c r="BN10" s="35" t="s">
        <v>35</v>
      </c>
      <c r="BO10" s="35" t="s">
        <v>36</v>
      </c>
      <c r="BP10" s="35"/>
      <c r="BQ10" s="35"/>
      <c r="BR10" s="35"/>
      <c r="BS10" s="10"/>
    </row>
    <row r="11" spans="1:71" ht="15.75" x14ac:dyDescent="0.25">
      <c r="T11" s="34"/>
      <c r="U11" s="35"/>
      <c r="V11" s="35"/>
      <c r="W11" s="35"/>
      <c r="X11" s="35"/>
      <c r="Y11" s="35"/>
      <c r="Z11" s="35"/>
      <c r="AA11" s="35"/>
      <c r="AB11" s="41"/>
      <c r="AD11" s="34"/>
      <c r="AE11" s="35"/>
      <c r="AF11" s="35"/>
      <c r="AG11" s="35"/>
      <c r="AH11" s="35"/>
      <c r="AI11" s="35"/>
      <c r="AJ11" s="35"/>
      <c r="AK11" s="35"/>
      <c r="AL11" s="35"/>
      <c r="AM11" s="10"/>
      <c r="AO11" s="34"/>
      <c r="AP11" s="35"/>
      <c r="AQ11" s="35"/>
      <c r="AR11" s="35"/>
      <c r="AS11" s="35"/>
      <c r="AT11" s="35"/>
      <c r="AU11" s="35"/>
      <c r="AV11" s="35"/>
      <c r="AW11" s="35"/>
      <c r="AX11" s="10"/>
      <c r="AZ11" s="34"/>
      <c r="BA11" s="35"/>
      <c r="BB11" s="35"/>
      <c r="BC11" s="35"/>
      <c r="BD11" s="35"/>
      <c r="BE11" s="35"/>
      <c r="BF11" s="35"/>
      <c r="BG11" s="35"/>
      <c r="BH11" s="41"/>
      <c r="BJ11" s="34"/>
      <c r="BK11" s="35"/>
      <c r="BL11" s="35"/>
      <c r="BM11" s="35"/>
      <c r="BN11" s="35"/>
      <c r="BO11" s="35"/>
      <c r="BP11" s="35"/>
      <c r="BQ11" s="35"/>
      <c r="BR11" s="35"/>
      <c r="BS11" s="10"/>
    </row>
    <row r="12" spans="1:71" ht="18" x14ac:dyDescent="0.25">
      <c r="T12" s="36" t="s">
        <v>63</v>
      </c>
      <c r="U12" s="35">
        <v>-44.6</v>
      </c>
      <c r="V12" s="35" t="s">
        <v>66</v>
      </c>
      <c r="W12" s="35" t="s">
        <v>22</v>
      </c>
      <c r="X12" s="35" t="s">
        <v>23</v>
      </c>
      <c r="Y12" s="35" t="s">
        <v>24</v>
      </c>
      <c r="Z12" s="35" t="s">
        <v>53</v>
      </c>
      <c r="AA12" s="35"/>
      <c r="AB12" s="41"/>
      <c r="AD12" s="36" t="s">
        <v>63</v>
      </c>
      <c r="AE12" s="35">
        <v>5.7670000000000003</v>
      </c>
      <c r="AF12" s="35" t="s">
        <v>47</v>
      </c>
      <c r="AG12" s="35" t="s">
        <v>29</v>
      </c>
      <c r="AH12" s="35" t="s">
        <v>30</v>
      </c>
      <c r="AI12" s="35">
        <v>0.34100000000000003</v>
      </c>
      <c r="AJ12" s="35" t="s">
        <v>53</v>
      </c>
      <c r="AK12" s="35"/>
      <c r="AL12" s="35"/>
      <c r="AM12" s="10"/>
      <c r="AO12" s="36" t="s">
        <v>63</v>
      </c>
      <c r="AP12" s="35">
        <v>-2.7669999999999999</v>
      </c>
      <c r="AQ12" s="35" t="s">
        <v>70</v>
      </c>
      <c r="AR12" s="35" t="s">
        <v>29</v>
      </c>
      <c r="AS12" s="35" t="s">
        <v>30</v>
      </c>
      <c r="AT12" s="35">
        <v>0.81989999999999996</v>
      </c>
      <c r="AU12" s="35" t="s">
        <v>53</v>
      </c>
      <c r="AV12" s="35"/>
      <c r="AW12" s="35"/>
      <c r="AX12" s="10"/>
      <c r="AZ12" s="36" t="s">
        <v>63</v>
      </c>
      <c r="BA12" s="35">
        <v>1.9330000000000001</v>
      </c>
      <c r="BB12" s="35" t="s">
        <v>76</v>
      </c>
      <c r="BC12" s="35" t="s">
        <v>29</v>
      </c>
      <c r="BD12" s="35" t="s">
        <v>30</v>
      </c>
      <c r="BE12" s="35">
        <v>0.98799999999999999</v>
      </c>
      <c r="BF12" s="35" t="s">
        <v>53</v>
      </c>
      <c r="BG12" s="35"/>
      <c r="BH12" s="41"/>
      <c r="BJ12" s="36" t="s">
        <v>63</v>
      </c>
      <c r="BK12" s="35">
        <v>3.9329999999999998</v>
      </c>
      <c r="BL12" s="35" t="s">
        <v>82</v>
      </c>
      <c r="BM12" s="35" t="s">
        <v>29</v>
      </c>
      <c r="BN12" s="35" t="s">
        <v>30</v>
      </c>
      <c r="BO12" s="35">
        <v>0.9395</v>
      </c>
      <c r="BP12" s="35" t="s">
        <v>53</v>
      </c>
      <c r="BQ12" s="35"/>
      <c r="BR12" s="35"/>
      <c r="BS12" s="10"/>
    </row>
    <row r="13" spans="1:71" ht="18" x14ac:dyDescent="0.25">
      <c r="C13" t="s">
        <v>19</v>
      </c>
      <c r="T13" s="36" t="s">
        <v>64</v>
      </c>
      <c r="U13" s="35">
        <v>14.37</v>
      </c>
      <c r="V13" s="35" t="s">
        <v>67</v>
      </c>
      <c r="W13" s="35" t="s">
        <v>22</v>
      </c>
      <c r="X13" s="35" t="s">
        <v>42</v>
      </c>
      <c r="Y13" s="35">
        <v>1.1000000000000001E-3</v>
      </c>
      <c r="Z13" s="35" t="s">
        <v>54</v>
      </c>
      <c r="AA13" s="35"/>
      <c r="AB13" s="41"/>
      <c r="AD13" s="36" t="s">
        <v>64</v>
      </c>
      <c r="AE13" s="35">
        <v>14.3</v>
      </c>
      <c r="AF13" s="35" t="s">
        <v>48</v>
      </c>
      <c r="AG13" s="35" t="s">
        <v>22</v>
      </c>
      <c r="AH13" s="35" t="s">
        <v>42</v>
      </c>
      <c r="AI13" s="35">
        <v>9.1000000000000004E-3</v>
      </c>
      <c r="AJ13" s="35" t="s">
        <v>54</v>
      </c>
      <c r="AK13" s="35"/>
      <c r="AL13" s="35"/>
      <c r="AM13" s="10"/>
      <c r="AO13" s="36" t="s">
        <v>64</v>
      </c>
      <c r="AP13" s="35">
        <v>6.2</v>
      </c>
      <c r="AQ13" s="35" t="s">
        <v>71</v>
      </c>
      <c r="AR13" s="35" t="s">
        <v>29</v>
      </c>
      <c r="AS13" s="35" t="s">
        <v>30</v>
      </c>
      <c r="AT13" s="35">
        <v>0.28129999999999999</v>
      </c>
      <c r="AU13" s="35" t="s">
        <v>54</v>
      </c>
      <c r="AV13" s="35"/>
      <c r="AW13" s="35"/>
      <c r="AX13" s="10"/>
      <c r="AZ13" s="36" t="s">
        <v>64</v>
      </c>
      <c r="BA13" s="35">
        <v>7.7</v>
      </c>
      <c r="BB13" s="35" t="s">
        <v>77</v>
      </c>
      <c r="BC13" s="35" t="s">
        <v>29</v>
      </c>
      <c r="BD13" s="35" t="s">
        <v>30</v>
      </c>
      <c r="BE13" s="35">
        <v>0.60550000000000004</v>
      </c>
      <c r="BF13" s="35" t="s">
        <v>54</v>
      </c>
      <c r="BG13" s="35"/>
      <c r="BH13" s="41"/>
      <c r="BJ13" s="36" t="s">
        <v>64</v>
      </c>
      <c r="BK13" s="35">
        <v>-0.4667</v>
      </c>
      <c r="BL13" s="35" t="s">
        <v>83</v>
      </c>
      <c r="BM13" s="35" t="s">
        <v>29</v>
      </c>
      <c r="BN13" s="35" t="s">
        <v>30</v>
      </c>
      <c r="BO13" s="35">
        <v>0.99990000000000001</v>
      </c>
      <c r="BP13" s="35" t="s">
        <v>54</v>
      </c>
      <c r="BQ13" s="35"/>
      <c r="BR13" s="35"/>
      <c r="BS13" s="10"/>
    </row>
    <row r="14" spans="1:71" ht="18" x14ac:dyDescent="0.25">
      <c r="T14" s="36" t="s">
        <v>65</v>
      </c>
      <c r="U14" s="35">
        <v>15.13</v>
      </c>
      <c r="V14" s="35" t="s">
        <v>68</v>
      </c>
      <c r="W14" s="35" t="s">
        <v>22</v>
      </c>
      <c r="X14" s="35" t="s">
        <v>69</v>
      </c>
      <c r="Y14" s="35">
        <v>8.0000000000000004E-4</v>
      </c>
      <c r="Z14" s="35" t="s">
        <v>55</v>
      </c>
      <c r="AA14" s="35"/>
      <c r="AB14" s="41"/>
      <c r="AD14" s="36" t="s">
        <v>65</v>
      </c>
      <c r="AE14" s="35">
        <v>61.9</v>
      </c>
      <c r="AF14" s="35" t="s">
        <v>49</v>
      </c>
      <c r="AG14" s="35" t="s">
        <v>22</v>
      </c>
      <c r="AH14" s="35" t="s">
        <v>23</v>
      </c>
      <c r="AI14" s="35" t="s">
        <v>24</v>
      </c>
      <c r="AJ14" s="35" t="s">
        <v>55</v>
      </c>
      <c r="AK14" s="35"/>
      <c r="AL14" s="35"/>
      <c r="AM14" s="10"/>
      <c r="AO14" s="36" t="s">
        <v>65</v>
      </c>
      <c r="AP14" s="35">
        <v>51.2</v>
      </c>
      <c r="AQ14" s="35" t="s">
        <v>72</v>
      </c>
      <c r="AR14" s="35" t="s">
        <v>22</v>
      </c>
      <c r="AS14" s="35" t="s">
        <v>23</v>
      </c>
      <c r="AT14" s="35" t="s">
        <v>24</v>
      </c>
      <c r="AU14" s="35" t="s">
        <v>55</v>
      </c>
      <c r="AV14" s="35"/>
      <c r="AW14" s="35"/>
      <c r="AX14" s="10"/>
      <c r="AZ14" s="36" t="s">
        <v>65</v>
      </c>
      <c r="BA14" s="35">
        <v>71.83</v>
      </c>
      <c r="BB14" s="35" t="s">
        <v>78</v>
      </c>
      <c r="BC14" s="35" t="s">
        <v>22</v>
      </c>
      <c r="BD14" s="35" t="s">
        <v>23</v>
      </c>
      <c r="BE14" s="35" t="s">
        <v>24</v>
      </c>
      <c r="BF14" s="35" t="s">
        <v>55</v>
      </c>
      <c r="BG14" s="35"/>
      <c r="BH14" s="41"/>
      <c r="BJ14" s="36" t="s">
        <v>65</v>
      </c>
      <c r="BK14" s="35">
        <v>53.37</v>
      </c>
      <c r="BL14" s="35" t="s">
        <v>84</v>
      </c>
      <c r="BM14" s="35" t="s">
        <v>22</v>
      </c>
      <c r="BN14" s="35" t="s">
        <v>69</v>
      </c>
      <c r="BO14" s="35">
        <v>2.9999999999999997E-4</v>
      </c>
      <c r="BP14" s="35" t="s">
        <v>55</v>
      </c>
      <c r="BQ14" s="35"/>
      <c r="BR14" s="35"/>
      <c r="BS14" s="10"/>
    </row>
    <row r="15" spans="1:71" ht="15.75" x14ac:dyDescent="0.25">
      <c r="T15" s="34" t="s">
        <v>20</v>
      </c>
      <c r="U15" s="35">
        <v>58.97</v>
      </c>
      <c r="V15" s="35" t="s">
        <v>21</v>
      </c>
      <c r="W15" s="35" t="s">
        <v>22</v>
      </c>
      <c r="X15" s="35" t="s">
        <v>23</v>
      </c>
      <c r="Y15" s="35" t="s">
        <v>24</v>
      </c>
      <c r="Z15" s="35" t="s">
        <v>56</v>
      </c>
      <c r="AA15" s="35"/>
      <c r="AB15" s="41"/>
      <c r="AD15" s="34" t="s">
        <v>20</v>
      </c>
      <c r="AE15" s="35">
        <v>8.5329999999999995</v>
      </c>
      <c r="AF15" s="35" t="s">
        <v>44</v>
      </c>
      <c r="AG15" s="35" t="s">
        <v>29</v>
      </c>
      <c r="AH15" s="35" t="s">
        <v>30</v>
      </c>
      <c r="AI15" s="35">
        <v>0.1076</v>
      </c>
      <c r="AJ15" s="35" t="s">
        <v>56</v>
      </c>
      <c r="AK15" s="35"/>
      <c r="AL15" s="35"/>
      <c r="AM15" s="10"/>
      <c r="AO15" s="34" t="s">
        <v>20</v>
      </c>
      <c r="AP15" s="35">
        <v>8.9670000000000005</v>
      </c>
      <c r="AQ15" s="35" t="s">
        <v>73</v>
      </c>
      <c r="AR15" s="35" t="s">
        <v>29</v>
      </c>
      <c r="AS15" s="35" t="s">
        <v>30</v>
      </c>
      <c r="AT15" s="35">
        <v>8.5599999999999996E-2</v>
      </c>
      <c r="AU15" s="35" t="s">
        <v>56</v>
      </c>
      <c r="AV15" s="35"/>
      <c r="AW15" s="35"/>
      <c r="AX15" s="10"/>
      <c r="AZ15" s="34" t="s">
        <v>20</v>
      </c>
      <c r="BA15" s="35">
        <v>5.7670000000000003</v>
      </c>
      <c r="BB15" s="35" t="s">
        <v>79</v>
      </c>
      <c r="BC15" s="35" t="s">
        <v>29</v>
      </c>
      <c r="BD15" s="35" t="s">
        <v>30</v>
      </c>
      <c r="BE15" s="35">
        <v>0.7802</v>
      </c>
      <c r="BF15" s="35" t="s">
        <v>56</v>
      </c>
      <c r="BG15" s="35"/>
      <c r="BH15" s="41"/>
      <c r="BJ15" s="34" t="s">
        <v>20</v>
      </c>
      <c r="BK15" s="35">
        <v>-4.4000000000000004</v>
      </c>
      <c r="BL15" s="35" t="s">
        <v>85</v>
      </c>
      <c r="BM15" s="35" t="s">
        <v>29</v>
      </c>
      <c r="BN15" s="35" t="s">
        <v>30</v>
      </c>
      <c r="BO15" s="35">
        <v>0.91849999999999998</v>
      </c>
      <c r="BP15" s="35" t="s">
        <v>56</v>
      </c>
      <c r="BQ15" s="35"/>
      <c r="BR15" s="35"/>
      <c r="BS15" s="10"/>
    </row>
    <row r="16" spans="1:71" ht="15.75" x14ac:dyDescent="0.25">
      <c r="T16" s="34" t="s">
        <v>25</v>
      </c>
      <c r="U16" s="35">
        <v>59.73</v>
      </c>
      <c r="V16" s="35" t="s">
        <v>26</v>
      </c>
      <c r="W16" s="35" t="s">
        <v>22</v>
      </c>
      <c r="X16" s="35" t="s">
        <v>23</v>
      </c>
      <c r="Y16" s="35" t="s">
        <v>24</v>
      </c>
      <c r="Z16" s="35" t="s">
        <v>57</v>
      </c>
      <c r="AA16" s="35"/>
      <c r="AB16" s="41"/>
      <c r="AD16" s="34" t="s">
        <v>25</v>
      </c>
      <c r="AE16" s="35">
        <v>56.13</v>
      </c>
      <c r="AF16" s="35" t="s">
        <v>45</v>
      </c>
      <c r="AG16" s="35" t="s">
        <v>22</v>
      </c>
      <c r="AH16" s="35" t="s">
        <v>23</v>
      </c>
      <c r="AI16" s="35" t="s">
        <v>24</v>
      </c>
      <c r="AJ16" s="35" t="s">
        <v>57</v>
      </c>
      <c r="AK16" s="35"/>
      <c r="AL16" s="35"/>
      <c r="AM16" s="10"/>
      <c r="AO16" s="34" t="s">
        <v>25</v>
      </c>
      <c r="AP16" s="35">
        <v>53.97</v>
      </c>
      <c r="AQ16" s="35" t="s">
        <v>74</v>
      </c>
      <c r="AR16" s="35" t="s">
        <v>22</v>
      </c>
      <c r="AS16" s="35" t="s">
        <v>23</v>
      </c>
      <c r="AT16" s="35" t="s">
        <v>24</v>
      </c>
      <c r="AU16" s="35" t="s">
        <v>57</v>
      </c>
      <c r="AV16" s="35"/>
      <c r="AW16" s="35"/>
      <c r="AX16" s="10"/>
      <c r="AZ16" s="34" t="s">
        <v>25</v>
      </c>
      <c r="BA16" s="35">
        <v>69.900000000000006</v>
      </c>
      <c r="BB16" s="35" t="s">
        <v>80</v>
      </c>
      <c r="BC16" s="35" t="s">
        <v>22</v>
      </c>
      <c r="BD16" s="35" t="s">
        <v>23</v>
      </c>
      <c r="BE16" s="35" t="s">
        <v>24</v>
      </c>
      <c r="BF16" s="35" t="s">
        <v>57</v>
      </c>
      <c r="BG16" s="35"/>
      <c r="BH16" s="41"/>
      <c r="BJ16" s="34" t="s">
        <v>25</v>
      </c>
      <c r="BK16" s="35">
        <v>49.43</v>
      </c>
      <c r="BL16" s="35" t="s">
        <v>86</v>
      </c>
      <c r="BM16" s="35" t="s">
        <v>22</v>
      </c>
      <c r="BN16" s="35" t="s">
        <v>69</v>
      </c>
      <c r="BO16" s="35">
        <v>5.0000000000000001E-4</v>
      </c>
      <c r="BP16" s="35" t="s">
        <v>57</v>
      </c>
      <c r="BQ16" s="35"/>
      <c r="BR16" s="35"/>
      <c r="BS16" s="10"/>
    </row>
    <row r="17" spans="20:71" ht="15.75" x14ac:dyDescent="0.25">
      <c r="T17" s="34" t="s">
        <v>27</v>
      </c>
      <c r="U17" s="35">
        <v>0.76670000000000005</v>
      </c>
      <c r="V17" s="35" t="s">
        <v>28</v>
      </c>
      <c r="W17" s="35" t="s">
        <v>29</v>
      </c>
      <c r="X17" s="35" t="s">
        <v>30</v>
      </c>
      <c r="Y17" s="35">
        <v>0.98609999999999998</v>
      </c>
      <c r="Z17" s="35" t="s">
        <v>58</v>
      </c>
      <c r="AA17" s="35"/>
      <c r="AB17" s="41"/>
      <c r="AD17" s="34" t="s">
        <v>27</v>
      </c>
      <c r="AE17" s="35">
        <v>47.6</v>
      </c>
      <c r="AF17" s="35" t="s">
        <v>46</v>
      </c>
      <c r="AG17" s="35" t="s">
        <v>22</v>
      </c>
      <c r="AH17" s="35" t="s">
        <v>23</v>
      </c>
      <c r="AI17" s="35" t="s">
        <v>24</v>
      </c>
      <c r="AJ17" s="35" t="s">
        <v>58</v>
      </c>
      <c r="AK17" s="35"/>
      <c r="AL17" s="35"/>
      <c r="AM17" s="10"/>
      <c r="AO17" s="34" t="s">
        <v>27</v>
      </c>
      <c r="AP17" s="35">
        <v>45</v>
      </c>
      <c r="AQ17" s="35" t="s">
        <v>75</v>
      </c>
      <c r="AR17" s="35" t="s">
        <v>22</v>
      </c>
      <c r="AS17" s="35" t="s">
        <v>23</v>
      </c>
      <c r="AT17" s="35" t="s">
        <v>24</v>
      </c>
      <c r="AU17" s="35" t="s">
        <v>58</v>
      </c>
      <c r="AV17" s="35"/>
      <c r="AW17" s="35"/>
      <c r="AX17" s="10"/>
      <c r="AZ17" s="34" t="s">
        <v>27</v>
      </c>
      <c r="BA17" s="35">
        <v>64.13</v>
      </c>
      <c r="BB17" s="35" t="s">
        <v>81</v>
      </c>
      <c r="BC17" s="35" t="s">
        <v>22</v>
      </c>
      <c r="BD17" s="35" t="s">
        <v>23</v>
      </c>
      <c r="BE17" s="35" t="s">
        <v>24</v>
      </c>
      <c r="BF17" s="35" t="s">
        <v>58</v>
      </c>
      <c r="BG17" s="35"/>
      <c r="BH17" s="41"/>
      <c r="BJ17" s="34" t="s">
        <v>27</v>
      </c>
      <c r="BK17" s="35">
        <v>53.83</v>
      </c>
      <c r="BL17" s="35" t="s">
        <v>87</v>
      </c>
      <c r="BM17" s="35" t="s">
        <v>22</v>
      </c>
      <c r="BN17" s="35" t="s">
        <v>69</v>
      </c>
      <c r="BO17" s="35">
        <v>2.9999999999999997E-4</v>
      </c>
      <c r="BP17" s="35" t="s">
        <v>58</v>
      </c>
      <c r="BQ17" s="35"/>
      <c r="BR17" s="35"/>
      <c r="BS17" s="10"/>
    </row>
    <row r="18" spans="20:71" ht="15.75" x14ac:dyDescent="0.25">
      <c r="T18" s="34"/>
      <c r="U18" s="35"/>
      <c r="V18" s="35"/>
      <c r="W18" s="35"/>
      <c r="X18" s="35"/>
      <c r="Y18" s="35"/>
      <c r="Z18" s="35"/>
      <c r="AA18" s="35"/>
      <c r="AB18" s="41"/>
      <c r="AD18" s="34"/>
      <c r="AE18" s="35"/>
      <c r="AF18" s="35"/>
      <c r="AG18" s="35"/>
      <c r="AH18" s="35"/>
      <c r="AI18" s="35"/>
      <c r="AJ18" s="35"/>
      <c r="AK18" s="35"/>
      <c r="AL18" s="35"/>
      <c r="AM18" s="10"/>
      <c r="AO18" s="34"/>
      <c r="AP18" s="35"/>
      <c r="AQ18" s="35"/>
      <c r="AR18" s="35"/>
      <c r="AS18" s="35"/>
      <c r="AT18" s="35"/>
      <c r="AU18" s="35"/>
      <c r="AV18" s="35"/>
      <c r="AW18" s="35"/>
      <c r="AX18" s="10"/>
      <c r="AZ18" s="34"/>
      <c r="BA18" s="35"/>
      <c r="BB18" s="35"/>
      <c r="BC18" s="35"/>
      <c r="BD18" s="35"/>
      <c r="BE18" s="35"/>
      <c r="BF18" s="35"/>
      <c r="BG18" s="35"/>
      <c r="BH18" s="41"/>
      <c r="BJ18" s="34"/>
      <c r="BK18" s="35"/>
      <c r="BL18" s="35"/>
      <c r="BM18" s="35"/>
      <c r="BN18" s="35"/>
      <c r="BO18" s="35"/>
      <c r="BP18" s="35"/>
      <c r="BQ18" s="35"/>
      <c r="BR18" s="35"/>
      <c r="BS18" s="10"/>
    </row>
    <row r="19" spans="20:71" ht="15.75" x14ac:dyDescent="0.25">
      <c r="T19" s="34"/>
      <c r="U19" s="35"/>
      <c r="V19" s="35"/>
      <c r="W19" s="35"/>
      <c r="X19" s="35"/>
      <c r="Y19" s="35"/>
      <c r="Z19" s="35"/>
      <c r="AA19" s="35"/>
      <c r="AB19" s="41"/>
      <c r="AD19" s="34"/>
      <c r="AE19" s="35"/>
      <c r="AF19" s="35"/>
      <c r="AG19" s="35"/>
      <c r="AH19" s="35"/>
      <c r="AI19" s="35"/>
      <c r="AJ19" s="35"/>
      <c r="AK19" s="35"/>
      <c r="AL19" s="35"/>
      <c r="AM19" s="10"/>
      <c r="AO19" s="34"/>
      <c r="AP19" s="35"/>
      <c r="AQ19" s="35"/>
      <c r="AR19" s="35"/>
      <c r="AS19" s="35"/>
      <c r="AT19" s="35"/>
      <c r="AU19" s="35"/>
      <c r="AV19" s="35"/>
      <c r="AW19" s="35"/>
      <c r="AX19" s="10"/>
      <c r="AZ19" s="34"/>
      <c r="BA19" s="35"/>
      <c r="BB19" s="35"/>
      <c r="BC19" s="35"/>
      <c r="BD19" s="35"/>
      <c r="BE19" s="35"/>
      <c r="BF19" s="35"/>
      <c r="BG19" s="35"/>
      <c r="BH19" s="41"/>
      <c r="BJ19" s="34"/>
      <c r="BK19" s="35"/>
      <c r="BL19" s="35"/>
      <c r="BM19" s="35"/>
      <c r="BN19" s="35"/>
      <c r="BO19" s="35"/>
      <c r="BP19" s="35"/>
      <c r="BQ19" s="35"/>
      <c r="BR19" s="35"/>
      <c r="BS19" s="10"/>
    </row>
    <row r="20" spans="20:71" ht="15.75" x14ac:dyDescent="0.25">
      <c r="T20" s="34" t="s">
        <v>38</v>
      </c>
      <c r="U20" s="35" t="s">
        <v>39</v>
      </c>
      <c r="V20" s="35" t="s">
        <v>40</v>
      </c>
      <c r="W20" s="35" t="s">
        <v>32</v>
      </c>
      <c r="X20" s="35" t="s">
        <v>41</v>
      </c>
      <c r="Y20" s="35" t="s">
        <v>59</v>
      </c>
      <c r="Z20" s="35" t="s">
        <v>60</v>
      </c>
      <c r="AA20" s="35" t="s">
        <v>61</v>
      </c>
      <c r="AB20" s="41" t="s">
        <v>62</v>
      </c>
      <c r="AD20" s="34" t="s">
        <v>38</v>
      </c>
      <c r="AE20" s="35" t="s">
        <v>39</v>
      </c>
      <c r="AF20" s="35" t="s">
        <v>40</v>
      </c>
      <c r="AG20" s="35" t="s">
        <v>32</v>
      </c>
      <c r="AH20" s="35" t="s">
        <v>41</v>
      </c>
      <c r="AI20" s="35" t="s">
        <v>59</v>
      </c>
      <c r="AJ20" s="35" t="s">
        <v>60</v>
      </c>
      <c r="AK20" s="35" t="s">
        <v>61</v>
      </c>
      <c r="AL20" s="35" t="s">
        <v>62</v>
      </c>
      <c r="AM20" s="10"/>
      <c r="AO20" s="34" t="s">
        <v>38</v>
      </c>
      <c r="AP20" s="35" t="s">
        <v>39</v>
      </c>
      <c r="AQ20" s="35" t="s">
        <v>40</v>
      </c>
      <c r="AR20" s="35" t="s">
        <v>32</v>
      </c>
      <c r="AS20" s="35" t="s">
        <v>41</v>
      </c>
      <c r="AT20" s="35" t="s">
        <v>59</v>
      </c>
      <c r="AU20" s="35" t="s">
        <v>60</v>
      </c>
      <c r="AV20" s="35" t="s">
        <v>61</v>
      </c>
      <c r="AW20" s="35" t="s">
        <v>62</v>
      </c>
      <c r="AX20" s="10"/>
      <c r="AZ20" s="34" t="s">
        <v>38</v>
      </c>
      <c r="BA20" s="35" t="s">
        <v>39</v>
      </c>
      <c r="BB20" s="35" t="s">
        <v>40</v>
      </c>
      <c r="BC20" s="35" t="s">
        <v>32</v>
      </c>
      <c r="BD20" s="35" t="s">
        <v>41</v>
      </c>
      <c r="BE20" s="35" t="s">
        <v>59</v>
      </c>
      <c r="BF20" s="35" t="s">
        <v>60</v>
      </c>
      <c r="BG20" s="35" t="s">
        <v>61</v>
      </c>
      <c r="BH20" s="41" t="s">
        <v>62</v>
      </c>
      <c r="BJ20" s="34" t="s">
        <v>38</v>
      </c>
      <c r="BK20" s="35" t="s">
        <v>39</v>
      </c>
      <c r="BL20" s="35" t="s">
        <v>40</v>
      </c>
      <c r="BM20" s="35" t="s">
        <v>32</v>
      </c>
      <c r="BN20" s="35" t="s">
        <v>41</v>
      </c>
      <c r="BO20" s="35" t="s">
        <v>59</v>
      </c>
      <c r="BP20" s="35" t="s">
        <v>60</v>
      </c>
      <c r="BQ20" s="35" t="s">
        <v>61</v>
      </c>
      <c r="BR20" s="35" t="s">
        <v>62</v>
      </c>
      <c r="BS20" s="10"/>
    </row>
    <row r="21" spans="20:71" ht="15.75" x14ac:dyDescent="0.25">
      <c r="T21" s="34"/>
      <c r="U21" s="35"/>
      <c r="V21" s="35"/>
      <c r="W21" s="35"/>
      <c r="X21" s="35"/>
      <c r="Y21" s="35"/>
      <c r="Z21" s="35"/>
      <c r="AA21" s="35"/>
      <c r="AB21" s="41"/>
      <c r="AD21" s="34"/>
      <c r="AE21" s="35"/>
      <c r="AF21" s="35"/>
      <c r="AG21" s="35"/>
      <c r="AH21" s="35"/>
      <c r="AI21" s="35"/>
      <c r="AJ21" s="35"/>
      <c r="AK21" s="35"/>
      <c r="AL21" s="35"/>
      <c r="AM21" s="10"/>
      <c r="AO21" s="34"/>
      <c r="AP21" s="35"/>
      <c r="AQ21" s="35"/>
      <c r="AR21" s="35"/>
      <c r="AS21" s="35"/>
      <c r="AT21" s="35"/>
      <c r="AU21" s="35"/>
      <c r="AV21" s="35"/>
      <c r="AW21" s="35"/>
      <c r="AX21" s="10"/>
      <c r="AZ21" s="34"/>
      <c r="BA21" s="35"/>
      <c r="BB21" s="35"/>
      <c r="BC21" s="35"/>
      <c r="BD21" s="35"/>
      <c r="BE21" s="35"/>
      <c r="BF21" s="35"/>
      <c r="BG21" s="35"/>
      <c r="BH21" s="41"/>
      <c r="BJ21" s="34"/>
      <c r="BK21" s="35"/>
      <c r="BL21" s="35"/>
      <c r="BM21" s="35"/>
      <c r="BN21" s="35"/>
      <c r="BO21" s="35"/>
      <c r="BP21" s="35"/>
      <c r="BQ21" s="35"/>
      <c r="BR21" s="35"/>
      <c r="BS21" s="10"/>
    </row>
    <row r="22" spans="20:71" ht="18" x14ac:dyDescent="0.25">
      <c r="T22" s="36" t="s">
        <v>63</v>
      </c>
      <c r="U22" s="35">
        <v>16.57</v>
      </c>
      <c r="V22" s="35">
        <v>61.17</v>
      </c>
      <c r="W22" s="35">
        <v>-44.6</v>
      </c>
      <c r="X22" s="35">
        <v>2.286</v>
      </c>
      <c r="Y22" s="35">
        <v>3</v>
      </c>
      <c r="Z22" s="35">
        <v>3</v>
      </c>
      <c r="AA22" s="35">
        <v>27.59</v>
      </c>
      <c r="AB22" s="41">
        <v>8</v>
      </c>
      <c r="AD22" s="36" t="s">
        <v>63</v>
      </c>
      <c r="AE22" s="35">
        <v>68.87</v>
      </c>
      <c r="AF22" s="35">
        <v>63.1</v>
      </c>
      <c r="AG22" s="35">
        <v>5.7670000000000003</v>
      </c>
      <c r="AH22" s="35">
        <v>3.2090000000000001</v>
      </c>
      <c r="AI22" s="35">
        <v>3</v>
      </c>
      <c r="AJ22" s="35">
        <v>3</v>
      </c>
      <c r="AK22" s="35">
        <v>2.5409999999999999</v>
      </c>
      <c r="AL22" s="35">
        <v>8</v>
      </c>
      <c r="AM22" s="10"/>
      <c r="AO22" s="36" t="s">
        <v>63</v>
      </c>
      <c r="AP22" s="35">
        <v>73.47</v>
      </c>
      <c r="AQ22" s="35">
        <v>76.23</v>
      </c>
      <c r="AR22" s="35">
        <v>-2.7669999999999999</v>
      </c>
      <c r="AS22" s="35">
        <v>3.1779999999999999</v>
      </c>
      <c r="AT22" s="35">
        <v>3</v>
      </c>
      <c r="AU22" s="35">
        <v>3</v>
      </c>
      <c r="AV22" s="35">
        <v>1.2310000000000001</v>
      </c>
      <c r="AW22" s="35">
        <v>8</v>
      </c>
      <c r="AX22" s="10"/>
      <c r="AZ22" s="36" t="s">
        <v>63</v>
      </c>
      <c r="BA22" s="35">
        <v>77.73</v>
      </c>
      <c r="BB22" s="35">
        <v>75.8</v>
      </c>
      <c r="BC22" s="35">
        <v>1.9330000000000001</v>
      </c>
      <c r="BD22" s="35">
        <v>6.0720000000000001</v>
      </c>
      <c r="BE22" s="35">
        <v>3</v>
      </c>
      <c r="BF22" s="35">
        <v>3</v>
      </c>
      <c r="BG22" s="35">
        <v>0.45029999999999998</v>
      </c>
      <c r="BH22" s="41">
        <v>8</v>
      </c>
      <c r="BJ22" s="36" t="s">
        <v>63</v>
      </c>
      <c r="BK22" s="35">
        <v>72.569999999999993</v>
      </c>
      <c r="BL22" s="35">
        <v>68.63</v>
      </c>
      <c r="BM22" s="35">
        <v>3.9329999999999998</v>
      </c>
      <c r="BN22" s="35">
        <v>6.952</v>
      </c>
      <c r="BO22" s="35">
        <v>3</v>
      </c>
      <c r="BP22" s="35">
        <v>3</v>
      </c>
      <c r="BQ22" s="35">
        <v>0.80010000000000003</v>
      </c>
      <c r="BR22" s="35">
        <v>8</v>
      </c>
      <c r="BS22" s="10"/>
    </row>
    <row r="23" spans="20:71" ht="18" x14ac:dyDescent="0.25">
      <c r="T23" s="36" t="s">
        <v>64</v>
      </c>
      <c r="U23" s="35">
        <v>16.57</v>
      </c>
      <c r="V23" s="35">
        <v>2.2000000000000002</v>
      </c>
      <c r="W23" s="35">
        <v>14.37</v>
      </c>
      <c r="X23" s="35">
        <v>2.286</v>
      </c>
      <c r="Y23" s="35">
        <v>3</v>
      </c>
      <c r="Z23" s="35">
        <v>3</v>
      </c>
      <c r="AA23" s="35">
        <v>8.8870000000000005</v>
      </c>
      <c r="AB23" s="41">
        <v>8</v>
      </c>
      <c r="AD23" s="36" t="s">
        <v>64</v>
      </c>
      <c r="AE23" s="35">
        <v>68.87</v>
      </c>
      <c r="AF23" s="35">
        <v>54.57</v>
      </c>
      <c r="AG23" s="35">
        <v>14.3</v>
      </c>
      <c r="AH23" s="35">
        <v>3.2090000000000001</v>
      </c>
      <c r="AI23" s="35">
        <v>3</v>
      </c>
      <c r="AJ23" s="35">
        <v>3</v>
      </c>
      <c r="AK23" s="35">
        <v>6.3010000000000002</v>
      </c>
      <c r="AL23" s="35">
        <v>8</v>
      </c>
      <c r="AM23" s="10"/>
      <c r="AO23" s="36" t="s">
        <v>64</v>
      </c>
      <c r="AP23" s="35">
        <v>73.47</v>
      </c>
      <c r="AQ23" s="35">
        <v>67.27</v>
      </c>
      <c r="AR23" s="35">
        <v>6.2</v>
      </c>
      <c r="AS23" s="35">
        <v>3.1779999999999999</v>
      </c>
      <c r="AT23" s="35">
        <v>3</v>
      </c>
      <c r="AU23" s="35">
        <v>3</v>
      </c>
      <c r="AV23" s="35">
        <v>2.7589999999999999</v>
      </c>
      <c r="AW23" s="35">
        <v>8</v>
      </c>
      <c r="AX23" s="10"/>
      <c r="AZ23" s="36" t="s">
        <v>64</v>
      </c>
      <c r="BA23" s="35">
        <v>77.73</v>
      </c>
      <c r="BB23" s="35">
        <v>70.03</v>
      </c>
      <c r="BC23" s="35">
        <v>7.7</v>
      </c>
      <c r="BD23" s="35">
        <v>6.0720000000000001</v>
      </c>
      <c r="BE23" s="35">
        <v>3</v>
      </c>
      <c r="BF23" s="35">
        <v>3</v>
      </c>
      <c r="BG23" s="35">
        <v>1.7929999999999999</v>
      </c>
      <c r="BH23" s="41">
        <v>8</v>
      </c>
      <c r="BJ23" s="36" t="s">
        <v>64</v>
      </c>
      <c r="BK23" s="35">
        <v>72.569999999999993</v>
      </c>
      <c r="BL23" s="35">
        <v>73.03</v>
      </c>
      <c r="BM23" s="35">
        <v>-0.4667</v>
      </c>
      <c r="BN23" s="35">
        <v>6.952</v>
      </c>
      <c r="BO23" s="35">
        <v>3</v>
      </c>
      <c r="BP23" s="35">
        <v>3</v>
      </c>
      <c r="BQ23" s="35">
        <v>9.493E-2</v>
      </c>
      <c r="BR23" s="35">
        <v>8</v>
      </c>
      <c r="BS23" s="10"/>
    </row>
    <row r="24" spans="20:71" ht="18" x14ac:dyDescent="0.25">
      <c r="T24" s="36" t="s">
        <v>65</v>
      </c>
      <c r="U24" s="35">
        <v>16.57</v>
      </c>
      <c r="V24" s="35">
        <v>1.4330000000000001</v>
      </c>
      <c r="W24" s="35">
        <v>15.13</v>
      </c>
      <c r="X24" s="35">
        <v>2.286</v>
      </c>
      <c r="Y24" s="35">
        <v>3</v>
      </c>
      <c r="Z24" s="35">
        <v>3</v>
      </c>
      <c r="AA24" s="35">
        <v>9.3610000000000007</v>
      </c>
      <c r="AB24" s="41">
        <v>8</v>
      </c>
      <c r="AD24" s="36" t="s">
        <v>65</v>
      </c>
      <c r="AE24" s="35">
        <v>68.87</v>
      </c>
      <c r="AF24" s="35">
        <v>6.9669999999999996</v>
      </c>
      <c r="AG24" s="35">
        <v>61.9</v>
      </c>
      <c r="AH24" s="35">
        <v>3.2090000000000001</v>
      </c>
      <c r="AI24" s="35">
        <v>3</v>
      </c>
      <c r="AJ24" s="35">
        <v>3</v>
      </c>
      <c r="AK24" s="35">
        <v>27.28</v>
      </c>
      <c r="AL24" s="35">
        <v>8</v>
      </c>
      <c r="AM24" s="10"/>
      <c r="AO24" s="36" t="s">
        <v>65</v>
      </c>
      <c r="AP24" s="35">
        <v>73.47</v>
      </c>
      <c r="AQ24" s="35">
        <v>22.27</v>
      </c>
      <c r="AR24" s="35">
        <v>51.2</v>
      </c>
      <c r="AS24" s="35">
        <v>3.1779999999999999</v>
      </c>
      <c r="AT24" s="35">
        <v>3</v>
      </c>
      <c r="AU24" s="35">
        <v>3</v>
      </c>
      <c r="AV24" s="35">
        <v>22.78</v>
      </c>
      <c r="AW24" s="35">
        <v>8</v>
      </c>
      <c r="AX24" s="10"/>
      <c r="AZ24" s="36" t="s">
        <v>65</v>
      </c>
      <c r="BA24" s="35">
        <v>77.73</v>
      </c>
      <c r="BB24" s="35">
        <v>5.9</v>
      </c>
      <c r="BC24" s="35">
        <v>71.83</v>
      </c>
      <c r="BD24" s="35">
        <v>6.0720000000000001</v>
      </c>
      <c r="BE24" s="35">
        <v>3</v>
      </c>
      <c r="BF24" s="35">
        <v>3</v>
      </c>
      <c r="BG24" s="35">
        <v>16.73</v>
      </c>
      <c r="BH24" s="41">
        <v>8</v>
      </c>
      <c r="BJ24" s="36" t="s">
        <v>65</v>
      </c>
      <c r="BK24" s="35">
        <v>72.569999999999993</v>
      </c>
      <c r="BL24" s="35">
        <v>19.2</v>
      </c>
      <c r="BM24" s="35">
        <v>53.37</v>
      </c>
      <c r="BN24" s="35">
        <v>6.952</v>
      </c>
      <c r="BO24" s="35">
        <v>3</v>
      </c>
      <c r="BP24" s="35">
        <v>3</v>
      </c>
      <c r="BQ24" s="35">
        <v>10.86</v>
      </c>
      <c r="BR24" s="35">
        <v>8</v>
      </c>
      <c r="BS24" s="10"/>
    </row>
    <row r="25" spans="20:71" ht="15.75" x14ac:dyDescent="0.25">
      <c r="T25" s="34" t="s">
        <v>20</v>
      </c>
      <c r="U25" s="35">
        <v>61.17</v>
      </c>
      <c r="V25" s="35">
        <v>2.2000000000000002</v>
      </c>
      <c r="W25" s="35">
        <v>58.97</v>
      </c>
      <c r="X25" s="35">
        <v>2.286</v>
      </c>
      <c r="Y25" s="35">
        <v>3</v>
      </c>
      <c r="Z25" s="35">
        <v>3</v>
      </c>
      <c r="AA25" s="35">
        <v>36.479999999999997</v>
      </c>
      <c r="AB25" s="41">
        <v>8</v>
      </c>
      <c r="AD25" s="34" t="s">
        <v>20</v>
      </c>
      <c r="AE25" s="35">
        <v>63.1</v>
      </c>
      <c r="AF25" s="35">
        <v>54.57</v>
      </c>
      <c r="AG25" s="35">
        <v>8.5329999999999995</v>
      </c>
      <c r="AH25" s="35">
        <v>3.2090000000000001</v>
      </c>
      <c r="AI25" s="35">
        <v>3</v>
      </c>
      <c r="AJ25" s="35">
        <v>3</v>
      </c>
      <c r="AK25" s="35">
        <v>3.76</v>
      </c>
      <c r="AL25" s="35">
        <v>8</v>
      </c>
      <c r="AM25" s="10"/>
      <c r="AO25" s="34" t="s">
        <v>20</v>
      </c>
      <c r="AP25" s="35">
        <v>76.23</v>
      </c>
      <c r="AQ25" s="35">
        <v>67.27</v>
      </c>
      <c r="AR25" s="35">
        <v>8.9670000000000005</v>
      </c>
      <c r="AS25" s="35">
        <v>3.1779999999999999</v>
      </c>
      <c r="AT25" s="35">
        <v>3</v>
      </c>
      <c r="AU25" s="35">
        <v>3</v>
      </c>
      <c r="AV25" s="35">
        <v>3.99</v>
      </c>
      <c r="AW25" s="35">
        <v>8</v>
      </c>
      <c r="AX25" s="10"/>
      <c r="AZ25" s="34" t="s">
        <v>20</v>
      </c>
      <c r="BA25" s="35">
        <v>75.8</v>
      </c>
      <c r="BB25" s="35">
        <v>70.03</v>
      </c>
      <c r="BC25" s="35">
        <v>5.7670000000000003</v>
      </c>
      <c r="BD25" s="35">
        <v>6.0720000000000001</v>
      </c>
      <c r="BE25" s="35">
        <v>3</v>
      </c>
      <c r="BF25" s="35">
        <v>3</v>
      </c>
      <c r="BG25" s="35">
        <v>1.343</v>
      </c>
      <c r="BH25" s="41">
        <v>8</v>
      </c>
      <c r="BJ25" s="34" t="s">
        <v>20</v>
      </c>
      <c r="BK25" s="35">
        <v>68.63</v>
      </c>
      <c r="BL25" s="35">
        <v>73.03</v>
      </c>
      <c r="BM25" s="35">
        <v>-4.4000000000000004</v>
      </c>
      <c r="BN25" s="35">
        <v>6.952</v>
      </c>
      <c r="BO25" s="35">
        <v>3</v>
      </c>
      <c r="BP25" s="35">
        <v>3</v>
      </c>
      <c r="BQ25" s="35">
        <v>0.89500000000000002</v>
      </c>
      <c r="BR25" s="35">
        <v>8</v>
      </c>
      <c r="BS25" s="10"/>
    </row>
    <row r="26" spans="20:71" ht="15.75" x14ac:dyDescent="0.25">
      <c r="T26" s="34" t="s">
        <v>25</v>
      </c>
      <c r="U26" s="35">
        <v>61.17</v>
      </c>
      <c r="V26" s="35">
        <v>1.4330000000000001</v>
      </c>
      <c r="W26" s="35">
        <v>59.73</v>
      </c>
      <c r="X26" s="35">
        <v>2.286</v>
      </c>
      <c r="Y26" s="35">
        <v>3</v>
      </c>
      <c r="Z26" s="35">
        <v>3</v>
      </c>
      <c r="AA26" s="35">
        <v>36.950000000000003</v>
      </c>
      <c r="AB26" s="41">
        <v>8</v>
      </c>
      <c r="AD26" s="34" t="s">
        <v>25</v>
      </c>
      <c r="AE26" s="35">
        <v>63.1</v>
      </c>
      <c r="AF26" s="35">
        <v>6.9669999999999996</v>
      </c>
      <c r="AG26" s="35">
        <v>56.13</v>
      </c>
      <c r="AH26" s="35">
        <v>3.2090000000000001</v>
      </c>
      <c r="AI26" s="35">
        <v>3</v>
      </c>
      <c r="AJ26" s="35">
        <v>3</v>
      </c>
      <c r="AK26" s="35">
        <v>24.74</v>
      </c>
      <c r="AL26" s="35">
        <v>8</v>
      </c>
      <c r="AM26" s="10"/>
      <c r="AO26" s="34" t="s">
        <v>25</v>
      </c>
      <c r="AP26" s="35">
        <v>76.23</v>
      </c>
      <c r="AQ26" s="35">
        <v>22.27</v>
      </c>
      <c r="AR26" s="35">
        <v>53.97</v>
      </c>
      <c r="AS26" s="35">
        <v>3.1779999999999999</v>
      </c>
      <c r="AT26" s="35">
        <v>3</v>
      </c>
      <c r="AU26" s="35">
        <v>3</v>
      </c>
      <c r="AV26" s="35">
        <v>24.01</v>
      </c>
      <c r="AW26" s="35">
        <v>8</v>
      </c>
      <c r="AX26" s="10"/>
      <c r="AZ26" s="34" t="s">
        <v>25</v>
      </c>
      <c r="BA26" s="35">
        <v>75.8</v>
      </c>
      <c r="BB26" s="35">
        <v>5.9</v>
      </c>
      <c r="BC26" s="35">
        <v>69.900000000000006</v>
      </c>
      <c r="BD26" s="35">
        <v>6.0720000000000001</v>
      </c>
      <c r="BE26" s="35">
        <v>3</v>
      </c>
      <c r="BF26" s="35">
        <v>3</v>
      </c>
      <c r="BG26" s="35">
        <v>16.28</v>
      </c>
      <c r="BH26" s="41">
        <v>8</v>
      </c>
      <c r="BJ26" s="34" t="s">
        <v>25</v>
      </c>
      <c r="BK26" s="35">
        <v>68.63</v>
      </c>
      <c r="BL26" s="35">
        <v>19.2</v>
      </c>
      <c r="BM26" s="35">
        <v>49.43</v>
      </c>
      <c r="BN26" s="35">
        <v>6.952</v>
      </c>
      <c r="BO26" s="35">
        <v>3</v>
      </c>
      <c r="BP26" s="35">
        <v>3</v>
      </c>
      <c r="BQ26" s="35">
        <v>10.06</v>
      </c>
      <c r="BR26" s="35">
        <v>8</v>
      </c>
      <c r="BS26" s="10"/>
    </row>
    <row r="27" spans="20:71" ht="15.75" x14ac:dyDescent="0.25">
      <c r="T27" s="37" t="s">
        <v>27</v>
      </c>
      <c r="U27" s="38">
        <v>2.2000000000000002</v>
      </c>
      <c r="V27" s="38">
        <v>1.4330000000000001</v>
      </c>
      <c r="W27" s="38">
        <v>0.76670000000000005</v>
      </c>
      <c r="X27" s="38">
        <v>2.286</v>
      </c>
      <c r="Y27" s="38">
        <v>3</v>
      </c>
      <c r="Z27" s="38">
        <v>3</v>
      </c>
      <c r="AA27" s="38">
        <v>0.4743</v>
      </c>
      <c r="AB27" s="42">
        <v>8</v>
      </c>
      <c r="AD27" s="37" t="s">
        <v>27</v>
      </c>
      <c r="AE27" s="38">
        <v>54.57</v>
      </c>
      <c r="AF27" s="38">
        <v>6.9669999999999996</v>
      </c>
      <c r="AG27" s="38">
        <v>47.6</v>
      </c>
      <c r="AH27" s="38">
        <v>3.2090000000000001</v>
      </c>
      <c r="AI27" s="38">
        <v>3</v>
      </c>
      <c r="AJ27" s="38">
        <v>3</v>
      </c>
      <c r="AK27" s="38">
        <v>20.98</v>
      </c>
      <c r="AL27" s="38">
        <v>8</v>
      </c>
      <c r="AM27" s="39"/>
      <c r="AO27" s="37" t="s">
        <v>27</v>
      </c>
      <c r="AP27" s="38">
        <v>67.27</v>
      </c>
      <c r="AQ27" s="38">
        <v>22.27</v>
      </c>
      <c r="AR27" s="38">
        <v>45</v>
      </c>
      <c r="AS27" s="38">
        <v>3.1779999999999999</v>
      </c>
      <c r="AT27" s="38">
        <v>3</v>
      </c>
      <c r="AU27" s="38">
        <v>3</v>
      </c>
      <c r="AV27" s="38">
        <v>20.02</v>
      </c>
      <c r="AW27" s="38">
        <v>8</v>
      </c>
      <c r="AX27" s="39"/>
      <c r="AZ27" s="37" t="s">
        <v>27</v>
      </c>
      <c r="BA27" s="38">
        <v>70.03</v>
      </c>
      <c r="BB27" s="38">
        <v>5.9</v>
      </c>
      <c r="BC27" s="38">
        <v>64.13</v>
      </c>
      <c r="BD27" s="38">
        <v>6.0720000000000001</v>
      </c>
      <c r="BE27" s="38">
        <v>3</v>
      </c>
      <c r="BF27" s="38">
        <v>3</v>
      </c>
      <c r="BG27" s="38">
        <v>14.94</v>
      </c>
      <c r="BH27" s="42">
        <v>8</v>
      </c>
      <c r="BJ27" s="37" t="s">
        <v>27</v>
      </c>
      <c r="BK27" s="38">
        <v>73.03</v>
      </c>
      <c r="BL27" s="38">
        <v>19.2</v>
      </c>
      <c r="BM27" s="38">
        <v>53.83</v>
      </c>
      <c r="BN27" s="38">
        <v>6.952</v>
      </c>
      <c r="BO27" s="38">
        <v>3</v>
      </c>
      <c r="BP27" s="38">
        <v>3</v>
      </c>
      <c r="BQ27" s="38">
        <v>10.95</v>
      </c>
      <c r="BR27" s="38">
        <v>8</v>
      </c>
      <c r="BS27" s="39"/>
    </row>
  </sheetData>
  <mergeCells count="5">
    <mergeCell ref="C5:E5"/>
    <mergeCell ref="F5:H5"/>
    <mergeCell ref="I5:K5"/>
    <mergeCell ref="L5:N5"/>
    <mergeCell ref="O5:Q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6"/>
  <sheetViews>
    <sheetView topLeftCell="A4" workbookViewId="0">
      <selection activeCell="B4" sqref="B4"/>
    </sheetView>
  </sheetViews>
  <sheetFormatPr defaultRowHeight="15" x14ac:dyDescent="0.25"/>
  <cols>
    <col min="1" max="1" width="10.28515625" bestFit="1" customWidth="1"/>
    <col min="2" max="2" width="13.42578125" customWidth="1"/>
    <col min="3" max="3" width="10.28515625" customWidth="1"/>
    <col min="4" max="4" width="9.5703125" bestFit="1" customWidth="1"/>
    <col min="5" max="5" width="13.140625" customWidth="1"/>
    <col min="8" max="8" width="13.85546875" customWidth="1"/>
    <col min="9" max="9" width="10.140625" customWidth="1"/>
    <col min="10" max="11" width="10.85546875" bestFit="1" customWidth="1"/>
  </cols>
  <sheetData>
    <row r="2" spans="1:11" ht="28.5" x14ac:dyDescent="0.45">
      <c r="A2" s="19" t="s">
        <v>90</v>
      </c>
    </row>
    <row r="3" spans="1:11" ht="28.5" x14ac:dyDescent="0.45">
      <c r="A3" s="19"/>
    </row>
    <row r="4" spans="1:11" ht="21" x14ac:dyDescent="0.35">
      <c r="B4" s="1" t="s">
        <v>92</v>
      </c>
      <c r="C4" s="3"/>
      <c r="D4" s="3"/>
      <c r="E4" s="3"/>
    </row>
    <row r="5" spans="1:11" x14ac:dyDescent="0.25">
      <c r="B5" t="s">
        <v>88</v>
      </c>
      <c r="C5" s="3"/>
      <c r="D5" s="3"/>
      <c r="E5" s="3"/>
    </row>
    <row r="6" spans="1:11" x14ac:dyDescent="0.25">
      <c r="C6" s="3"/>
      <c r="D6" s="3"/>
      <c r="E6" s="3"/>
    </row>
    <row r="7" spans="1:11" ht="15.75" thickBot="1" x14ac:dyDescent="0.3">
      <c r="B7" s="3"/>
      <c r="C7" s="3"/>
      <c r="D7" s="3"/>
      <c r="E7" s="3"/>
    </row>
    <row r="8" spans="1:11" ht="19.5" thickBot="1" x14ac:dyDescent="0.35">
      <c r="B8" s="16" t="s">
        <v>0</v>
      </c>
      <c r="C8" s="17" t="s">
        <v>11</v>
      </c>
      <c r="D8" s="6"/>
      <c r="E8" s="7"/>
      <c r="H8" s="16" t="s">
        <v>0</v>
      </c>
      <c r="I8" s="17" t="s">
        <v>10</v>
      </c>
      <c r="J8" s="6"/>
      <c r="K8" s="7"/>
    </row>
    <row r="9" spans="1:11" ht="15.75" x14ac:dyDescent="0.25">
      <c r="B9" s="8"/>
      <c r="C9" s="9"/>
      <c r="D9" s="9"/>
      <c r="E9" s="10"/>
      <c r="H9" s="8"/>
      <c r="I9" s="9"/>
      <c r="J9" s="9"/>
      <c r="K9" s="10"/>
    </row>
    <row r="10" spans="1:11" ht="15.75" x14ac:dyDescent="0.25">
      <c r="B10" s="15"/>
      <c r="C10" s="12" t="s">
        <v>5</v>
      </c>
      <c r="D10" s="12" t="s">
        <v>6</v>
      </c>
      <c r="E10" s="12" t="s">
        <v>7</v>
      </c>
      <c r="H10" s="11"/>
      <c r="I10" s="12" t="s">
        <v>5</v>
      </c>
      <c r="J10" s="12" t="s">
        <v>6</v>
      </c>
      <c r="K10" s="12" t="s">
        <v>7</v>
      </c>
    </row>
    <row r="11" spans="1:11" ht="15.75" x14ac:dyDescent="0.25">
      <c r="B11" s="13" t="s">
        <v>1</v>
      </c>
      <c r="C11" s="14">
        <v>5.0689019999999996</v>
      </c>
      <c r="D11" s="14">
        <v>8.0611280000000001</v>
      </c>
      <c r="E11" s="14">
        <v>5.7471160000000001</v>
      </c>
      <c r="H11" s="13" t="s">
        <v>1</v>
      </c>
      <c r="I11" s="47">
        <v>26.29354</v>
      </c>
      <c r="J11" s="47">
        <v>8.3811029999999995</v>
      </c>
      <c r="K11" s="47">
        <v>18.4313</v>
      </c>
    </row>
    <row r="12" spans="1:11" ht="15.75" x14ac:dyDescent="0.25">
      <c r="B12" s="13" t="s">
        <v>91</v>
      </c>
      <c r="C12" s="14">
        <v>21.179919999999999</v>
      </c>
      <c r="D12" s="14">
        <v>35.996259999999999</v>
      </c>
      <c r="E12" s="14">
        <v>20.06353</v>
      </c>
      <c r="H12" s="13" t="s">
        <v>91</v>
      </c>
      <c r="I12" s="47">
        <v>85.742859999999993</v>
      </c>
      <c r="J12" s="47">
        <v>88.90889</v>
      </c>
      <c r="K12" s="47">
        <v>89.332639999999998</v>
      </c>
    </row>
    <row r="13" spans="1:11" ht="15.75" x14ac:dyDescent="0.25">
      <c r="A13" s="2"/>
      <c r="B13" s="13" t="s">
        <v>9</v>
      </c>
      <c r="C13" s="14">
        <v>73.359250000000003</v>
      </c>
      <c r="D13" s="14">
        <v>55.750160000000001</v>
      </c>
      <c r="E13" s="14">
        <v>56.083820000000003</v>
      </c>
      <c r="H13" s="13" t="s">
        <v>9</v>
      </c>
      <c r="I13" s="47">
        <v>92.634259999999998</v>
      </c>
      <c r="J13" s="47">
        <v>94.141940000000005</v>
      </c>
      <c r="K13" s="47">
        <v>92.814629999999994</v>
      </c>
    </row>
    <row r="14" spans="1:11" ht="15.75" x14ac:dyDescent="0.25">
      <c r="B14" s="13" t="s">
        <v>8</v>
      </c>
      <c r="C14" s="14">
        <v>5.1917169999999997</v>
      </c>
      <c r="D14" s="14">
        <v>19.84029</v>
      </c>
      <c r="E14" s="14">
        <v>9.8702579999999998</v>
      </c>
      <c r="H14" s="13" t="s">
        <v>8</v>
      </c>
      <c r="I14" s="47">
        <v>74.716130000000007</v>
      </c>
      <c r="J14" s="47">
        <v>86.617940000000004</v>
      </c>
      <c r="K14" s="47">
        <v>88.384370000000004</v>
      </c>
    </row>
    <row r="15" spans="1:11" ht="15.75" x14ac:dyDescent="0.25">
      <c r="B15" s="13" t="s">
        <v>2</v>
      </c>
      <c r="C15" s="14">
        <v>7.7573030000000003</v>
      </c>
      <c r="D15" s="14">
        <v>16.942509999999999</v>
      </c>
      <c r="E15" s="14">
        <v>7.0294319999999999</v>
      </c>
      <c r="H15" s="13" t="s">
        <v>2</v>
      </c>
      <c r="I15" s="47">
        <v>80.343739999999997</v>
      </c>
      <c r="J15" s="47">
        <v>83.086399999999998</v>
      </c>
      <c r="K15" s="47">
        <v>81.816059999999993</v>
      </c>
    </row>
    <row r="16" spans="1:11" ht="15.75" x14ac:dyDescent="0.25">
      <c r="B16" s="13" t="s">
        <v>3</v>
      </c>
      <c r="C16" s="14">
        <v>14.611470000000001</v>
      </c>
      <c r="D16" s="14">
        <v>13.79438</v>
      </c>
      <c r="E16" s="14">
        <v>15.976940000000001</v>
      </c>
      <c r="H16" s="13" t="s">
        <v>3</v>
      </c>
      <c r="I16" s="47">
        <v>73.097030000000004</v>
      </c>
      <c r="J16" s="47">
        <v>78.991979999999998</v>
      </c>
      <c r="K16" s="47">
        <v>78.410340000000005</v>
      </c>
    </row>
    <row r="17" spans="2:12" ht="15.75" x14ac:dyDescent="0.25">
      <c r="B17" s="13" t="s">
        <v>4</v>
      </c>
      <c r="C17" s="14">
        <v>3.4330859999999999</v>
      </c>
      <c r="D17" s="14">
        <v>4.1389170000000002</v>
      </c>
      <c r="E17" s="14">
        <v>15.14551</v>
      </c>
      <c r="H17" s="13" t="s">
        <v>4</v>
      </c>
      <c r="I17" s="47">
        <v>79.704089999999994</v>
      </c>
      <c r="J17" s="47">
        <v>90.676670000000001</v>
      </c>
      <c r="K17" s="47">
        <v>90.916259999999994</v>
      </c>
    </row>
    <row r="23" spans="2:12" ht="15.75" x14ac:dyDescent="0.25">
      <c r="F23" s="4"/>
      <c r="G23" s="4"/>
      <c r="H23" s="4"/>
      <c r="I23" s="4"/>
      <c r="J23" s="4"/>
      <c r="K23" s="4"/>
      <c r="L23" s="4"/>
    </row>
    <row r="24" spans="2:12" ht="15.75" x14ac:dyDescent="0.25">
      <c r="E24" s="5"/>
    </row>
    <row r="25" spans="2:12" ht="15.75" x14ac:dyDescent="0.25">
      <c r="E25" s="5"/>
    </row>
    <row r="26" spans="2:12" ht="15.75" x14ac:dyDescent="0.25">
      <c r="E26" s="5"/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19"/>
  <sheetViews>
    <sheetView workbookViewId="0">
      <selection activeCell="R19" sqref="R19"/>
    </sheetView>
  </sheetViews>
  <sheetFormatPr defaultRowHeight="15" x14ac:dyDescent="0.25"/>
  <cols>
    <col min="6" max="6" width="10.5703125" customWidth="1"/>
    <col min="11" max="11" width="10.85546875" customWidth="1"/>
    <col min="16" max="16" width="10.42578125" customWidth="1"/>
    <col min="24" max="24" width="11.7109375" customWidth="1"/>
    <col min="29" max="29" width="11.85546875" customWidth="1"/>
    <col min="34" max="34" width="13.28515625" customWidth="1"/>
  </cols>
  <sheetData>
    <row r="2" spans="1:34" ht="28.5" x14ac:dyDescent="0.45">
      <c r="A2" s="19" t="s">
        <v>103</v>
      </c>
      <c r="F2" s="48"/>
      <c r="S2" s="19" t="s">
        <v>93</v>
      </c>
      <c r="X2" s="48"/>
    </row>
    <row r="3" spans="1:34" x14ac:dyDescent="0.25">
      <c r="F3" s="48"/>
      <c r="X3" s="48"/>
    </row>
    <row r="4" spans="1:34" ht="23.25" x14ac:dyDescent="0.35">
      <c r="C4" s="49" t="s">
        <v>94</v>
      </c>
      <c r="F4" s="48"/>
      <c r="H4" s="49" t="s">
        <v>95</v>
      </c>
      <c r="K4" s="48"/>
      <c r="M4" s="49" t="s">
        <v>96</v>
      </c>
      <c r="P4" s="48"/>
      <c r="U4" s="49" t="s">
        <v>94</v>
      </c>
      <c r="X4" s="48"/>
      <c r="Z4" s="49" t="s">
        <v>95</v>
      </c>
      <c r="AC4" s="48"/>
      <c r="AE4" s="49" t="s">
        <v>96</v>
      </c>
      <c r="AH4" s="48"/>
    </row>
    <row r="5" spans="1:34" x14ac:dyDescent="0.25">
      <c r="C5" s="50" t="s">
        <v>97</v>
      </c>
      <c r="D5" s="50" t="s">
        <v>98</v>
      </c>
      <c r="E5" s="50" t="s">
        <v>99</v>
      </c>
      <c r="F5" s="50" t="s">
        <v>100</v>
      </c>
      <c r="H5" s="50" t="s">
        <v>97</v>
      </c>
      <c r="I5" s="50" t="s">
        <v>98</v>
      </c>
      <c r="J5" s="50" t="s">
        <v>99</v>
      </c>
      <c r="K5" s="50" t="s">
        <v>100</v>
      </c>
      <c r="M5" s="50" t="s">
        <v>97</v>
      </c>
      <c r="N5" s="50" t="s">
        <v>98</v>
      </c>
      <c r="O5" s="50" t="s">
        <v>99</v>
      </c>
      <c r="P5" s="50" t="s">
        <v>100</v>
      </c>
      <c r="U5" s="50" t="s">
        <v>97</v>
      </c>
      <c r="V5" s="50" t="s">
        <v>98</v>
      </c>
      <c r="W5" s="50" t="s">
        <v>99</v>
      </c>
      <c r="X5" s="50" t="s">
        <v>100</v>
      </c>
      <c r="Z5" s="50" t="s">
        <v>97</v>
      </c>
      <c r="AA5" s="50" t="s">
        <v>98</v>
      </c>
      <c r="AB5" s="50" t="s">
        <v>99</v>
      </c>
      <c r="AC5" s="50" t="s">
        <v>100</v>
      </c>
      <c r="AE5" s="50" t="s">
        <v>97</v>
      </c>
      <c r="AF5" s="50" t="s">
        <v>98</v>
      </c>
      <c r="AG5" s="50" t="s">
        <v>99</v>
      </c>
      <c r="AH5" s="50" t="s">
        <v>100</v>
      </c>
    </row>
    <row r="6" spans="1:34" x14ac:dyDescent="0.25">
      <c r="C6">
        <v>1</v>
      </c>
      <c r="D6">
        <v>412.678</v>
      </c>
      <c r="E6">
        <f>(D6/(D6+D7))*100</f>
        <v>5.0689024252435217</v>
      </c>
      <c r="F6" s="48" t="s">
        <v>101</v>
      </c>
      <c r="H6">
        <v>1</v>
      </c>
      <c r="I6">
        <v>1128.77</v>
      </c>
      <c r="J6">
        <f>(I6/(I6+I7))*100</f>
        <v>8.0611279408848233</v>
      </c>
      <c r="K6" s="48" t="s">
        <v>101</v>
      </c>
      <c r="M6">
        <v>1</v>
      </c>
      <c r="N6">
        <v>3573.598</v>
      </c>
      <c r="O6">
        <f>(N6/(N6+N7))*100</f>
        <v>20.063533435226827</v>
      </c>
      <c r="P6" s="48" t="s">
        <v>91</v>
      </c>
      <c r="U6">
        <v>1</v>
      </c>
      <c r="V6">
        <v>18540.496999999999</v>
      </c>
      <c r="W6">
        <f>(V7/(V7+V6))*100</f>
        <v>26.29354442974816</v>
      </c>
      <c r="X6" s="48" t="s">
        <v>101</v>
      </c>
      <c r="Z6">
        <v>1</v>
      </c>
      <c r="AA6">
        <v>11478.861000000001</v>
      </c>
      <c r="AB6">
        <f>(AA7/(AA7+AA6))*100</f>
        <v>8.3811034675526361</v>
      </c>
      <c r="AC6" s="48" t="s">
        <v>101</v>
      </c>
      <c r="AE6">
        <v>1</v>
      </c>
      <c r="AF6">
        <v>9095.3259999999991</v>
      </c>
      <c r="AG6">
        <f>(AF7/(AF7+AF6))*100</f>
        <v>18.431300451728223</v>
      </c>
      <c r="AH6" s="48" t="s">
        <v>101</v>
      </c>
    </row>
    <row r="7" spans="1:34" x14ac:dyDescent="0.25">
      <c r="C7">
        <v>2</v>
      </c>
      <c r="D7">
        <v>7728.69</v>
      </c>
      <c r="F7" s="48"/>
      <c r="H7">
        <v>2</v>
      </c>
      <c r="I7">
        <v>12873.861000000001</v>
      </c>
      <c r="K7" s="48"/>
      <c r="M7">
        <v>2</v>
      </c>
      <c r="N7">
        <v>14237.811</v>
      </c>
      <c r="U7">
        <v>2</v>
      </c>
      <c r="V7">
        <v>6614.0119999999997</v>
      </c>
      <c r="X7" s="48"/>
      <c r="Z7">
        <v>2</v>
      </c>
      <c r="AA7">
        <v>1050.0619999999999</v>
      </c>
      <c r="AC7" s="48"/>
      <c r="AE7">
        <v>2</v>
      </c>
      <c r="AF7">
        <v>2055.1840000000002</v>
      </c>
      <c r="AH7" s="48"/>
    </row>
    <row r="8" spans="1:34" x14ac:dyDescent="0.25">
      <c r="C8">
        <v>3</v>
      </c>
      <c r="D8">
        <v>1756.548</v>
      </c>
      <c r="E8">
        <f t="shared" ref="E8:E18" si="0">(D8/(D8+D9))*100</f>
        <v>21.179917670067738</v>
      </c>
      <c r="F8" s="48" t="s">
        <v>91</v>
      </c>
      <c r="H8">
        <v>3</v>
      </c>
      <c r="I8">
        <v>3683.4259999999999</v>
      </c>
      <c r="J8">
        <f t="shared" ref="J8:J18" si="1">(I8/(I8+I9))*100</f>
        <v>35.996259870952258</v>
      </c>
      <c r="K8" s="48" t="s">
        <v>91</v>
      </c>
      <c r="M8">
        <v>3</v>
      </c>
      <c r="N8">
        <v>7336.0330000000004</v>
      </c>
      <c r="O8">
        <f t="shared" ref="O8:O18" si="2">(N8/(N8+N9))*100</f>
        <v>56.083821083018371</v>
      </c>
      <c r="P8" s="48" t="s">
        <v>9</v>
      </c>
      <c r="U8">
        <v>3</v>
      </c>
      <c r="V8">
        <v>1545.3050000000001</v>
      </c>
      <c r="W8">
        <f t="shared" ref="W8:W18" si="3">(V9/(V9+V8))*100</f>
        <v>92.634260345189105</v>
      </c>
      <c r="X8" s="48" t="s">
        <v>9</v>
      </c>
      <c r="Z8">
        <v>3</v>
      </c>
      <c r="AA8">
        <v>905.35500000000002</v>
      </c>
      <c r="AB8">
        <f t="shared" ref="AB8:AB18" si="4">(AA9/(AA9+AA8))*100</f>
        <v>94.141936784642127</v>
      </c>
      <c r="AC8" s="48" t="s">
        <v>9</v>
      </c>
      <c r="AE8">
        <v>3</v>
      </c>
      <c r="AF8">
        <v>1278.0619999999999</v>
      </c>
      <c r="AG8">
        <f t="shared" ref="AG8:AG18" si="5">(AF9/(AF9+AF8))*100</f>
        <v>92.814626641543427</v>
      </c>
      <c r="AH8" s="48" t="s">
        <v>9</v>
      </c>
    </row>
    <row r="9" spans="1:34" x14ac:dyDescent="0.25">
      <c r="C9">
        <v>4</v>
      </c>
      <c r="D9">
        <v>6536.9120000000003</v>
      </c>
      <c r="H9">
        <v>4</v>
      </c>
      <c r="I9">
        <v>6549.3760000000002</v>
      </c>
      <c r="M9">
        <v>4</v>
      </c>
      <c r="N9">
        <v>5744.4470000000001</v>
      </c>
      <c r="P9" s="48"/>
      <c r="U9">
        <v>4</v>
      </c>
      <c r="V9">
        <v>19434.326000000001</v>
      </c>
      <c r="X9" s="48"/>
      <c r="Z9">
        <v>4</v>
      </c>
      <c r="AA9">
        <v>14549.496999999999</v>
      </c>
      <c r="AC9" s="48"/>
      <c r="AE9">
        <v>4</v>
      </c>
      <c r="AF9">
        <v>16508.933000000001</v>
      </c>
      <c r="AH9" s="48"/>
    </row>
    <row r="10" spans="1:34" x14ac:dyDescent="0.25">
      <c r="C10">
        <v>5</v>
      </c>
      <c r="D10">
        <v>8661.3970000000008</v>
      </c>
      <c r="E10">
        <f t="shared" si="0"/>
        <v>73.359251680151388</v>
      </c>
      <c r="F10" s="48" t="s">
        <v>9</v>
      </c>
      <c r="H10">
        <v>5</v>
      </c>
      <c r="I10">
        <v>5109.134</v>
      </c>
      <c r="J10">
        <f t="shared" si="1"/>
        <v>55.750163759764895</v>
      </c>
      <c r="K10" s="48" t="s">
        <v>9</v>
      </c>
      <c r="M10">
        <v>5</v>
      </c>
      <c r="N10">
        <v>685.47699999999998</v>
      </c>
      <c r="O10">
        <f t="shared" si="2"/>
        <v>9.8702582653047415</v>
      </c>
      <c r="P10" s="48" t="s">
        <v>8</v>
      </c>
      <c r="U10">
        <v>5</v>
      </c>
      <c r="V10">
        <v>6979.0119999999997</v>
      </c>
      <c r="W10">
        <f t="shared" si="3"/>
        <v>74.716134849609091</v>
      </c>
      <c r="X10" s="48" t="s">
        <v>8</v>
      </c>
      <c r="Z10">
        <v>5</v>
      </c>
      <c r="AA10">
        <v>2176.598</v>
      </c>
      <c r="AB10">
        <f t="shared" si="4"/>
        <v>86.617940497551643</v>
      </c>
      <c r="AC10" s="48" t="s">
        <v>8</v>
      </c>
      <c r="AE10">
        <v>5</v>
      </c>
      <c r="AF10">
        <v>2411.7190000000001</v>
      </c>
      <c r="AG10">
        <f t="shared" si="5"/>
        <v>88.384368277308027</v>
      </c>
      <c r="AH10" s="48" t="s">
        <v>8</v>
      </c>
    </row>
    <row r="11" spans="1:34" x14ac:dyDescent="0.25">
      <c r="C11">
        <v>6</v>
      </c>
      <c r="D11">
        <v>3145.4259999999999</v>
      </c>
      <c r="F11" s="48"/>
      <c r="H11">
        <v>6</v>
      </c>
      <c r="I11">
        <v>4055.2049999999999</v>
      </c>
      <c r="K11" s="48"/>
      <c r="M11">
        <v>6</v>
      </c>
      <c r="N11">
        <v>6259.3969999999999</v>
      </c>
      <c r="P11" s="48"/>
      <c r="U11">
        <v>6</v>
      </c>
      <c r="V11">
        <v>20623.618999999999</v>
      </c>
      <c r="X11" s="48"/>
      <c r="Z11">
        <v>6</v>
      </c>
      <c r="AA11">
        <v>14088.447</v>
      </c>
      <c r="AC11" s="48"/>
      <c r="AE11">
        <v>6</v>
      </c>
      <c r="AF11">
        <v>18350.983</v>
      </c>
      <c r="AH11" s="48"/>
    </row>
    <row r="12" spans="1:34" x14ac:dyDescent="0.25">
      <c r="C12">
        <v>7</v>
      </c>
      <c r="D12">
        <v>476.50599999999997</v>
      </c>
      <c r="E12">
        <f t="shared" si="0"/>
        <v>5.1917174137488455</v>
      </c>
      <c r="F12" s="48" t="s">
        <v>8</v>
      </c>
      <c r="H12">
        <v>7</v>
      </c>
      <c r="I12">
        <v>2365.4259999999999</v>
      </c>
      <c r="J12">
        <f t="shared" si="1"/>
        <v>19.840286359940475</v>
      </c>
      <c r="K12" s="48" t="s">
        <v>8</v>
      </c>
      <c r="M12">
        <v>7</v>
      </c>
      <c r="N12">
        <v>1279.8910000000001</v>
      </c>
      <c r="O12">
        <f t="shared" si="2"/>
        <v>7.0294319921975461</v>
      </c>
      <c r="P12" s="48" t="s">
        <v>2</v>
      </c>
      <c r="U12">
        <v>7</v>
      </c>
      <c r="V12">
        <v>3465.3049999999998</v>
      </c>
      <c r="W12">
        <f t="shared" si="3"/>
        <v>85.742860373133084</v>
      </c>
      <c r="X12" s="48" t="s">
        <v>91</v>
      </c>
      <c r="Z12">
        <v>7</v>
      </c>
      <c r="AA12">
        <v>2153.0619999999999</v>
      </c>
      <c r="AB12">
        <f t="shared" si="4"/>
        <v>88.908893744749847</v>
      </c>
      <c r="AC12" s="48" t="s">
        <v>91</v>
      </c>
      <c r="AE12">
        <v>7</v>
      </c>
      <c r="AF12">
        <v>2140.77</v>
      </c>
      <c r="AG12">
        <f t="shared" si="5"/>
        <v>89.332637712703701</v>
      </c>
      <c r="AH12" s="48" t="s">
        <v>91</v>
      </c>
    </row>
    <row r="13" spans="1:34" x14ac:dyDescent="0.25">
      <c r="C13">
        <v>8</v>
      </c>
      <c r="D13">
        <v>8701.69</v>
      </c>
      <c r="F13" s="48"/>
      <c r="H13">
        <v>8</v>
      </c>
      <c r="I13">
        <v>9556.9120000000003</v>
      </c>
      <c r="K13" s="48"/>
      <c r="M13">
        <v>8</v>
      </c>
      <c r="N13">
        <v>16927.710999999999</v>
      </c>
      <c r="P13" s="48"/>
      <c r="U13">
        <v>8</v>
      </c>
      <c r="V13">
        <v>20840.447</v>
      </c>
      <c r="X13" s="48"/>
      <c r="Z13">
        <v>8</v>
      </c>
      <c r="AA13">
        <v>17259.447</v>
      </c>
      <c r="AC13" s="48"/>
      <c r="AE13">
        <v>8</v>
      </c>
      <c r="AF13">
        <v>17927.64</v>
      </c>
      <c r="AH13" s="48"/>
    </row>
    <row r="14" spans="1:34" x14ac:dyDescent="0.25">
      <c r="C14">
        <v>9</v>
      </c>
      <c r="D14">
        <v>860.64800000000002</v>
      </c>
      <c r="E14">
        <f t="shared" si="0"/>
        <v>7.757302801225201</v>
      </c>
      <c r="F14" s="48" t="s">
        <v>2</v>
      </c>
      <c r="H14">
        <v>9</v>
      </c>
      <c r="I14">
        <v>2095.598</v>
      </c>
      <c r="J14">
        <f t="shared" si="1"/>
        <v>16.942512309527931</v>
      </c>
      <c r="K14" s="48" t="s">
        <v>2</v>
      </c>
      <c r="M14">
        <v>9</v>
      </c>
      <c r="N14">
        <v>2325.77</v>
      </c>
      <c r="O14">
        <f t="shared" si="2"/>
        <v>15.976936529567881</v>
      </c>
      <c r="P14" s="48" t="s">
        <v>3</v>
      </c>
      <c r="U14">
        <v>9</v>
      </c>
      <c r="V14">
        <v>4049.1840000000002</v>
      </c>
      <c r="W14">
        <f t="shared" si="3"/>
        <v>80.343742181422158</v>
      </c>
      <c r="X14" s="48" t="s">
        <v>2</v>
      </c>
      <c r="Z14">
        <v>9</v>
      </c>
      <c r="AA14">
        <v>2017.0619999999999</v>
      </c>
      <c r="AB14">
        <f t="shared" si="4"/>
        <v>83.086399845845278</v>
      </c>
      <c r="AC14" s="48" t="s">
        <v>2</v>
      </c>
      <c r="AE14">
        <v>9</v>
      </c>
      <c r="AF14">
        <v>4626.1840000000002</v>
      </c>
      <c r="AG14">
        <f t="shared" si="5"/>
        <v>81.816061407854903</v>
      </c>
      <c r="AH14" s="48" t="s">
        <v>2</v>
      </c>
    </row>
    <row r="15" spans="1:34" x14ac:dyDescent="0.25">
      <c r="C15">
        <v>10</v>
      </c>
      <c r="D15">
        <v>10234.032999999999</v>
      </c>
      <c r="F15" s="48"/>
      <c r="H15">
        <v>10</v>
      </c>
      <c r="I15">
        <v>10273.276</v>
      </c>
      <c r="K15" s="48"/>
      <c r="M15">
        <v>10</v>
      </c>
      <c r="N15">
        <v>12231.276</v>
      </c>
      <c r="P15" s="48"/>
      <c r="U15">
        <v>10</v>
      </c>
      <c r="V15">
        <v>16550.79</v>
      </c>
      <c r="X15" s="48"/>
      <c r="Z15">
        <v>10</v>
      </c>
      <c r="AA15">
        <v>9908.6190000000006</v>
      </c>
      <c r="AC15" s="48"/>
      <c r="AE15">
        <v>10</v>
      </c>
      <c r="AF15">
        <v>20814.861000000001</v>
      </c>
      <c r="AH15" s="48"/>
    </row>
    <row r="16" spans="1:34" x14ac:dyDescent="0.25">
      <c r="C16">
        <v>11</v>
      </c>
      <c r="D16">
        <v>551.09199999999998</v>
      </c>
      <c r="E16">
        <f t="shared" si="0"/>
        <v>14.611468750994264</v>
      </c>
      <c r="F16" s="48" t="s">
        <v>3</v>
      </c>
      <c r="H16">
        <v>11</v>
      </c>
      <c r="I16">
        <v>1561.0119999999999</v>
      </c>
      <c r="J16">
        <f t="shared" si="1"/>
        <v>13.794382044712894</v>
      </c>
      <c r="K16" s="48" t="s">
        <v>3</v>
      </c>
      <c r="M16">
        <v>11</v>
      </c>
      <c r="N16">
        <v>1681.8409999999999</v>
      </c>
      <c r="O16">
        <f t="shared" si="2"/>
        <v>15.145509697284501</v>
      </c>
      <c r="P16" s="48" t="s">
        <v>102</v>
      </c>
      <c r="U16">
        <v>11</v>
      </c>
      <c r="V16">
        <v>7069.7190000000001</v>
      </c>
      <c r="W16">
        <f t="shared" si="3"/>
        <v>73.097028073815252</v>
      </c>
      <c r="X16" s="48" t="s">
        <v>3</v>
      </c>
      <c r="Z16">
        <v>11</v>
      </c>
      <c r="AA16">
        <v>2481.77</v>
      </c>
      <c r="AB16">
        <f t="shared" si="4"/>
        <v>78.991976849417</v>
      </c>
      <c r="AC16" s="48" t="s">
        <v>3</v>
      </c>
      <c r="AE16">
        <v>11</v>
      </c>
      <c r="AF16">
        <v>5013.3549999999996</v>
      </c>
      <c r="AG16">
        <f t="shared" si="5"/>
        <v>78.410341975690642</v>
      </c>
      <c r="AH16" s="48" t="s">
        <v>3</v>
      </c>
    </row>
    <row r="17" spans="3:34" x14ac:dyDescent="0.25">
      <c r="C17">
        <v>12</v>
      </c>
      <c r="D17">
        <v>3220.5479999999998</v>
      </c>
      <c r="F17" s="48"/>
      <c r="H17">
        <v>12</v>
      </c>
      <c r="I17">
        <v>9755.2759999999998</v>
      </c>
      <c r="K17" s="48"/>
      <c r="M17">
        <v>12</v>
      </c>
      <c r="N17">
        <v>9422.7109999999993</v>
      </c>
      <c r="U17">
        <v>12</v>
      </c>
      <c r="V17">
        <v>19208.861000000001</v>
      </c>
      <c r="X17" s="48"/>
      <c r="Z17">
        <v>12</v>
      </c>
      <c r="AA17">
        <v>9331.6689999999999</v>
      </c>
      <c r="AC17" s="48"/>
      <c r="AE17">
        <v>12</v>
      </c>
      <c r="AF17">
        <v>18207.740000000002</v>
      </c>
      <c r="AH17" s="48"/>
    </row>
    <row r="18" spans="3:34" x14ac:dyDescent="0.25">
      <c r="C18">
        <v>13</v>
      </c>
      <c r="D18">
        <v>1560.548</v>
      </c>
      <c r="E18">
        <f t="shared" si="0"/>
        <v>3.4330857715742282</v>
      </c>
      <c r="F18" s="48" t="s">
        <v>102</v>
      </c>
      <c r="H18">
        <v>13</v>
      </c>
      <c r="I18">
        <v>1612.0619999999999</v>
      </c>
      <c r="J18">
        <f t="shared" si="1"/>
        <v>4.1389165169769031</v>
      </c>
      <c r="K18" s="48" t="s">
        <v>102</v>
      </c>
      <c r="M18">
        <v>13</v>
      </c>
      <c r="N18">
        <v>723.30499999999995</v>
      </c>
      <c r="O18">
        <f t="shared" si="2"/>
        <v>5.7471159339336522</v>
      </c>
      <c r="P18" s="48" t="s">
        <v>101</v>
      </c>
      <c r="U18">
        <v>13</v>
      </c>
      <c r="V18">
        <v>3989.4769999999999</v>
      </c>
      <c r="W18">
        <f t="shared" si="3"/>
        <v>79.704093696964279</v>
      </c>
      <c r="X18" s="48" t="s">
        <v>102</v>
      </c>
      <c r="Z18">
        <v>13</v>
      </c>
      <c r="AA18">
        <v>989.59799999999996</v>
      </c>
      <c r="AB18">
        <f t="shared" si="4"/>
        <v>90.676674501755528</v>
      </c>
      <c r="AC18" s="48" t="s">
        <v>102</v>
      </c>
      <c r="AE18">
        <v>13</v>
      </c>
      <c r="AF18">
        <v>1194.0619999999999</v>
      </c>
      <c r="AG18">
        <f t="shared" si="5"/>
        <v>90.916257799041389</v>
      </c>
      <c r="AH18" s="48" t="s">
        <v>102</v>
      </c>
    </row>
    <row r="19" spans="3:34" x14ac:dyDescent="0.25">
      <c r="C19">
        <v>14</v>
      </c>
      <c r="D19">
        <v>43895.584000000003</v>
      </c>
      <c r="F19" s="48"/>
      <c r="H19">
        <v>14</v>
      </c>
      <c r="I19">
        <v>37336.826999999997</v>
      </c>
      <c r="K19" s="48"/>
      <c r="M19">
        <v>14</v>
      </c>
      <c r="N19">
        <v>11862.225</v>
      </c>
      <c r="P19" s="48"/>
      <c r="U19">
        <v>14</v>
      </c>
      <c r="V19">
        <v>15667.083000000001</v>
      </c>
      <c r="X19" s="48"/>
      <c r="Z19">
        <v>14</v>
      </c>
      <c r="AA19">
        <v>9624.6190000000006</v>
      </c>
      <c r="AC19" s="48"/>
      <c r="AE19">
        <v>14</v>
      </c>
      <c r="AF19">
        <v>11950.983</v>
      </c>
      <c r="AH19" s="4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1A)</vt:lpstr>
      <vt:lpstr>Figure 1B)</vt:lpstr>
      <vt:lpstr>Figure 1B Calculations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2019-02-04T11:13:24Z</dcterms:created>
  <dcterms:modified xsi:type="dcterms:W3CDTF">2019-11-19T21:46:04Z</dcterms:modified>
</cp:coreProperties>
</file>