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_Toronto\Papers for Publication\Project 1 - Finishing xiaokes paper\20190204 - V13 resubmission\Figure 2\"/>
    </mc:Choice>
  </mc:AlternateContent>
  <bookViews>
    <workbookView xWindow="0" yWindow="0" windowWidth="24000" windowHeight="9735" activeTab="2"/>
  </bookViews>
  <sheets>
    <sheet name="Figure 2B)" sheetId="3" r:id="rId1"/>
    <sheet name="Figure 2C)" sheetId="4" r:id="rId2"/>
    <sheet name="Figure 2C Calculations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J15" i="5"/>
  <c r="P17" i="5" l="1"/>
  <c r="P15" i="5"/>
  <c r="P13" i="5"/>
  <c r="P11" i="5"/>
  <c r="P9" i="5"/>
  <c r="P7" i="5"/>
  <c r="P5" i="5"/>
  <c r="J13" i="5"/>
  <c r="J11" i="5"/>
  <c r="J9" i="5"/>
  <c r="J7" i="5"/>
  <c r="J5" i="5"/>
  <c r="D17" i="5" l="1"/>
  <c r="D15" i="5"/>
  <c r="D13" i="5"/>
  <c r="D11" i="5"/>
  <c r="D9" i="5"/>
  <c r="D7" i="5"/>
  <c r="D5" i="5"/>
</calcChain>
</file>

<file path=xl/sharedStrings.xml><?xml version="1.0" encoding="utf-8"?>
<sst xmlns="http://schemas.openxmlformats.org/spreadsheetml/2006/main" count="94" uniqueCount="49">
  <si>
    <t>Untreated</t>
  </si>
  <si>
    <t>BimL-dCTS</t>
  </si>
  <si>
    <t>BimL</t>
  </si>
  <si>
    <t>Yes</t>
  </si>
  <si>
    <t>&lt;0.0001</t>
  </si>
  <si>
    <t>No</t>
  </si>
  <si>
    <t>ns</t>
  </si>
  <si>
    <t>Mean Diff.</t>
  </si>
  <si>
    <t>95.00% CI of diff.</t>
  </si>
  <si>
    <t>Significant?</t>
  </si>
  <si>
    <t>Summary</t>
  </si>
  <si>
    <t>Adjusted P Value</t>
  </si>
  <si>
    <t>Analysis</t>
  </si>
  <si>
    <t>Test details</t>
  </si>
  <si>
    <t>Mean 1</t>
  </si>
  <si>
    <t>Mean 2</t>
  </si>
  <si>
    <t>SE of diff.</t>
  </si>
  <si>
    <t>**</t>
  </si>
  <si>
    <t>n1</t>
  </si>
  <si>
    <t>Figure 2B</t>
  </si>
  <si>
    <t>*Value in cells represents the percentage of Venus expressing neurons that stain negative for TMRE</t>
  </si>
  <si>
    <t>rep 1</t>
  </si>
  <si>
    <t>rep 2</t>
  </si>
  <si>
    <t>rep 3</t>
  </si>
  <si>
    <r>
      <t>v</t>
    </r>
    <r>
      <rPr>
        <b/>
        <sz val="11"/>
        <rFont val="Arial"/>
        <family val="2"/>
      </rPr>
      <t>tBid</t>
    </r>
  </si>
  <si>
    <r>
      <t>v</t>
    </r>
    <r>
      <rPr>
        <b/>
        <sz val="11"/>
        <rFont val="Arial"/>
        <family val="2"/>
      </rPr>
      <t>BimL</t>
    </r>
  </si>
  <si>
    <r>
      <t>v</t>
    </r>
    <r>
      <rPr>
        <b/>
        <sz val="11"/>
        <rFont val="Arial"/>
        <family val="2"/>
      </rPr>
      <t>BimL-dCTS</t>
    </r>
  </si>
  <si>
    <r>
      <t>v</t>
    </r>
    <r>
      <rPr>
        <b/>
        <sz val="11"/>
        <rFont val="Arial"/>
        <family val="2"/>
      </rPr>
      <t>BimL-4E</t>
    </r>
  </si>
  <si>
    <t>Dunnett's multiple comparisons test</t>
  </si>
  <si>
    <t>-21.91 to 14.04</t>
  </si>
  <si>
    <t>28.8 to 64.76</t>
  </si>
  <si>
    <t>42.95 to 78.9</t>
  </si>
  <si>
    <r>
      <t>v</t>
    </r>
    <r>
      <rPr>
        <sz val="11"/>
        <rFont val="Calibri"/>
        <family val="2"/>
        <scheme val="minor"/>
      </rPr>
      <t xml:space="preserve">BimL vs. </t>
    </r>
    <r>
      <rPr>
        <vertAlign val="super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>tBid</t>
    </r>
  </si>
  <si>
    <r>
      <t>v</t>
    </r>
    <r>
      <rPr>
        <sz val="11"/>
        <rFont val="Calibri"/>
        <family val="2"/>
        <scheme val="minor"/>
      </rPr>
      <t xml:space="preserve">BimL vs. </t>
    </r>
    <r>
      <rPr>
        <vertAlign val="super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>BimL-dCTS</t>
    </r>
  </si>
  <si>
    <r>
      <t>v</t>
    </r>
    <r>
      <rPr>
        <sz val="11"/>
        <rFont val="Calibri"/>
        <family val="2"/>
        <scheme val="minor"/>
      </rPr>
      <t xml:space="preserve">BimL vs. </t>
    </r>
    <r>
      <rPr>
        <vertAlign val="super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>BimL-4E</t>
    </r>
  </si>
  <si>
    <t>Figure 2C</t>
  </si>
  <si>
    <t>0.1nM</t>
  </si>
  <si>
    <t>1nM</t>
  </si>
  <si>
    <t>10nM</t>
  </si>
  <si>
    <t>*Value in Cells indicates % of total Cytochrome c released</t>
  </si>
  <si>
    <t>Rep 2</t>
  </si>
  <si>
    <t>Lane</t>
  </si>
  <si>
    <t>Density Value</t>
  </si>
  <si>
    <t>%Release</t>
  </si>
  <si>
    <t>Group</t>
  </si>
  <si>
    <t>Mito Alone</t>
  </si>
  <si>
    <t>Bim</t>
  </si>
  <si>
    <t>Rep 1</t>
  </si>
  <si>
    <t>Rep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</si>
</sst>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</font>
    <font>
      <i/>
      <sz val="8"/>
      <color rgb="FF0000FF"/>
      <name val="Arial"/>
    </font>
    <font>
      <sz val="11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Border="1"/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/>
    <xf numFmtId="0" fontId="17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8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27"/>
  <sheetViews>
    <sheetView topLeftCell="A2" workbookViewId="0">
      <selection activeCell="R9" sqref="R9"/>
    </sheetView>
  </sheetViews>
  <sheetFormatPr defaultRowHeight="15" x14ac:dyDescent="0.25"/>
  <cols>
    <col min="2" max="2" width="12.5703125" customWidth="1"/>
    <col min="4" max="4" width="9.7109375" customWidth="1"/>
    <col min="6" max="6" width="13.7109375" bestFit="1" customWidth="1"/>
    <col min="7" max="7" width="12" customWidth="1"/>
    <col min="13" max="13" width="33.85546875" bestFit="1" customWidth="1"/>
    <col min="14" max="14" width="10.28515625" bestFit="1" customWidth="1"/>
    <col min="15" max="15" width="15.85546875" bestFit="1" customWidth="1"/>
    <col min="16" max="16" width="11.28515625" bestFit="1" customWidth="1"/>
    <col min="17" max="17" width="9.42578125" bestFit="1" customWidth="1"/>
    <col min="18" max="18" width="12.85546875" bestFit="1" customWidth="1"/>
    <col min="19" max="19" width="9.140625" style="7"/>
    <col min="20" max="20" width="33.5703125" style="7" bestFit="1" customWidth="1"/>
    <col min="21" max="21" width="10.85546875" style="7" bestFit="1" customWidth="1"/>
    <col min="22" max="22" width="17" style="7" bestFit="1" customWidth="1"/>
    <col min="23" max="23" width="11.7109375" style="7" bestFit="1" customWidth="1"/>
    <col min="24" max="24" width="9.85546875" style="7" bestFit="1" customWidth="1"/>
    <col min="25" max="25" width="16.85546875" style="7" bestFit="1" customWidth="1"/>
    <col min="26" max="26" width="4.42578125" style="7" bestFit="1" customWidth="1"/>
    <col min="27" max="28" width="16.85546875" style="7" customWidth="1"/>
    <col min="29" max="29" width="9.140625" style="7"/>
    <col min="30" max="30" width="33.28515625" style="7" bestFit="1" customWidth="1"/>
    <col min="31" max="31" width="10.85546875" style="7" bestFit="1" customWidth="1"/>
    <col min="32" max="32" width="17" style="7" bestFit="1" customWidth="1"/>
    <col min="33" max="33" width="11.7109375" style="7" bestFit="1" customWidth="1"/>
    <col min="34" max="34" width="9.85546875" style="7" bestFit="1" customWidth="1"/>
    <col min="35" max="35" width="16.85546875" style="7" bestFit="1" customWidth="1"/>
    <col min="36" max="40" width="9.140625" style="7"/>
    <col min="41" max="41" width="33.5703125" style="7" bestFit="1" customWidth="1"/>
    <col min="42" max="42" width="10.85546875" style="7" bestFit="1" customWidth="1"/>
    <col min="43" max="43" width="17" style="7" bestFit="1" customWidth="1"/>
    <col min="44" max="44" width="11.7109375" style="7" bestFit="1" customWidth="1"/>
    <col min="45" max="45" width="9.85546875" style="7" bestFit="1" customWidth="1"/>
    <col min="46" max="46" width="16.85546875" style="7" bestFit="1" customWidth="1"/>
    <col min="47" max="47" width="4.42578125" style="7" bestFit="1" customWidth="1"/>
    <col min="48" max="51" width="9.140625" style="7"/>
    <col min="52" max="52" width="33.5703125" style="7" bestFit="1" customWidth="1"/>
    <col min="53" max="53" width="10.85546875" style="7" bestFit="1" customWidth="1"/>
    <col min="54" max="54" width="17" style="7" bestFit="1" customWidth="1"/>
    <col min="55" max="55" width="11.7109375" style="7" bestFit="1" customWidth="1"/>
    <col min="56" max="56" width="9.85546875" style="7" bestFit="1" customWidth="1"/>
    <col min="57" max="57" width="16.85546875" style="7" bestFit="1" customWidth="1"/>
    <col min="58" max="58" width="4.42578125" style="7" bestFit="1" customWidth="1"/>
    <col min="59" max="61" width="9.140625" style="7"/>
    <col min="62" max="62" width="33.5703125" style="7" bestFit="1" customWidth="1"/>
    <col min="63" max="63" width="10.85546875" style="7" bestFit="1" customWidth="1"/>
    <col min="64" max="64" width="17" style="7" bestFit="1" customWidth="1"/>
    <col min="65" max="65" width="11.7109375" style="7" bestFit="1" customWidth="1"/>
    <col min="66" max="66" width="9.85546875" style="7" bestFit="1" customWidth="1"/>
    <col min="67" max="67" width="16.85546875" style="7" bestFit="1" customWidth="1"/>
    <col min="68" max="68" width="4.42578125" style="7" bestFit="1" customWidth="1"/>
    <col min="69" max="75" width="9.140625" style="7"/>
  </cols>
  <sheetData>
    <row r="2" spans="1:71" ht="31.5" x14ac:dyDescent="0.5">
      <c r="A2" s="4" t="s">
        <v>19</v>
      </c>
      <c r="T2" s="18"/>
    </row>
    <row r="4" spans="1:71" ht="18.75" x14ac:dyDescent="0.3">
      <c r="B4" s="7"/>
      <c r="H4" s="7"/>
      <c r="I4" s="7"/>
      <c r="J4" s="7"/>
      <c r="K4" s="7"/>
      <c r="L4" s="7"/>
      <c r="M4" s="21" t="s">
        <v>12</v>
      </c>
      <c r="N4" s="7"/>
      <c r="O4" s="7"/>
      <c r="P4" s="7"/>
      <c r="Q4" s="7"/>
      <c r="R4" s="7"/>
      <c r="W4" s="19"/>
      <c r="AG4" s="19"/>
      <c r="AR4" s="19"/>
      <c r="BC4" s="20"/>
      <c r="BM4" s="20"/>
    </row>
    <row r="5" spans="1:71" ht="18.75" x14ac:dyDescent="0.3">
      <c r="B5" s="2"/>
      <c r="C5" s="14"/>
      <c r="D5" s="15" t="s">
        <v>24</v>
      </c>
      <c r="E5" s="15" t="s">
        <v>25</v>
      </c>
      <c r="F5" s="15" t="s">
        <v>26</v>
      </c>
      <c r="G5" s="15" t="s">
        <v>27</v>
      </c>
      <c r="H5" s="8"/>
      <c r="I5" s="8"/>
      <c r="J5" s="8"/>
      <c r="K5" s="8"/>
      <c r="L5" s="8"/>
      <c r="M5" s="22" t="s">
        <v>28</v>
      </c>
      <c r="N5" s="23" t="s">
        <v>7</v>
      </c>
      <c r="O5" s="23" t="s">
        <v>8</v>
      </c>
      <c r="P5" s="23" t="s">
        <v>9</v>
      </c>
      <c r="Q5" s="23" t="s">
        <v>10</v>
      </c>
      <c r="R5" s="23" t="s">
        <v>11</v>
      </c>
      <c r="S5"/>
    </row>
    <row r="6" spans="1:71" ht="15.75" x14ac:dyDescent="0.25">
      <c r="B6" s="9"/>
      <c r="C6" s="16" t="s">
        <v>21</v>
      </c>
      <c r="D6" s="17">
        <v>89.411760000000001</v>
      </c>
      <c r="E6" s="17">
        <v>79.166669999999996</v>
      </c>
      <c r="F6" s="17">
        <v>35</v>
      </c>
      <c r="G6" s="17">
        <v>18.397629999999999</v>
      </c>
      <c r="H6" s="10"/>
      <c r="I6" s="10"/>
      <c r="J6" s="10"/>
      <c r="K6" s="10"/>
      <c r="L6" s="10"/>
      <c r="M6" s="22"/>
      <c r="N6" s="23"/>
      <c r="O6" s="23"/>
      <c r="P6" s="23"/>
      <c r="Q6" s="23"/>
      <c r="R6" s="23"/>
      <c r="S6"/>
      <c r="T6" s="13"/>
      <c r="U6" s="3"/>
      <c r="V6" s="3"/>
      <c r="W6" s="3"/>
      <c r="X6" s="3"/>
      <c r="Y6" s="3"/>
      <c r="Z6" s="3"/>
      <c r="AA6" s="3"/>
      <c r="AB6" s="3"/>
      <c r="AD6" s="13"/>
      <c r="AE6" s="3"/>
      <c r="AF6" s="3"/>
      <c r="AG6" s="3"/>
      <c r="AH6" s="3"/>
      <c r="AI6" s="3"/>
      <c r="AJ6" s="3"/>
      <c r="AK6" s="3"/>
      <c r="AL6" s="3"/>
      <c r="AM6" s="2"/>
      <c r="AO6" s="13"/>
      <c r="AP6" s="3"/>
      <c r="AQ6" s="3"/>
      <c r="AR6" s="3"/>
      <c r="AS6" s="3"/>
      <c r="AT6" s="3"/>
      <c r="AU6" s="3"/>
      <c r="AV6" s="3"/>
      <c r="AW6" s="3"/>
      <c r="AX6" s="2"/>
      <c r="AZ6" s="13"/>
      <c r="BA6" s="3"/>
      <c r="BB6" s="3"/>
      <c r="BC6" s="3"/>
      <c r="BD6" s="3"/>
      <c r="BE6" s="3"/>
      <c r="BF6" s="3"/>
      <c r="BG6" s="3"/>
      <c r="BH6" s="3"/>
      <c r="BJ6" s="13"/>
      <c r="BK6" s="3"/>
      <c r="BL6" s="3"/>
      <c r="BM6" s="3"/>
      <c r="BN6" s="3"/>
      <c r="BO6" s="3"/>
      <c r="BP6" s="3"/>
      <c r="BQ6" s="3"/>
      <c r="BR6" s="3"/>
      <c r="BS6" s="2"/>
    </row>
    <row r="7" spans="1:71" ht="18" x14ac:dyDescent="0.25">
      <c r="B7" s="11"/>
      <c r="C7" s="16" t="s">
        <v>22</v>
      </c>
      <c r="D7" s="17">
        <v>87.5</v>
      </c>
      <c r="E7" s="17">
        <v>76.576580000000007</v>
      </c>
      <c r="F7" s="17">
        <v>20.83333</v>
      </c>
      <c r="G7" s="17">
        <v>21.100919999999999</v>
      </c>
      <c r="H7" s="12"/>
      <c r="I7" s="12"/>
      <c r="J7" s="12"/>
      <c r="K7" s="12"/>
      <c r="L7" s="12"/>
      <c r="M7" s="24" t="s">
        <v>32</v>
      </c>
      <c r="N7" s="25">
        <v>-3.9350000000000001</v>
      </c>
      <c r="O7" s="25" t="s">
        <v>29</v>
      </c>
      <c r="P7" s="25" t="s">
        <v>5</v>
      </c>
      <c r="Q7" s="25" t="s">
        <v>6</v>
      </c>
      <c r="R7" s="25">
        <v>0.86350000000000005</v>
      </c>
      <c r="S7"/>
      <c r="T7" s="13"/>
      <c r="U7" s="3"/>
      <c r="V7" s="3"/>
      <c r="W7" s="3"/>
      <c r="X7" s="3"/>
      <c r="Y7" s="3"/>
      <c r="Z7" s="3"/>
      <c r="AA7" s="3"/>
      <c r="AB7" s="3"/>
      <c r="AD7" s="13"/>
      <c r="AE7" s="3"/>
      <c r="AF7" s="3"/>
      <c r="AG7" s="3"/>
      <c r="AH7" s="3"/>
      <c r="AI7" s="3"/>
      <c r="AJ7" s="3"/>
      <c r="AK7" s="3"/>
      <c r="AL7" s="3"/>
      <c r="AM7" s="2"/>
      <c r="AO7" s="13"/>
      <c r="AP7" s="3"/>
      <c r="AQ7" s="3"/>
      <c r="AR7" s="3"/>
      <c r="AS7" s="3"/>
      <c r="AT7" s="3"/>
      <c r="AU7" s="3"/>
      <c r="AV7" s="3"/>
      <c r="AW7" s="3"/>
      <c r="AX7" s="2"/>
      <c r="AZ7" s="13"/>
      <c r="BA7" s="3"/>
      <c r="BB7" s="3"/>
      <c r="BC7" s="3"/>
      <c r="BD7" s="3"/>
      <c r="BE7" s="3"/>
      <c r="BF7" s="3"/>
      <c r="BG7" s="3"/>
      <c r="BH7" s="3"/>
      <c r="BJ7" s="13"/>
      <c r="BK7" s="3"/>
      <c r="BL7" s="3"/>
      <c r="BM7" s="3"/>
      <c r="BN7" s="3"/>
      <c r="BO7" s="3"/>
      <c r="BP7" s="3"/>
      <c r="BQ7" s="3"/>
      <c r="BR7" s="3"/>
      <c r="BS7" s="2"/>
    </row>
    <row r="8" spans="1:71" ht="17.25" x14ac:dyDescent="0.25">
      <c r="B8" s="13"/>
      <c r="C8" s="16" t="s">
        <v>23</v>
      </c>
      <c r="D8" s="17">
        <v>69.117649999999998</v>
      </c>
      <c r="E8" s="17">
        <v>78.481009999999998</v>
      </c>
      <c r="F8" s="17">
        <v>38.050310000000003</v>
      </c>
      <c r="G8" s="17">
        <v>11.956519999999999</v>
      </c>
      <c r="H8" s="12"/>
      <c r="I8" s="12"/>
      <c r="J8" s="12"/>
      <c r="K8" s="12"/>
      <c r="L8" s="12"/>
      <c r="M8" s="24" t="s">
        <v>33</v>
      </c>
      <c r="N8" s="25">
        <v>46.78</v>
      </c>
      <c r="O8" s="25" t="s">
        <v>30</v>
      </c>
      <c r="P8" s="25" t="s">
        <v>3</v>
      </c>
      <c r="Q8" s="25" t="s">
        <v>17</v>
      </c>
      <c r="R8" s="25">
        <v>2.0000000000000001E-4</v>
      </c>
      <c r="S8"/>
      <c r="T8" s="13"/>
      <c r="U8" s="3"/>
      <c r="V8" s="3"/>
      <c r="W8" s="3"/>
      <c r="X8" s="3"/>
      <c r="Y8" s="3"/>
      <c r="Z8" s="3"/>
      <c r="AA8" s="3"/>
      <c r="AB8" s="3"/>
      <c r="AD8" s="13"/>
      <c r="AE8" s="3"/>
      <c r="AF8" s="3"/>
      <c r="AG8" s="3"/>
      <c r="AH8" s="3"/>
      <c r="AI8" s="3"/>
      <c r="AJ8" s="3"/>
      <c r="AK8" s="3"/>
      <c r="AL8" s="3"/>
      <c r="AM8" s="2"/>
      <c r="AO8" s="13"/>
      <c r="AP8" s="3"/>
      <c r="AQ8" s="3"/>
      <c r="AR8" s="3"/>
      <c r="AS8" s="3"/>
      <c r="AT8" s="3"/>
      <c r="AU8" s="3"/>
      <c r="AV8" s="3"/>
      <c r="AW8" s="3"/>
      <c r="AX8" s="2"/>
      <c r="AZ8" s="13"/>
      <c r="BA8" s="3"/>
      <c r="BB8" s="3"/>
      <c r="BC8" s="3"/>
      <c r="BD8" s="3"/>
      <c r="BE8" s="3"/>
      <c r="BF8" s="3"/>
      <c r="BG8" s="3"/>
      <c r="BH8" s="3"/>
      <c r="BJ8" s="13"/>
      <c r="BK8" s="3"/>
      <c r="BL8" s="3"/>
      <c r="BM8" s="3"/>
      <c r="BN8" s="3"/>
      <c r="BO8" s="3"/>
      <c r="BP8" s="3"/>
      <c r="BQ8" s="3"/>
      <c r="BR8" s="3"/>
      <c r="BS8" s="2"/>
    </row>
    <row r="9" spans="1:71" ht="17.25" x14ac:dyDescent="0.25">
      <c r="B9" s="13"/>
      <c r="D9" s="5"/>
      <c r="E9" s="5"/>
      <c r="F9" s="6"/>
      <c r="H9" s="12"/>
      <c r="I9" s="12"/>
      <c r="J9" s="12"/>
      <c r="K9" s="12"/>
      <c r="L9" s="12"/>
      <c r="M9" s="24" t="s">
        <v>34</v>
      </c>
      <c r="N9" s="25">
        <v>60.92</v>
      </c>
      <c r="O9" s="25" t="s">
        <v>31</v>
      </c>
      <c r="P9" s="25" t="s">
        <v>3</v>
      </c>
      <c r="Q9" s="25" t="s">
        <v>17</v>
      </c>
      <c r="R9" s="25" t="s">
        <v>4</v>
      </c>
      <c r="S9"/>
      <c r="T9" s="13"/>
      <c r="U9" s="3"/>
      <c r="V9" s="3"/>
      <c r="W9" s="3"/>
      <c r="X9" s="3"/>
      <c r="Y9" s="3"/>
      <c r="Z9" s="3"/>
      <c r="AA9" s="3"/>
      <c r="AB9" s="3"/>
      <c r="AD9" s="13"/>
      <c r="AE9" s="3"/>
      <c r="AF9" s="3"/>
      <c r="AG9" s="3"/>
      <c r="AH9" s="3"/>
      <c r="AI9" s="3"/>
      <c r="AJ9" s="3"/>
      <c r="AK9" s="3"/>
      <c r="AL9" s="3"/>
      <c r="AM9" s="2"/>
      <c r="AO9" s="13"/>
      <c r="AP9" s="3"/>
      <c r="AQ9" s="3"/>
      <c r="AR9" s="3"/>
      <c r="AS9" s="3"/>
      <c r="AT9" s="3"/>
      <c r="AU9" s="3"/>
      <c r="AV9" s="3"/>
      <c r="AW9" s="3"/>
      <c r="AX9" s="2"/>
      <c r="AZ9" s="13"/>
      <c r="BA9" s="3"/>
      <c r="BB9" s="3"/>
      <c r="BC9" s="3"/>
      <c r="BD9" s="3"/>
      <c r="BE9" s="3"/>
      <c r="BF9" s="3"/>
      <c r="BG9" s="3"/>
      <c r="BH9" s="3"/>
      <c r="BJ9" s="13"/>
      <c r="BK9" s="3"/>
      <c r="BL9" s="3"/>
      <c r="BM9" s="3"/>
      <c r="BN9" s="3"/>
      <c r="BO9" s="3"/>
      <c r="BP9" s="3"/>
      <c r="BQ9" s="3"/>
      <c r="BR9" s="3"/>
      <c r="BS9" s="2"/>
    </row>
    <row r="10" spans="1:71" ht="15.75" x14ac:dyDescent="0.25">
      <c r="B10" s="28" t="s">
        <v>20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2"/>
      <c r="N10" s="25"/>
      <c r="O10" s="25"/>
      <c r="P10" s="25"/>
      <c r="Q10" s="25"/>
      <c r="R10" s="25"/>
      <c r="S10"/>
      <c r="T10" s="13"/>
      <c r="U10" s="3"/>
      <c r="V10" s="3"/>
      <c r="W10" s="3"/>
      <c r="X10" s="3"/>
      <c r="Y10" s="3"/>
      <c r="Z10" s="3"/>
      <c r="AA10" s="3"/>
      <c r="AB10" s="3"/>
      <c r="AD10" s="13"/>
      <c r="AE10" s="3"/>
      <c r="AF10" s="3"/>
      <c r="AG10" s="3"/>
      <c r="AH10" s="3"/>
      <c r="AI10" s="3"/>
      <c r="AJ10" s="3"/>
      <c r="AK10" s="3"/>
      <c r="AL10" s="3"/>
      <c r="AM10" s="2"/>
      <c r="AO10" s="13"/>
      <c r="AP10" s="3"/>
      <c r="AQ10" s="3"/>
      <c r="AR10" s="3"/>
      <c r="AS10" s="3"/>
      <c r="AT10" s="3"/>
      <c r="AU10" s="3"/>
      <c r="AV10" s="3"/>
      <c r="AW10" s="3"/>
      <c r="AX10" s="2"/>
      <c r="AZ10" s="13"/>
      <c r="BA10" s="3"/>
      <c r="BB10" s="3"/>
      <c r="BC10" s="3"/>
      <c r="BD10" s="3"/>
      <c r="BE10" s="3"/>
      <c r="BF10" s="3"/>
      <c r="BG10" s="3"/>
      <c r="BH10" s="3"/>
      <c r="BJ10" s="13"/>
      <c r="BK10" s="3"/>
      <c r="BL10" s="3"/>
      <c r="BM10" s="3"/>
      <c r="BN10" s="3"/>
      <c r="BO10" s="3"/>
      <c r="BP10" s="3"/>
      <c r="BQ10" s="3"/>
      <c r="BR10" s="3"/>
      <c r="BS10" s="2"/>
    </row>
    <row r="11" spans="1:71" ht="15.75" x14ac:dyDescent="0.25">
      <c r="B11" s="7"/>
      <c r="D11" s="7"/>
      <c r="E11" s="7"/>
      <c r="F11" s="7"/>
      <c r="G11" s="7"/>
      <c r="H11" s="7"/>
      <c r="I11" s="7"/>
      <c r="J11" s="7"/>
      <c r="K11" s="7"/>
      <c r="L11" s="7"/>
      <c r="M11" s="22"/>
      <c r="N11" s="25"/>
      <c r="O11" s="25"/>
      <c r="P11" s="25"/>
      <c r="Q11" s="25"/>
      <c r="R11" s="25"/>
      <c r="S11"/>
      <c r="T11" s="13"/>
      <c r="U11" s="3"/>
      <c r="V11" s="3"/>
      <c r="W11" s="3"/>
      <c r="X11" s="3"/>
      <c r="Y11" s="3"/>
      <c r="Z11" s="3"/>
      <c r="AA11" s="3"/>
      <c r="AB11" s="3"/>
      <c r="AD11" s="13"/>
      <c r="AE11" s="3"/>
      <c r="AF11" s="3"/>
      <c r="AG11" s="3"/>
      <c r="AH11" s="3"/>
      <c r="AI11" s="3"/>
      <c r="AJ11" s="3"/>
      <c r="AK11" s="3"/>
      <c r="AL11" s="3"/>
      <c r="AM11" s="2"/>
      <c r="AO11" s="13"/>
      <c r="AP11" s="3"/>
      <c r="AQ11" s="3"/>
      <c r="AR11" s="3"/>
      <c r="AS11" s="3"/>
      <c r="AT11" s="3"/>
      <c r="AU11" s="3"/>
      <c r="AV11" s="3"/>
      <c r="AW11" s="3"/>
      <c r="AX11" s="2"/>
      <c r="AZ11" s="13"/>
      <c r="BA11" s="3"/>
      <c r="BB11" s="3"/>
      <c r="BC11" s="3"/>
      <c r="BD11" s="3"/>
      <c r="BE11" s="3"/>
      <c r="BF11" s="3"/>
      <c r="BG11" s="3"/>
      <c r="BH11" s="3"/>
      <c r="BJ11" s="13"/>
      <c r="BK11" s="3"/>
      <c r="BL11" s="3"/>
      <c r="BM11" s="3"/>
      <c r="BN11" s="3"/>
      <c r="BO11" s="3"/>
      <c r="BP11" s="3"/>
      <c r="BQ11" s="3"/>
      <c r="BR11" s="3"/>
      <c r="BS11" s="2"/>
    </row>
    <row r="12" spans="1:71" ht="18" x14ac:dyDescent="0.25">
      <c r="M12" s="22" t="s">
        <v>13</v>
      </c>
      <c r="N12" s="25" t="s">
        <v>14</v>
      </c>
      <c r="O12" s="25" t="s">
        <v>15</v>
      </c>
      <c r="P12" s="25" t="s">
        <v>7</v>
      </c>
      <c r="Q12" s="25" t="s">
        <v>16</v>
      </c>
      <c r="R12" s="25" t="s">
        <v>18</v>
      </c>
      <c r="S12"/>
      <c r="T12" s="11"/>
      <c r="U12" s="3"/>
      <c r="V12" s="3"/>
      <c r="W12" s="3"/>
      <c r="X12" s="3"/>
      <c r="Y12" s="3"/>
      <c r="Z12" s="3"/>
      <c r="AA12" s="3"/>
      <c r="AB12" s="3"/>
      <c r="AD12" s="11"/>
      <c r="AE12" s="3"/>
      <c r="AF12" s="3"/>
      <c r="AG12" s="3"/>
      <c r="AH12" s="3"/>
      <c r="AI12" s="3"/>
      <c r="AJ12" s="3"/>
      <c r="AK12" s="3"/>
      <c r="AL12" s="3"/>
      <c r="AM12" s="2"/>
      <c r="AO12" s="11"/>
      <c r="AP12" s="3"/>
      <c r="AQ12" s="3"/>
      <c r="AR12" s="3"/>
      <c r="AS12" s="3"/>
      <c r="AT12" s="3"/>
      <c r="AU12" s="3"/>
      <c r="AV12" s="3"/>
      <c r="AW12" s="3"/>
      <c r="AX12" s="2"/>
      <c r="AZ12" s="11"/>
      <c r="BA12" s="3"/>
      <c r="BB12" s="3"/>
      <c r="BC12" s="3"/>
      <c r="BD12" s="3"/>
      <c r="BE12" s="3"/>
      <c r="BF12" s="3"/>
      <c r="BG12" s="3"/>
      <c r="BH12" s="3"/>
      <c r="BJ12" s="11"/>
      <c r="BK12" s="3"/>
      <c r="BL12" s="3"/>
      <c r="BM12" s="3"/>
      <c r="BN12" s="3"/>
      <c r="BO12" s="3"/>
      <c r="BP12" s="3"/>
      <c r="BQ12" s="3"/>
      <c r="BR12" s="3"/>
      <c r="BS12" s="2"/>
    </row>
    <row r="13" spans="1:71" ht="18" x14ac:dyDescent="0.25">
      <c r="M13" s="22"/>
      <c r="N13" s="25"/>
      <c r="O13" s="25"/>
      <c r="P13" s="25"/>
      <c r="Q13" s="25"/>
      <c r="R13" s="25"/>
      <c r="S13"/>
      <c r="T13" s="11"/>
      <c r="U13" s="3"/>
      <c r="V13" s="3"/>
      <c r="W13" s="3"/>
      <c r="X13" s="3"/>
      <c r="Y13" s="3"/>
      <c r="Z13" s="3"/>
      <c r="AA13" s="3"/>
      <c r="AB13" s="3"/>
      <c r="AD13" s="11"/>
      <c r="AE13" s="3"/>
      <c r="AF13" s="3"/>
      <c r="AG13" s="3"/>
      <c r="AH13" s="3"/>
      <c r="AI13" s="3"/>
      <c r="AJ13" s="3"/>
      <c r="AK13" s="3"/>
      <c r="AL13" s="3"/>
      <c r="AM13" s="2"/>
      <c r="AO13" s="11"/>
      <c r="AP13" s="3"/>
      <c r="AQ13" s="3"/>
      <c r="AR13" s="3"/>
      <c r="AS13" s="3"/>
      <c r="AT13" s="3"/>
      <c r="AU13" s="3"/>
      <c r="AV13" s="3"/>
      <c r="AW13" s="3"/>
      <c r="AX13" s="2"/>
      <c r="AZ13" s="11"/>
      <c r="BA13" s="3"/>
      <c r="BB13" s="3"/>
      <c r="BC13" s="3"/>
      <c r="BD13" s="3"/>
      <c r="BE13" s="3"/>
      <c r="BF13" s="3"/>
      <c r="BG13" s="3"/>
      <c r="BH13" s="3"/>
      <c r="BJ13" s="11"/>
      <c r="BK13" s="3"/>
      <c r="BL13" s="3"/>
      <c r="BM13" s="3"/>
      <c r="BN13" s="3"/>
      <c r="BO13" s="3"/>
      <c r="BP13" s="3"/>
      <c r="BQ13" s="3"/>
      <c r="BR13" s="3"/>
      <c r="BS13" s="2"/>
    </row>
    <row r="14" spans="1:71" ht="18" x14ac:dyDescent="0.25">
      <c r="M14" s="24" t="s">
        <v>32</v>
      </c>
      <c r="N14" s="25">
        <v>78.069999999999993</v>
      </c>
      <c r="O14" s="25">
        <v>82.01</v>
      </c>
      <c r="P14" s="25">
        <v>-3.9350000000000001</v>
      </c>
      <c r="Q14" s="25">
        <v>6.2430000000000003</v>
      </c>
      <c r="R14" s="25">
        <v>3</v>
      </c>
      <c r="S14"/>
      <c r="T14" s="11"/>
      <c r="U14" s="3"/>
      <c r="V14" s="3"/>
      <c r="W14" s="3"/>
      <c r="X14" s="3"/>
      <c r="Y14" s="3"/>
      <c r="Z14" s="3"/>
      <c r="AA14" s="3"/>
      <c r="AB14" s="3"/>
      <c r="AD14" s="11"/>
      <c r="AE14" s="3"/>
      <c r="AF14" s="3"/>
      <c r="AG14" s="3"/>
      <c r="AH14" s="3"/>
      <c r="AI14" s="3"/>
      <c r="AJ14" s="3"/>
      <c r="AK14" s="3"/>
      <c r="AL14" s="3"/>
      <c r="AM14" s="2"/>
      <c r="AO14" s="11"/>
      <c r="AP14" s="3"/>
      <c r="AQ14" s="3"/>
      <c r="AR14" s="3"/>
      <c r="AS14" s="3"/>
      <c r="AT14" s="3"/>
      <c r="AU14" s="3"/>
      <c r="AV14" s="3"/>
      <c r="AW14" s="3"/>
      <c r="AX14" s="2"/>
      <c r="AZ14" s="11"/>
      <c r="BA14" s="3"/>
      <c r="BB14" s="3"/>
      <c r="BC14" s="3"/>
      <c r="BD14" s="3"/>
      <c r="BE14" s="3"/>
      <c r="BF14" s="3"/>
      <c r="BG14" s="3"/>
      <c r="BH14" s="3"/>
      <c r="BJ14" s="11"/>
      <c r="BK14" s="3"/>
      <c r="BL14" s="3"/>
      <c r="BM14" s="3"/>
      <c r="BN14" s="3"/>
      <c r="BO14" s="3"/>
      <c r="BP14" s="3"/>
      <c r="BQ14" s="3"/>
      <c r="BR14" s="3"/>
      <c r="BS14" s="2"/>
    </row>
    <row r="15" spans="1:71" ht="17.25" x14ac:dyDescent="0.25">
      <c r="M15" s="24" t="s">
        <v>33</v>
      </c>
      <c r="N15" s="25">
        <v>78.069999999999993</v>
      </c>
      <c r="O15" s="25">
        <v>31.29</v>
      </c>
      <c r="P15" s="25">
        <v>46.78</v>
      </c>
      <c r="Q15" s="25">
        <v>6.2430000000000003</v>
      </c>
      <c r="R15" s="25">
        <v>3</v>
      </c>
      <c r="S15"/>
      <c r="T15" s="13"/>
      <c r="U15" s="3"/>
      <c r="V15" s="3"/>
      <c r="W15" s="3"/>
      <c r="X15" s="3"/>
      <c r="Y15" s="3"/>
      <c r="Z15" s="3"/>
      <c r="AA15" s="3"/>
      <c r="AB15" s="3"/>
      <c r="AD15" s="13"/>
      <c r="AE15" s="3"/>
      <c r="AF15" s="3"/>
      <c r="AG15" s="3"/>
      <c r="AH15" s="3"/>
      <c r="AI15" s="3"/>
      <c r="AJ15" s="3"/>
      <c r="AK15" s="3"/>
      <c r="AL15" s="3"/>
      <c r="AM15" s="2"/>
      <c r="AO15" s="13"/>
      <c r="AP15" s="3"/>
      <c r="AQ15" s="3"/>
      <c r="AR15" s="3"/>
      <c r="AS15" s="3"/>
      <c r="AT15" s="3"/>
      <c r="AU15" s="3"/>
      <c r="AV15" s="3"/>
      <c r="AW15" s="3"/>
      <c r="AX15" s="2"/>
      <c r="AZ15" s="13"/>
      <c r="BA15" s="3"/>
      <c r="BB15" s="3"/>
      <c r="BC15" s="3"/>
      <c r="BD15" s="3"/>
      <c r="BE15" s="3"/>
      <c r="BF15" s="3"/>
      <c r="BG15" s="3"/>
      <c r="BH15" s="3"/>
      <c r="BJ15" s="13"/>
      <c r="BK15" s="3"/>
      <c r="BL15" s="3"/>
      <c r="BM15" s="3"/>
      <c r="BN15" s="3"/>
      <c r="BO15" s="3"/>
      <c r="BP15" s="3"/>
      <c r="BQ15" s="3"/>
      <c r="BR15" s="3"/>
      <c r="BS15" s="2"/>
    </row>
    <row r="16" spans="1:71" ht="17.25" x14ac:dyDescent="0.25">
      <c r="M16" s="24" t="s">
        <v>34</v>
      </c>
      <c r="N16" s="25">
        <v>78.069999999999993</v>
      </c>
      <c r="O16" s="25">
        <v>17.149999999999999</v>
      </c>
      <c r="P16" s="25">
        <v>60.92</v>
      </c>
      <c r="Q16" s="25">
        <v>6.2430000000000003</v>
      </c>
      <c r="R16" s="25">
        <v>3</v>
      </c>
      <c r="S16"/>
      <c r="T16" s="13"/>
      <c r="U16" s="3"/>
      <c r="V16" s="3"/>
      <c r="W16" s="3"/>
      <c r="X16" s="3"/>
      <c r="Y16" s="3"/>
      <c r="Z16" s="3"/>
      <c r="AA16" s="3"/>
      <c r="AB16" s="3"/>
      <c r="AD16" s="13"/>
      <c r="AE16" s="3"/>
      <c r="AF16" s="3"/>
      <c r="AG16" s="3"/>
      <c r="AH16" s="3"/>
      <c r="AI16" s="3"/>
      <c r="AJ16" s="3"/>
      <c r="AK16" s="3"/>
      <c r="AL16" s="3"/>
      <c r="AM16" s="2"/>
      <c r="AO16" s="13"/>
      <c r="AP16" s="3"/>
      <c r="AQ16" s="3"/>
      <c r="AR16" s="3"/>
      <c r="AS16" s="3"/>
      <c r="AT16" s="3"/>
      <c r="AU16" s="3"/>
      <c r="AV16" s="3"/>
      <c r="AW16" s="3"/>
      <c r="AX16" s="2"/>
      <c r="AZ16" s="13"/>
      <c r="BA16" s="3"/>
      <c r="BB16" s="3"/>
      <c r="BC16" s="3"/>
      <c r="BD16" s="3"/>
      <c r="BE16" s="3"/>
      <c r="BF16" s="3"/>
      <c r="BG16" s="3"/>
      <c r="BH16" s="3"/>
      <c r="BJ16" s="13"/>
      <c r="BK16" s="3"/>
      <c r="BL16" s="3"/>
      <c r="BM16" s="3"/>
      <c r="BN16" s="3"/>
      <c r="BO16" s="3"/>
      <c r="BP16" s="3"/>
      <c r="BQ16" s="3"/>
      <c r="BR16" s="3"/>
      <c r="BS16" s="2"/>
    </row>
    <row r="17" spans="3:71" ht="15.75" x14ac:dyDescent="0.25">
      <c r="M17" s="1"/>
      <c r="N17" s="1"/>
      <c r="O17" s="1"/>
      <c r="P17" s="1"/>
      <c r="Q17" s="1"/>
      <c r="R17" s="1"/>
      <c r="T17" s="13"/>
      <c r="U17" s="3"/>
      <c r="V17" s="3"/>
      <c r="W17" s="3"/>
      <c r="X17" s="3"/>
      <c r="Y17" s="3"/>
      <c r="Z17" s="3"/>
      <c r="AA17" s="3"/>
      <c r="AB17" s="3"/>
      <c r="AD17" s="13"/>
      <c r="AE17" s="3"/>
      <c r="AF17" s="3"/>
      <c r="AG17" s="3"/>
      <c r="AH17" s="3"/>
      <c r="AI17" s="3"/>
      <c r="AJ17" s="3"/>
      <c r="AK17" s="3"/>
      <c r="AL17" s="3"/>
      <c r="AM17" s="2"/>
      <c r="AO17" s="13"/>
      <c r="AP17" s="3"/>
      <c r="AQ17" s="3"/>
      <c r="AR17" s="3"/>
      <c r="AS17" s="3"/>
      <c r="AT17" s="3"/>
      <c r="AU17" s="3"/>
      <c r="AV17" s="3"/>
      <c r="AW17" s="3"/>
      <c r="AX17" s="2"/>
      <c r="AZ17" s="13"/>
      <c r="BA17" s="3"/>
      <c r="BB17" s="3"/>
      <c r="BC17" s="3"/>
      <c r="BD17" s="3"/>
      <c r="BE17" s="3"/>
      <c r="BF17" s="3"/>
      <c r="BG17" s="3"/>
      <c r="BH17" s="3"/>
      <c r="BJ17" s="13"/>
      <c r="BK17" s="3"/>
      <c r="BL17" s="3"/>
      <c r="BM17" s="3"/>
      <c r="BN17" s="3"/>
      <c r="BO17" s="3"/>
      <c r="BP17" s="3"/>
      <c r="BQ17" s="3"/>
      <c r="BR17" s="3"/>
      <c r="BS17" s="2"/>
    </row>
    <row r="18" spans="3:71" ht="15.75" x14ac:dyDescent="0.25">
      <c r="T18" s="13"/>
      <c r="U18" s="3"/>
      <c r="V18" s="3"/>
      <c r="W18" s="3"/>
      <c r="X18" s="3"/>
      <c r="Y18" s="3"/>
      <c r="Z18" s="3"/>
      <c r="AA18" s="3"/>
      <c r="AB18" s="3"/>
      <c r="AD18" s="13"/>
      <c r="AE18" s="3"/>
      <c r="AF18" s="3"/>
      <c r="AG18" s="3"/>
      <c r="AH18" s="3"/>
      <c r="AI18" s="3"/>
      <c r="AJ18" s="3"/>
      <c r="AK18" s="3"/>
      <c r="AL18" s="3"/>
      <c r="AM18" s="2"/>
      <c r="AO18" s="13"/>
      <c r="AP18" s="3"/>
      <c r="AQ18" s="3"/>
      <c r="AR18" s="3"/>
      <c r="AS18" s="3"/>
      <c r="AT18" s="3"/>
      <c r="AU18" s="3"/>
      <c r="AV18" s="3"/>
      <c r="AW18" s="3"/>
      <c r="AX18" s="2"/>
      <c r="AZ18" s="13"/>
      <c r="BA18" s="3"/>
      <c r="BB18" s="3"/>
      <c r="BC18" s="3"/>
      <c r="BD18" s="3"/>
      <c r="BE18" s="3"/>
      <c r="BF18" s="3"/>
      <c r="BG18" s="3"/>
      <c r="BH18" s="3"/>
      <c r="BJ18" s="13"/>
      <c r="BK18" s="3"/>
      <c r="BL18" s="3"/>
      <c r="BM18" s="3"/>
      <c r="BN18" s="3"/>
      <c r="BO18" s="3"/>
      <c r="BP18" s="3"/>
      <c r="BQ18" s="3"/>
      <c r="BR18" s="3"/>
      <c r="BS18" s="2"/>
    </row>
    <row r="19" spans="3:71" ht="15.75" x14ac:dyDescent="0.25">
      <c r="T19" s="13"/>
      <c r="U19" s="3"/>
      <c r="V19" s="3"/>
      <c r="W19" s="3"/>
      <c r="X19" s="3"/>
      <c r="Y19" s="3"/>
      <c r="Z19" s="3"/>
      <c r="AA19" s="3"/>
      <c r="AB19" s="3"/>
      <c r="AD19" s="13"/>
      <c r="AE19" s="3"/>
      <c r="AF19" s="3"/>
      <c r="AG19" s="3"/>
      <c r="AH19" s="3"/>
      <c r="AI19" s="3"/>
      <c r="AJ19" s="3"/>
      <c r="AK19" s="3"/>
      <c r="AL19" s="3"/>
      <c r="AM19" s="2"/>
      <c r="AO19" s="13"/>
      <c r="AP19" s="3"/>
      <c r="AQ19" s="3"/>
      <c r="AR19" s="3"/>
      <c r="AS19" s="3"/>
      <c r="AT19" s="3"/>
      <c r="AU19" s="3"/>
      <c r="AV19" s="3"/>
      <c r="AW19" s="3"/>
      <c r="AX19" s="2"/>
      <c r="AZ19" s="13"/>
      <c r="BA19" s="3"/>
      <c r="BB19" s="3"/>
      <c r="BC19" s="3"/>
      <c r="BD19" s="3"/>
      <c r="BE19" s="3"/>
      <c r="BF19" s="3"/>
      <c r="BG19" s="3"/>
      <c r="BH19" s="3"/>
      <c r="BJ19" s="13"/>
      <c r="BK19" s="3"/>
      <c r="BL19" s="3"/>
      <c r="BM19" s="3"/>
      <c r="BN19" s="3"/>
      <c r="BO19" s="3"/>
      <c r="BP19" s="3"/>
      <c r="BQ19" s="3"/>
      <c r="BR19" s="3"/>
      <c r="BS19" s="2"/>
    </row>
    <row r="20" spans="3:71" ht="15.75" x14ac:dyDescent="0.25">
      <c r="T20" s="13"/>
      <c r="U20" s="3"/>
      <c r="V20" s="3"/>
      <c r="W20" s="3"/>
      <c r="X20" s="3"/>
      <c r="Y20" s="3"/>
      <c r="Z20" s="3"/>
      <c r="AA20" s="3"/>
      <c r="AB20" s="3"/>
      <c r="AD20" s="13"/>
      <c r="AE20" s="3"/>
      <c r="AF20" s="3"/>
      <c r="AG20" s="3"/>
      <c r="AH20" s="3"/>
      <c r="AI20" s="3"/>
      <c r="AJ20" s="3"/>
      <c r="AK20" s="3"/>
      <c r="AL20" s="3"/>
      <c r="AM20" s="2"/>
      <c r="AO20" s="13"/>
      <c r="AP20" s="3"/>
      <c r="AQ20" s="3"/>
      <c r="AR20" s="3"/>
      <c r="AS20" s="3"/>
      <c r="AT20" s="3"/>
      <c r="AU20" s="3"/>
      <c r="AV20" s="3"/>
      <c r="AW20" s="3"/>
      <c r="AX20" s="2"/>
      <c r="AZ20" s="13"/>
      <c r="BA20" s="3"/>
      <c r="BB20" s="3"/>
      <c r="BC20" s="3"/>
      <c r="BD20" s="3"/>
      <c r="BE20" s="3"/>
      <c r="BF20" s="3"/>
      <c r="BG20" s="3"/>
      <c r="BH20" s="3"/>
      <c r="BJ20" s="13"/>
      <c r="BK20" s="3"/>
      <c r="BL20" s="3"/>
      <c r="BM20" s="3"/>
      <c r="BN20" s="3"/>
      <c r="BO20" s="3"/>
      <c r="BP20" s="3"/>
      <c r="BQ20" s="3"/>
      <c r="BR20" s="3"/>
      <c r="BS20" s="2"/>
    </row>
    <row r="21" spans="3:71" ht="15.75" x14ac:dyDescent="0.25">
      <c r="T21" s="13"/>
      <c r="U21" s="3"/>
      <c r="V21" s="3"/>
      <c r="W21" s="3"/>
      <c r="X21" s="3"/>
      <c r="Y21" s="3"/>
      <c r="Z21" s="3"/>
      <c r="AA21" s="3"/>
      <c r="AB21" s="3"/>
      <c r="AD21" s="13"/>
      <c r="AE21" s="3"/>
      <c r="AF21" s="3"/>
      <c r="AG21" s="3"/>
      <c r="AH21" s="3"/>
      <c r="AI21" s="3"/>
      <c r="AJ21" s="3"/>
      <c r="AK21" s="3"/>
      <c r="AL21" s="3"/>
      <c r="AM21" s="2"/>
      <c r="AO21" s="13"/>
      <c r="AP21" s="3"/>
      <c r="AQ21" s="3"/>
      <c r="AR21" s="3"/>
      <c r="AS21" s="3"/>
      <c r="AT21" s="3"/>
      <c r="AU21" s="3"/>
      <c r="AV21" s="3"/>
      <c r="AW21" s="3"/>
      <c r="AX21" s="2"/>
      <c r="AZ21" s="13"/>
      <c r="BA21" s="3"/>
      <c r="BB21" s="3"/>
      <c r="BC21" s="3"/>
      <c r="BD21" s="3"/>
      <c r="BE21" s="3"/>
      <c r="BF21" s="3"/>
      <c r="BG21" s="3"/>
      <c r="BH21" s="3"/>
      <c r="BJ21" s="13"/>
      <c r="BK21" s="3"/>
      <c r="BL21" s="3"/>
      <c r="BM21" s="3"/>
      <c r="BN21" s="3"/>
      <c r="BO21" s="3"/>
      <c r="BP21" s="3"/>
      <c r="BQ21" s="3"/>
      <c r="BR21" s="3"/>
      <c r="BS21" s="2"/>
    </row>
    <row r="22" spans="3:71" ht="18" x14ac:dyDescent="0.25">
      <c r="C22" s="6"/>
      <c r="D22" s="6"/>
      <c r="T22" s="11"/>
      <c r="U22" s="3"/>
      <c r="V22" s="3"/>
      <c r="W22" s="3"/>
      <c r="X22" s="3"/>
      <c r="Y22" s="3"/>
      <c r="Z22" s="3"/>
      <c r="AA22" s="3"/>
      <c r="AB22" s="3"/>
      <c r="AD22" s="11"/>
      <c r="AE22" s="3"/>
      <c r="AF22" s="3"/>
      <c r="AG22" s="3"/>
      <c r="AH22" s="3"/>
      <c r="AI22" s="3"/>
      <c r="AJ22" s="3"/>
      <c r="AK22" s="3"/>
      <c r="AL22" s="3"/>
      <c r="AM22" s="2"/>
      <c r="AO22" s="11"/>
      <c r="AP22" s="3"/>
      <c r="AQ22" s="3"/>
      <c r="AR22" s="3"/>
      <c r="AS22" s="3"/>
      <c r="AT22" s="3"/>
      <c r="AU22" s="3"/>
      <c r="AV22" s="3"/>
      <c r="AW22" s="3"/>
      <c r="AX22" s="2"/>
      <c r="AZ22" s="11"/>
      <c r="BA22" s="3"/>
      <c r="BB22" s="3"/>
      <c r="BC22" s="3"/>
      <c r="BD22" s="3"/>
      <c r="BE22" s="3"/>
      <c r="BF22" s="3"/>
      <c r="BG22" s="3"/>
      <c r="BH22" s="3"/>
      <c r="BJ22" s="11"/>
      <c r="BK22" s="3"/>
      <c r="BL22" s="3"/>
      <c r="BM22" s="3"/>
      <c r="BN22" s="3"/>
      <c r="BO22" s="3"/>
      <c r="BP22" s="3"/>
      <c r="BQ22" s="3"/>
      <c r="BR22" s="3"/>
      <c r="BS22" s="2"/>
    </row>
    <row r="23" spans="3:71" ht="18" x14ac:dyDescent="0.25">
      <c r="C23" s="6"/>
      <c r="D23" s="6"/>
      <c r="F23" s="6"/>
      <c r="T23" s="11"/>
      <c r="U23" s="3"/>
      <c r="V23" s="3"/>
      <c r="W23" s="3"/>
      <c r="X23" s="3"/>
      <c r="Y23" s="3"/>
      <c r="Z23" s="3"/>
      <c r="AA23" s="3"/>
      <c r="AB23" s="3"/>
      <c r="AD23" s="11"/>
      <c r="AE23" s="3"/>
      <c r="AF23" s="3"/>
      <c r="AG23" s="3"/>
      <c r="AH23" s="3"/>
      <c r="AI23" s="3"/>
      <c r="AJ23" s="3"/>
      <c r="AK23" s="3"/>
      <c r="AL23" s="3"/>
      <c r="AM23" s="2"/>
      <c r="AO23" s="11"/>
      <c r="AP23" s="3"/>
      <c r="AQ23" s="3"/>
      <c r="AR23" s="3"/>
      <c r="AS23" s="3"/>
      <c r="AT23" s="3"/>
      <c r="AU23" s="3"/>
      <c r="AV23" s="3"/>
      <c r="AW23" s="3"/>
      <c r="AX23" s="2"/>
      <c r="AZ23" s="11"/>
      <c r="BA23" s="3"/>
      <c r="BB23" s="3"/>
      <c r="BC23" s="3"/>
      <c r="BD23" s="3"/>
      <c r="BE23" s="3"/>
      <c r="BF23" s="3"/>
      <c r="BG23" s="3"/>
      <c r="BH23" s="3"/>
      <c r="BJ23" s="11"/>
      <c r="BK23" s="3"/>
      <c r="BL23" s="3"/>
      <c r="BM23" s="3"/>
      <c r="BN23" s="3"/>
      <c r="BO23" s="3"/>
      <c r="BP23" s="3"/>
      <c r="BQ23" s="3"/>
      <c r="BR23" s="3"/>
      <c r="BS23" s="2"/>
    </row>
    <row r="24" spans="3:71" ht="18" x14ac:dyDescent="0.25">
      <c r="C24" s="6"/>
      <c r="D24" s="5"/>
      <c r="E24" s="6"/>
      <c r="F24" s="5"/>
      <c r="T24" s="11"/>
      <c r="U24" s="3"/>
      <c r="V24" s="3"/>
      <c r="W24" s="3"/>
      <c r="X24" s="3"/>
      <c r="Y24" s="3"/>
      <c r="Z24" s="3"/>
      <c r="AA24" s="3"/>
      <c r="AB24" s="3"/>
      <c r="AD24" s="11"/>
      <c r="AE24" s="3"/>
      <c r="AF24" s="3"/>
      <c r="AG24" s="3"/>
      <c r="AH24" s="3"/>
      <c r="AI24" s="3"/>
      <c r="AJ24" s="3"/>
      <c r="AK24" s="3"/>
      <c r="AL24" s="3"/>
      <c r="AM24" s="2"/>
      <c r="AO24" s="11"/>
      <c r="AP24" s="3"/>
      <c r="AQ24" s="3"/>
      <c r="AR24" s="3"/>
      <c r="AS24" s="3"/>
      <c r="AT24" s="3"/>
      <c r="AU24" s="3"/>
      <c r="AV24" s="3"/>
      <c r="AW24" s="3"/>
      <c r="AX24" s="2"/>
      <c r="AZ24" s="11"/>
      <c r="BA24" s="3"/>
      <c r="BB24" s="3"/>
      <c r="BC24" s="3"/>
      <c r="BD24" s="3"/>
      <c r="BE24" s="3"/>
      <c r="BF24" s="3"/>
      <c r="BG24" s="3"/>
      <c r="BH24" s="3"/>
      <c r="BJ24" s="11"/>
      <c r="BK24" s="3"/>
      <c r="BL24" s="3"/>
      <c r="BM24" s="3"/>
      <c r="BN24" s="3"/>
      <c r="BO24" s="3"/>
      <c r="BP24" s="3"/>
      <c r="BQ24" s="3"/>
      <c r="BR24" s="3"/>
      <c r="BS24" s="2"/>
    </row>
    <row r="25" spans="3:71" ht="15.75" x14ac:dyDescent="0.25">
      <c r="C25" s="5"/>
      <c r="D25" s="6"/>
      <c r="E25" s="6"/>
      <c r="F25" s="6"/>
      <c r="T25" s="13"/>
      <c r="U25" s="3"/>
      <c r="V25" s="3"/>
      <c r="W25" s="3"/>
      <c r="X25" s="3"/>
      <c r="Y25" s="3"/>
      <c r="Z25" s="3"/>
      <c r="AA25" s="3"/>
      <c r="AB25" s="3"/>
      <c r="AD25" s="13"/>
      <c r="AE25" s="3"/>
      <c r="AF25" s="3"/>
      <c r="AG25" s="3"/>
      <c r="AH25" s="3"/>
      <c r="AI25" s="3"/>
      <c r="AJ25" s="3"/>
      <c r="AK25" s="3"/>
      <c r="AL25" s="3"/>
      <c r="AM25" s="2"/>
      <c r="AO25" s="13"/>
      <c r="AP25" s="3"/>
      <c r="AQ25" s="3"/>
      <c r="AR25" s="3"/>
      <c r="AS25" s="3"/>
      <c r="AT25" s="3"/>
      <c r="AU25" s="3"/>
      <c r="AV25" s="3"/>
      <c r="AW25" s="3"/>
      <c r="AX25" s="2"/>
      <c r="AZ25" s="13"/>
      <c r="BA25" s="3"/>
      <c r="BB25" s="3"/>
      <c r="BC25" s="3"/>
      <c r="BD25" s="3"/>
      <c r="BE25" s="3"/>
      <c r="BF25" s="3"/>
      <c r="BG25" s="3"/>
      <c r="BH25" s="3"/>
      <c r="BJ25" s="13"/>
      <c r="BK25" s="3"/>
      <c r="BL25" s="3"/>
      <c r="BM25" s="3"/>
      <c r="BN25" s="3"/>
      <c r="BO25" s="3"/>
      <c r="BP25" s="3"/>
      <c r="BQ25" s="3"/>
      <c r="BR25" s="3"/>
      <c r="BS25" s="2"/>
    </row>
    <row r="26" spans="3:71" ht="15.75" x14ac:dyDescent="0.25">
      <c r="T26" s="13"/>
      <c r="U26" s="3"/>
      <c r="V26" s="3"/>
      <c r="W26" s="3"/>
      <c r="X26" s="3"/>
      <c r="Y26" s="3"/>
      <c r="Z26" s="3"/>
      <c r="AA26" s="3"/>
      <c r="AB26" s="3"/>
      <c r="AD26" s="13"/>
      <c r="AE26" s="3"/>
      <c r="AF26" s="3"/>
      <c r="AG26" s="3"/>
      <c r="AH26" s="3"/>
      <c r="AI26" s="3"/>
      <c r="AJ26" s="3"/>
      <c r="AK26" s="3"/>
      <c r="AL26" s="3"/>
      <c r="AM26" s="2"/>
      <c r="AO26" s="13"/>
      <c r="AP26" s="3"/>
      <c r="AQ26" s="3"/>
      <c r="AR26" s="3"/>
      <c r="AS26" s="3"/>
      <c r="AT26" s="3"/>
      <c r="AU26" s="3"/>
      <c r="AV26" s="3"/>
      <c r="AW26" s="3"/>
      <c r="AX26" s="2"/>
      <c r="AZ26" s="13"/>
      <c r="BA26" s="3"/>
      <c r="BB26" s="3"/>
      <c r="BC26" s="3"/>
      <c r="BD26" s="3"/>
      <c r="BE26" s="3"/>
      <c r="BF26" s="3"/>
      <c r="BG26" s="3"/>
      <c r="BH26" s="3"/>
      <c r="BJ26" s="13"/>
      <c r="BK26" s="3"/>
      <c r="BL26" s="3"/>
      <c r="BM26" s="3"/>
      <c r="BN26" s="3"/>
      <c r="BO26" s="3"/>
      <c r="BP26" s="3"/>
      <c r="BQ26" s="3"/>
      <c r="BR26" s="3"/>
      <c r="BS26" s="2"/>
    </row>
    <row r="27" spans="3:71" ht="15.75" x14ac:dyDescent="0.25">
      <c r="T27" s="13"/>
      <c r="U27" s="3"/>
      <c r="V27" s="3"/>
      <c r="W27" s="3"/>
      <c r="X27" s="3"/>
      <c r="Y27" s="3"/>
      <c r="Z27" s="3"/>
      <c r="AA27" s="3"/>
      <c r="AB27" s="3"/>
      <c r="AD27" s="13"/>
      <c r="AE27" s="3"/>
      <c r="AF27" s="3"/>
      <c r="AG27" s="3"/>
      <c r="AH27" s="3"/>
      <c r="AI27" s="3"/>
      <c r="AJ27" s="3"/>
      <c r="AK27" s="3"/>
      <c r="AL27" s="3"/>
      <c r="AM27" s="2"/>
      <c r="AO27" s="13"/>
      <c r="AP27" s="3"/>
      <c r="AQ27" s="3"/>
      <c r="AR27" s="3"/>
      <c r="AS27" s="3"/>
      <c r="AT27" s="3"/>
      <c r="AU27" s="3"/>
      <c r="AV27" s="3"/>
      <c r="AW27" s="3"/>
      <c r="AX27" s="2"/>
      <c r="AZ27" s="13"/>
      <c r="BA27" s="3"/>
      <c r="BB27" s="3"/>
      <c r="BC27" s="3"/>
      <c r="BD27" s="3"/>
      <c r="BE27" s="3"/>
      <c r="BF27" s="3"/>
      <c r="BG27" s="3"/>
      <c r="BH27" s="3"/>
      <c r="BJ27" s="13"/>
      <c r="BK27" s="3"/>
      <c r="BL27" s="3"/>
      <c r="BM27" s="3"/>
      <c r="BN27" s="3"/>
      <c r="BO27" s="3"/>
      <c r="BP27" s="3"/>
      <c r="BQ27" s="3"/>
      <c r="BR27" s="3"/>
      <c r="BS27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21" sqref="E21"/>
    </sheetView>
  </sheetViews>
  <sheetFormatPr defaultRowHeight="15" x14ac:dyDescent="0.25"/>
  <cols>
    <col min="3" max="3" width="12" bestFit="1" customWidth="1"/>
  </cols>
  <sheetData>
    <row r="1" spans="1:9" ht="31.5" x14ac:dyDescent="0.5">
      <c r="A1" s="4" t="s">
        <v>35</v>
      </c>
    </row>
    <row r="5" spans="1:9" x14ac:dyDescent="0.25">
      <c r="C5" s="26"/>
      <c r="D5" s="33" t="s">
        <v>2</v>
      </c>
      <c r="E5" s="33"/>
      <c r="F5" s="33"/>
      <c r="G5" s="33" t="s">
        <v>1</v>
      </c>
      <c r="H5" s="33"/>
      <c r="I5" s="33"/>
    </row>
    <row r="6" spans="1:9" x14ac:dyDescent="0.25">
      <c r="B6" s="14"/>
      <c r="C6" s="27" t="s">
        <v>0</v>
      </c>
      <c r="D6" s="27" t="s">
        <v>36</v>
      </c>
      <c r="E6" s="27" t="s">
        <v>37</v>
      </c>
      <c r="F6" s="27" t="s">
        <v>38</v>
      </c>
      <c r="G6" s="27" t="s">
        <v>36</v>
      </c>
      <c r="H6" s="27" t="s">
        <v>37</v>
      </c>
      <c r="I6" s="27" t="s">
        <v>38</v>
      </c>
    </row>
    <row r="7" spans="1:9" x14ac:dyDescent="0.25">
      <c r="B7" s="16" t="s">
        <v>22</v>
      </c>
      <c r="C7" s="36">
        <v>47.660769999999999</v>
      </c>
      <c r="D7" s="36">
        <v>82.963819999999998</v>
      </c>
      <c r="E7" s="36">
        <v>97.766270000000006</v>
      </c>
      <c r="F7" s="36">
        <v>91.189109999999999</v>
      </c>
      <c r="G7" s="36">
        <v>37.455910000000003</v>
      </c>
      <c r="H7" s="36">
        <v>62.106200000000001</v>
      </c>
      <c r="I7" s="36">
        <v>25.721139999999998</v>
      </c>
    </row>
    <row r="8" spans="1:9" x14ac:dyDescent="0.25">
      <c r="B8" s="16" t="s">
        <v>21</v>
      </c>
      <c r="C8" s="37">
        <v>3.6203497696259008</v>
      </c>
      <c r="D8" s="37">
        <v>33.642651564026515</v>
      </c>
      <c r="E8" s="37">
        <v>78.307670255214518</v>
      </c>
      <c r="F8" s="37">
        <v>86.148355154953663</v>
      </c>
      <c r="G8" s="37">
        <v>6.0300708385898227</v>
      </c>
      <c r="H8" s="37">
        <v>7.7302976142169344</v>
      </c>
      <c r="I8" s="37">
        <v>13.953733154598041</v>
      </c>
    </row>
    <row r="9" spans="1:9" x14ac:dyDescent="0.25">
      <c r="B9" s="16" t="s">
        <v>23</v>
      </c>
      <c r="C9" s="36">
        <v>9.4189991109999998</v>
      </c>
      <c r="D9" s="36">
        <v>93.069509999999994</v>
      </c>
      <c r="E9" s="36">
        <v>87.687749999999994</v>
      </c>
      <c r="F9" s="36">
        <v>88.009029999999996</v>
      </c>
      <c r="G9" s="36">
        <v>16.403680000000001</v>
      </c>
      <c r="H9" s="36">
        <v>16.2561</v>
      </c>
      <c r="I9" s="36">
        <v>6.4081039999999998</v>
      </c>
    </row>
    <row r="12" spans="1:9" x14ac:dyDescent="0.25">
      <c r="D12" t="s">
        <v>39</v>
      </c>
    </row>
  </sheetData>
  <mergeCells count="2">
    <mergeCell ref="G5:I5"/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8"/>
  <sheetViews>
    <sheetView tabSelected="1" topLeftCell="A2" workbookViewId="0">
      <selection activeCell="G24" sqref="G24"/>
    </sheetView>
  </sheetViews>
  <sheetFormatPr defaultRowHeight="15" x14ac:dyDescent="0.25"/>
  <cols>
    <col min="3" max="3" width="14.42578125" bestFit="1" customWidth="1"/>
    <col min="4" max="4" width="10" bestFit="1" customWidth="1"/>
    <col min="5" max="5" width="10.85546875" bestFit="1" customWidth="1"/>
    <col min="6" max="6" width="10.28515625" bestFit="1" customWidth="1"/>
    <col min="9" max="9" width="14.42578125" bestFit="1" customWidth="1"/>
    <col min="10" max="10" width="10" bestFit="1" customWidth="1"/>
    <col min="11" max="11" width="14.42578125" bestFit="1" customWidth="1"/>
    <col min="12" max="12" width="12.28515625" customWidth="1"/>
    <col min="13" max="13" width="10.85546875" bestFit="1" customWidth="1"/>
    <col min="14" max="14" width="10.28515625" bestFit="1" customWidth="1"/>
    <col min="15" max="15" width="14.42578125" bestFit="1" customWidth="1"/>
    <col min="16" max="16" width="10" bestFit="1" customWidth="1"/>
    <col min="17" max="17" width="10.85546875" bestFit="1" customWidth="1"/>
  </cols>
  <sheetData>
    <row r="3" spans="2:18" ht="21" x14ac:dyDescent="0.35">
      <c r="B3" s="32" t="s">
        <v>40</v>
      </c>
      <c r="H3" s="32" t="s">
        <v>47</v>
      </c>
      <c r="N3" s="32" t="s">
        <v>48</v>
      </c>
    </row>
    <row r="4" spans="2:18" ht="15.75" x14ac:dyDescent="0.25">
      <c r="B4" s="29" t="s">
        <v>41</v>
      </c>
      <c r="C4" s="29" t="s">
        <v>42</v>
      </c>
      <c r="D4" s="29" t="s">
        <v>43</v>
      </c>
      <c r="E4" s="34" t="s">
        <v>44</v>
      </c>
      <c r="F4" s="34"/>
      <c r="H4" s="29" t="s">
        <v>41</v>
      </c>
      <c r="I4" s="29" t="s">
        <v>42</v>
      </c>
      <c r="J4" s="29" t="s">
        <v>43</v>
      </c>
      <c r="K4" s="34" t="s">
        <v>44</v>
      </c>
      <c r="L4" s="34"/>
      <c r="N4" s="29" t="s">
        <v>41</v>
      </c>
      <c r="O4" s="29" t="s">
        <v>42</v>
      </c>
      <c r="P4" s="29" t="s">
        <v>43</v>
      </c>
      <c r="Q4" s="34" t="s">
        <v>44</v>
      </c>
      <c r="R4" s="34"/>
    </row>
    <row r="5" spans="2:18" x14ac:dyDescent="0.25">
      <c r="B5">
        <v>1</v>
      </c>
      <c r="C5">
        <v>4033.1750000000002</v>
      </c>
      <c r="D5" s="30">
        <f>(C6/(C5+C6))*100</f>
        <v>47.660766159669912</v>
      </c>
      <c r="E5" s="31" t="s">
        <v>45</v>
      </c>
      <c r="F5" s="31"/>
      <c r="H5">
        <v>1</v>
      </c>
      <c r="I5">
        <v>16193.518</v>
      </c>
      <c r="J5" s="30">
        <f>(I6/(I5+I6))*100</f>
        <v>3.6203497696259008</v>
      </c>
      <c r="K5" s="31" t="s">
        <v>45</v>
      </c>
      <c r="L5" s="31"/>
      <c r="N5">
        <v>1</v>
      </c>
      <c r="O5" s="31">
        <v>38379.392</v>
      </c>
      <c r="P5" s="30">
        <f>(O6/(O5+O6))*100</f>
        <v>9.4189991112867055</v>
      </c>
      <c r="Q5" s="31" t="s">
        <v>45</v>
      </c>
      <c r="R5" s="31"/>
    </row>
    <row r="6" spans="2:18" x14ac:dyDescent="0.25">
      <c r="B6">
        <v>2</v>
      </c>
      <c r="C6">
        <v>3672.66</v>
      </c>
      <c r="D6" s="30"/>
      <c r="E6" s="31"/>
      <c r="F6" s="35" t="s">
        <v>46</v>
      </c>
      <c r="H6">
        <v>2</v>
      </c>
      <c r="I6">
        <v>608.28399999999999</v>
      </c>
      <c r="J6" s="30"/>
      <c r="K6" s="31"/>
      <c r="L6" s="35" t="s">
        <v>46</v>
      </c>
      <c r="N6">
        <v>2</v>
      </c>
      <c r="O6" s="31">
        <v>3990.8530000000001</v>
      </c>
      <c r="P6" s="30"/>
      <c r="Q6" s="31"/>
      <c r="R6" s="35" t="s">
        <v>46</v>
      </c>
    </row>
    <row r="7" spans="2:18" x14ac:dyDescent="0.25">
      <c r="B7">
        <v>3</v>
      </c>
      <c r="C7">
        <v>2005.4970000000001</v>
      </c>
      <c r="D7" s="30">
        <f>(C8/(C7+C8))*100</f>
        <v>82.963817659993822</v>
      </c>
      <c r="E7" s="31" t="s">
        <v>36</v>
      </c>
      <c r="F7" s="35"/>
      <c r="H7">
        <v>3</v>
      </c>
      <c r="I7">
        <v>7715.2049999999999</v>
      </c>
      <c r="J7" s="30">
        <f>(I8/(I7+I8))*100</f>
        <v>33.642651564026515</v>
      </c>
      <c r="K7" s="31" t="s">
        <v>36</v>
      </c>
      <c r="L7" s="35"/>
      <c r="N7">
        <v>3</v>
      </c>
      <c r="O7">
        <v>316.04199999999997</v>
      </c>
      <c r="P7" s="30">
        <f>(O8/(O7+O8))*100</f>
        <v>93.069508200028622</v>
      </c>
      <c r="Q7" s="31" t="s">
        <v>36</v>
      </c>
      <c r="R7" s="35"/>
    </row>
    <row r="8" spans="2:18" x14ac:dyDescent="0.25">
      <c r="B8">
        <v>4</v>
      </c>
      <c r="C8">
        <v>9766.4889999999996</v>
      </c>
      <c r="D8" s="30"/>
      <c r="E8" s="31"/>
      <c r="F8" s="35"/>
      <c r="H8">
        <v>4</v>
      </c>
      <c r="I8">
        <v>3911.5479999999998</v>
      </c>
      <c r="J8" s="30"/>
      <c r="K8" s="31"/>
      <c r="L8" s="35"/>
      <c r="N8">
        <v>4</v>
      </c>
      <c r="O8">
        <v>4244.125</v>
      </c>
      <c r="P8" s="30"/>
      <c r="Q8" s="31"/>
      <c r="R8" s="35"/>
    </row>
    <row r="9" spans="2:18" x14ac:dyDescent="0.25">
      <c r="B9">
        <v>5</v>
      </c>
      <c r="C9">
        <v>358.77</v>
      </c>
      <c r="D9" s="30">
        <f>(C10/(C9+C10))*100</f>
        <v>97.76627352574333</v>
      </c>
      <c r="E9" s="31" t="s">
        <v>37</v>
      </c>
      <c r="F9" s="35"/>
      <c r="H9">
        <v>5</v>
      </c>
      <c r="I9">
        <v>4090.5479999999998</v>
      </c>
      <c r="J9" s="30">
        <f>(I10/(I9+I10))*100</f>
        <v>78.307670255214518</v>
      </c>
      <c r="K9" s="31" t="s">
        <v>37</v>
      </c>
      <c r="L9" s="35"/>
      <c r="N9">
        <v>5</v>
      </c>
      <c r="O9">
        <v>1132.953</v>
      </c>
      <c r="P9" s="30">
        <f>(O10/(O9+O10))*100</f>
        <v>87.687749236972849</v>
      </c>
      <c r="Q9" s="31" t="s">
        <v>37</v>
      </c>
      <c r="R9" s="35"/>
    </row>
    <row r="10" spans="2:18" x14ac:dyDescent="0.25">
      <c r="B10">
        <v>6</v>
      </c>
      <c r="C10">
        <v>15702.731</v>
      </c>
      <c r="D10" s="30"/>
      <c r="E10" s="31"/>
      <c r="F10" s="35"/>
      <c r="H10">
        <v>6</v>
      </c>
      <c r="I10">
        <v>14766.569</v>
      </c>
      <c r="J10" s="30"/>
      <c r="K10" s="31"/>
      <c r="L10" s="35"/>
      <c r="N10">
        <v>6</v>
      </c>
      <c r="O10">
        <v>8068.8819999999996</v>
      </c>
      <c r="P10" s="30"/>
      <c r="Q10" s="31"/>
      <c r="R10" s="35"/>
    </row>
    <row r="11" spans="2:18" x14ac:dyDescent="0.25">
      <c r="B11">
        <v>7</v>
      </c>
      <c r="C11">
        <v>589.13400000000001</v>
      </c>
      <c r="D11" s="30">
        <f>(C12/(C11+C12))*100</f>
        <v>91.189109883749623</v>
      </c>
      <c r="E11" s="31" t="s">
        <v>38</v>
      </c>
      <c r="F11" s="35"/>
      <c r="H11">
        <v>7</v>
      </c>
      <c r="I11">
        <v>1970.74</v>
      </c>
      <c r="J11" s="30">
        <f>(I12/(I11+I12))*100</f>
        <v>86.148355154953663</v>
      </c>
      <c r="K11" s="31" t="s">
        <v>38</v>
      </c>
      <c r="L11" s="35"/>
      <c r="N11">
        <v>7</v>
      </c>
      <c r="O11">
        <v>1374.569</v>
      </c>
      <c r="P11" s="30">
        <f>(O12/(O11+O12))*100</f>
        <v>88.009034339983032</v>
      </c>
      <c r="Q11" s="31" t="s">
        <v>38</v>
      </c>
      <c r="R11" s="35"/>
    </row>
    <row r="12" spans="2:18" x14ac:dyDescent="0.25">
      <c r="B12">
        <v>8</v>
      </c>
      <c r="C12">
        <v>6097.2960000000003</v>
      </c>
      <c r="D12" s="30"/>
      <c r="E12" s="31"/>
      <c r="F12" s="31"/>
      <c r="H12">
        <v>8</v>
      </c>
      <c r="I12">
        <v>12256.74</v>
      </c>
      <c r="J12" s="30"/>
      <c r="K12" s="31"/>
      <c r="L12" s="31"/>
      <c r="N12">
        <v>8</v>
      </c>
      <c r="O12">
        <v>10088.803</v>
      </c>
      <c r="P12" s="30"/>
      <c r="Q12" s="31"/>
      <c r="R12" s="31"/>
    </row>
    <row r="13" spans="2:18" x14ac:dyDescent="0.25">
      <c r="B13">
        <v>9</v>
      </c>
      <c r="C13">
        <v>7420.5389999999998</v>
      </c>
      <c r="D13" s="30">
        <f>(C14/(C13+C14))*100</f>
        <v>37.455906245290571</v>
      </c>
      <c r="E13" s="31" t="s">
        <v>36</v>
      </c>
      <c r="F13" s="35" t="s">
        <v>1</v>
      </c>
      <c r="H13">
        <v>9</v>
      </c>
      <c r="I13">
        <v>13885.912</v>
      </c>
      <c r="J13" s="30">
        <f>(I14/(I13+I14))*100</f>
        <v>6.0300708385898227</v>
      </c>
      <c r="K13" s="31" t="s">
        <v>36</v>
      </c>
      <c r="L13" s="35" t="s">
        <v>1</v>
      </c>
      <c r="N13">
        <v>9</v>
      </c>
      <c r="O13">
        <v>8773.8529999999992</v>
      </c>
      <c r="P13" s="30">
        <f>(O14/(O13+O14))*100</f>
        <v>16.403676203737202</v>
      </c>
      <c r="Q13" s="31" t="s">
        <v>36</v>
      </c>
      <c r="R13" s="35" t="s">
        <v>1</v>
      </c>
    </row>
    <row r="14" spans="2:18" x14ac:dyDescent="0.25">
      <c r="B14">
        <v>10</v>
      </c>
      <c r="C14">
        <v>4443.9530000000004</v>
      </c>
      <c r="D14" s="30"/>
      <c r="E14" s="31"/>
      <c r="F14" s="35"/>
      <c r="H14">
        <v>10</v>
      </c>
      <c r="I14">
        <v>891.06200000000001</v>
      </c>
      <c r="J14" s="30"/>
      <c r="K14" s="31"/>
      <c r="L14" s="35"/>
      <c r="N14">
        <v>10</v>
      </c>
      <c r="O14">
        <v>1721.6479999999999</v>
      </c>
      <c r="P14" s="30"/>
      <c r="Q14" s="31"/>
      <c r="R14" s="35"/>
    </row>
    <row r="15" spans="2:18" x14ac:dyDescent="0.25">
      <c r="B15">
        <v>11</v>
      </c>
      <c r="C15">
        <v>6974.43</v>
      </c>
      <c r="D15" s="30">
        <f>(C16/(C15+C16))*100</f>
        <v>62.106204424911795</v>
      </c>
      <c r="E15" s="31" t="s">
        <v>37</v>
      </c>
      <c r="F15" s="35"/>
      <c r="H15">
        <v>11</v>
      </c>
      <c r="I15">
        <v>33244.400999999998</v>
      </c>
      <c r="J15" s="30">
        <f t="shared" ref="J14:J18" si="0">(I16/(I15+I16))*100</f>
        <v>7.7302976142169344</v>
      </c>
      <c r="K15" s="31" t="s">
        <v>37</v>
      </c>
      <c r="L15" s="35"/>
      <c r="N15">
        <v>11</v>
      </c>
      <c r="O15">
        <v>6683.9530000000004</v>
      </c>
      <c r="P15" s="30">
        <f>(O16/(O15+O16))*100</f>
        <v>16.256102766662728</v>
      </c>
      <c r="Q15" s="31" t="s">
        <v>37</v>
      </c>
      <c r="R15" s="35"/>
    </row>
    <row r="16" spans="2:18" x14ac:dyDescent="0.25">
      <c r="B16">
        <v>12</v>
      </c>
      <c r="C16">
        <v>11430.772999999999</v>
      </c>
      <c r="D16" s="30"/>
      <c r="E16" s="31"/>
      <c r="F16" s="35"/>
      <c r="H16">
        <v>12</v>
      </c>
      <c r="I16">
        <v>2785.1949999999997</v>
      </c>
      <c r="J16" s="30"/>
      <c r="K16" s="31"/>
      <c r="L16" s="35"/>
      <c r="N16">
        <v>12</v>
      </c>
      <c r="O16">
        <v>1297.4680000000001</v>
      </c>
      <c r="P16" s="30"/>
      <c r="Q16" s="31"/>
      <c r="R16" s="35"/>
    </row>
    <row r="17" spans="2:18" x14ac:dyDescent="0.25">
      <c r="B17">
        <v>13</v>
      </c>
      <c r="C17">
        <v>8002.8320000000003</v>
      </c>
      <c r="D17" s="30">
        <f>(C18/(C17+C18))*100</f>
        <v>25.721138696664951</v>
      </c>
      <c r="E17" s="31" t="s">
        <v>38</v>
      </c>
      <c r="F17" s="35"/>
      <c r="H17">
        <v>13</v>
      </c>
      <c r="I17">
        <v>42869.25</v>
      </c>
      <c r="J17" s="30">
        <f t="shared" si="0"/>
        <v>13.953733154598041</v>
      </c>
      <c r="K17" s="31" t="s">
        <v>38</v>
      </c>
      <c r="L17" s="35"/>
      <c r="N17">
        <v>13</v>
      </c>
      <c r="O17">
        <v>7549.74</v>
      </c>
      <c r="P17" s="30">
        <f>(O18/(O17+O18))*100</f>
        <v>6.4081044695078262</v>
      </c>
      <c r="Q17" s="31" t="s">
        <v>38</v>
      </c>
      <c r="R17" s="35"/>
    </row>
    <row r="18" spans="2:18" x14ac:dyDescent="0.25">
      <c r="B18">
        <v>14</v>
      </c>
      <c r="C18">
        <v>2771.2049999999999</v>
      </c>
      <c r="D18" s="31"/>
      <c r="E18" s="31"/>
      <c r="F18" s="31"/>
      <c r="H18">
        <v>14</v>
      </c>
      <c r="I18">
        <v>6951.9120000000003</v>
      </c>
      <c r="J18" s="30"/>
      <c r="K18" s="31"/>
      <c r="L18" s="31"/>
      <c r="N18">
        <v>14</v>
      </c>
      <c r="O18">
        <v>516.91999999999996</v>
      </c>
      <c r="P18" s="31"/>
      <c r="Q18" s="31"/>
      <c r="R18" s="31"/>
    </row>
  </sheetData>
  <mergeCells count="9">
    <mergeCell ref="Q4:R4"/>
    <mergeCell ref="R6:R11"/>
    <mergeCell ref="R13:R17"/>
    <mergeCell ref="F6:F11"/>
    <mergeCell ref="F13:F17"/>
    <mergeCell ref="E4:F4"/>
    <mergeCell ref="K4:L4"/>
    <mergeCell ref="L6:L11"/>
    <mergeCell ref="L13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2B)</vt:lpstr>
      <vt:lpstr>Figure 2C)</vt:lpstr>
      <vt:lpstr>Figure 2C 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2019-02-04T11:13:24Z</dcterms:created>
  <dcterms:modified xsi:type="dcterms:W3CDTF">2019-11-20T11:21:35Z</dcterms:modified>
</cp:coreProperties>
</file>