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ree/Dropbox/VTA GABA/Data and statistics/"/>
    </mc:Choice>
  </mc:AlternateContent>
  <xr:revisionPtr revIDLastSave="0" documentId="13_ncr:1_{0F93E8F9-1560-9748-A685-DC767F4A2FCA}" xr6:coauthVersionLast="36" xr6:coauthVersionMax="36" xr10:uidLastSave="{00000000-0000-0000-0000-000000000000}"/>
  <bookViews>
    <workbookView xWindow="360" yWindow="460" windowWidth="28040" windowHeight="12380" activeTab="2" xr2:uid="{00000000-000D-0000-FFFF-FFFF00000000}"/>
  </bookViews>
  <sheets>
    <sheet name="hrGFP (10 min)" sheetId="6" r:id="rId1"/>
    <sheet name="ChR2 (10 min)" sheetId="7" r:id="rId2"/>
    <sheet name="Time" sheetId="5" r:id="rId3"/>
    <sheet name="Percent summary" sheetId="8" r:id="rId4"/>
    <sheet name="hrGFP (1 min)" sheetId="3" r:id="rId5"/>
    <sheet name="ChR2 (1min)" sheetId="4" r:id="rId6"/>
  </sheets>
  <calcPr calcId="181029"/>
</workbook>
</file>

<file path=xl/calcChain.xml><?xml version="1.0" encoding="utf-8"?>
<calcChain xmlns="http://schemas.openxmlformats.org/spreadsheetml/2006/main">
  <c r="P12" i="5" l="1"/>
  <c r="P11" i="5"/>
  <c r="P10" i="5"/>
  <c r="P8" i="5"/>
  <c r="P9" i="5"/>
  <c r="O22" i="5"/>
  <c r="O23" i="5" s="1"/>
  <c r="O21" i="5"/>
  <c r="O11" i="5"/>
  <c r="O12" i="5" s="1"/>
  <c r="O10" i="5"/>
  <c r="O14" i="5"/>
  <c r="O15" i="5"/>
  <c r="O16" i="5"/>
  <c r="O17" i="5"/>
  <c r="O18" i="5"/>
  <c r="O19" i="5"/>
  <c r="O20" i="5"/>
  <c r="O6" i="5"/>
  <c r="O7" i="5"/>
  <c r="O8" i="5"/>
  <c r="O9" i="5"/>
  <c r="O5" i="5"/>
  <c r="W36" i="7" l="1"/>
  <c r="W37" i="7" s="1"/>
  <c r="V36" i="7"/>
  <c r="V37" i="7" s="1"/>
  <c r="U36" i="7"/>
  <c r="U37" i="7" s="1"/>
  <c r="T36" i="7"/>
  <c r="T37" i="7" s="1"/>
  <c r="S36" i="7"/>
  <c r="S37" i="7" s="1"/>
  <c r="R36" i="7"/>
  <c r="R37" i="7" s="1"/>
  <c r="Q36" i="7"/>
  <c r="Q37" i="7" s="1"/>
  <c r="P36" i="7"/>
  <c r="P37" i="7" s="1"/>
  <c r="O36" i="7"/>
  <c r="O37" i="7" s="1"/>
  <c r="N36" i="7"/>
  <c r="N37" i="7" s="1"/>
  <c r="M36" i="7"/>
  <c r="M37" i="7" s="1"/>
  <c r="L36" i="7"/>
  <c r="L37" i="7" s="1"/>
  <c r="K36" i="7"/>
  <c r="K37" i="7" s="1"/>
  <c r="J36" i="7"/>
  <c r="J37" i="7" s="1"/>
  <c r="I36" i="7"/>
  <c r="I37" i="7" s="1"/>
  <c r="H36" i="7"/>
  <c r="H37" i="7" s="1"/>
  <c r="G36" i="7"/>
  <c r="G37" i="7" s="1"/>
  <c r="F36" i="7"/>
  <c r="F37" i="7" s="1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W32" i="7"/>
  <c r="W33" i="7" s="1"/>
  <c r="V32" i="7"/>
  <c r="V33" i="7" s="1"/>
  <c r="U32" i="7"/>
  <c r="U33" i="7" s="1"/>
  <c r="T32" i="7"/>
  <c r="T33" i="7" s="1"/>
  <c r="S32" i="7"/>
  <c r="S33" i="7" s="1"/>
  <c r="R32" i="7"/>
  <c r="R33" i="7" s="1"/>
  <c r="Q32" i="7"/>
  <c r="Q33" i="7" s="1"/>
  <c r="P32" i="7"/>
  <c r="P33" i="7" s="1"/>
  <c r="O32" i="7"/>
  <c r="O33" i="7" s="1"/>
  <c r="N32" i="7"/>
  <c r="N33" i="7" s="1"/>
  <c r="M32" i="7"/>
  <c r="M33" i="7" s="1"/>
  <c r="L32" i="7"/>
  <c r="L33" i="7" s="1"/>
  <c r="K32" i="7"/>
  <c r="K33" i="7" s="1"/>
  <c r="J32" i="7"/>
  <c r="J33" i="7" s="1"/>
  <c r="I32" i="7"/>
  <c r="I33" i="7" s="1"/>
  <c r="H32" i="7"/>
  <c r="H33" i="7" s="1"/>
  <c r="G32" i="7"/>
  <c r="G33" i="7" s="1"/>
  <c r="F32" i="7"/>
  <c r="F33" i="7" s="1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W28" i="7"/>
  <c r="W29" i="7" s="1"/>
  <c r="V28" i="7"/>
  <c r="V29" i="7" s="1"/>
  <c r="U28" i="7"/>
  <c r="U29" i="7" s="1"/>
  <c r="T28" i="7"/>
  <c r="T29" i="7" s="1"/>
  <c r="S28" i="7"/>
  <c r="S29" i="7" s="1"/>
  <c r="R28" i="7"/>
  <c r="R29" i="7" s="1"/>
  <c r="Q28" i="7"/>
  <c r="Q29" i="7" s="1"/>
  <c r="P28" i="7"/>
  <c r="P29" i="7" s="1"/>
  <c r="O28" i="7"/>
  <c r="O29" i="7" s="1"/>
  <c r="N28" i="7"/>
  <c r="N29" i="7" s="1"/>
  <c r="M28" i="7"/>
  <c r="M29" i="7" s="1"/>
  <c r="L28" i="7"/>
  <c r="L29" i="7" s="1"/>
  <c r="K28" i="7"/>
  <c r="K29" i="7" s="1"/>
  <c r="J28" i="7"/>
  <c r="J29" i="7" s="1"/>
  <c r="I28" i="7"/>
  <c r="I29" i="7" s="1"/>
  <c r="H28" i="7"/>
  <c r="H29" i="7" s="1"/>
  <c r="G28" i="7"/>
  <c r="G29" i="7" s="1"/>
  <c r="F28" i="7"/>
  <c r="F29" i="7" s="1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X30" i="6"/>
  <c r="X31" i="6" s="1"/>
  <c r="W30" i="6"/>
  <c r="W31" i="6" s="1"/>
  <c r="V30" i="6"/>
  <c r="V31" i="6" s="1"/>
  <c r="U30" i="6"/>
  <c r="U31" i="6" s="1"/>
  <c r="T30" i="6"/>
  <c r="T31" i="6" s="1"/>
  <c r="S30" i="6"/>
  <c r="S31" i="6" s="1"/>
  <c r="R30" i="6"/>
  <c r="R31" i="6" s="1"/>
  <c r="Q30" i="6"/>
  <c r="Q31" i="6" s="1"/>
  <c r="P30" i="6"/>
  <c r="P31" i="6" s="1"/>
  <c r="O30" i="6"/>
  <c r="O31" i="6" s="1"/>
  <c r="N30" i="6"/>
  <c r="N31" i="6" s="1"/>
  <c r="M30" i="6"/>
  <c r="M31" i="6" s="1"/>
  <c r="L30" i="6"/>
  <c r="L31" i="6" s="1"/>
  <c r="K30" i="6"/>
  <c r="K31" i="6" s="1"/>
  <c r="J30" i="6"/>
  <c r="J31" i="6" s="1"/>
  <c r="I30" i="6"/>
  <c r="I31" i="6" s="1"/>
  <c r="H30" i="6"/>
  <c r="H31" i="6" s="1"/>
  <c r="G30" i="6"/>
  <c r="G31" i="6" s="1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X26" i="6"/>
  <c r="X27" i="6" s="1"/>
  <c r="W26" i="6"/>
  <c r="W27" i="6" s="1"/>
  <c r="V26" i="6"/>
  <c r="V27" i="6" s="1"/>
  <c r="U26" i="6"/>
  <c r="U27" i="6" s="1"/>
  <c r="T26" i="6"/>
  <c r="T27" i="6" s="1"/>
  <c r="S26" i="6"/>
  <c r="S27" i="6" s="1"/>
  <c r="R26" i="6"/>
  <c r="R27" i="6" s="1"/>
  <c r="Q26" i="6"/>
  <c r="Q27" i="6" s="1"/>
  <c r="P26" i="6"/>
  <c r="P27" i="6" s="1"/>
  <c r="O26" i="6"/>
  <c r="O27" i="6" s="1"/>
  <c r="N26" i="6"/>
  <c r="N27" i="6" s="1"/>
  <c r="M26" i="6"/>
  <c r="M27" i="6" s="1"/>
  <c r="L26" i="6"/>
  <c r="L27" i="6" s="1"/>
  <c r="K26" i="6"/>
  <c r="K27" i="6" s="1"/>
  <c r="J26" i="6"/>
  <c r="J27" i="6" s="1"/>
  <c r="I26" i="6"/>
  <c r="I27" i="6" s="1"/>
  <c r="H26" i="6"/>
  <c r="H27" i="6" s="1"/>
  <c r="G26" i="6"/>
  <c r="G27" i="6" s="1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X22" i="6"/>
  <c r="X23" i="6" s="1"/>
  <c r="W22" i="6"/>
  <c r="W23" i="6" s="1"/>
  <c r="V22" i="6"/>
  <c r="V23" i="6" s="1"/>
  <c r="U22" i="6"/>
  <c r="U23" i="6" s="1"/>
  <c r="T22" i="6"/>
  <c r="T23" i="6" s="1"/>
  <c r="S22" i="6"/>
  <c r="S23" i="6" s="1"/>
  <c r="R22" i="6"/>
  <c r="R23" i="6" s="1"/>
  <c r="Q22" i="6"/>
  <c r="Q23" i="6" s="1"/>
  <c r="P22" i="6"/>
  <c r="P23" i="6" s="1"/>
  <c r="O22" i="6"/>
  <c r="O23" i="6" s="1"/>
  <c r="N22" i="6"/>
  <c r="N23" i="6" s="1"/>
  <c r="M22" i="6"/>
  <c r="M23" i="6" s="1"/>
  <c r="L22" i="6"/>
  <c r="L23" i="6" s="1"/>
  <c r="K22" i="6"/>
  <c r="K23" i="6" s="1"/>
  <c r="J22" i="6"/>
  <c r="J23" i="6" s="1"/>
  <c r="I22" i="6"/>
  <c r="I23" i="6" s="1"/>
  <c r="H22" i="6"/>
  <c r="H23" i="6" s="1"/>
  <c r="G22" i="6"/>
  <c r="G23" i="6" s="1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H21" i="5" l="1"/>
  <c r="C11" i="5"/>
  <c r="C12" i="5" s="1"/>
  <c r="C10" i="5"/>
  <c r="M22" i="5"/>
  <c r="M23" i="5" s="1"/>
  <c r="M21" i="5"/>
  <c r="L22" i="5"/>
  <c r="L23" i="5" s="1"/>
  <c r="L21" i="5"/>
  <c r="K22" i="5"/>
  <c r="K23" i="5" s="1"/>
  <c r="K21" i="5"/>
  <c r="I22" i="5"/>
  <c r="I23" i="5" s="1"/>
  <c r="I21" i="5"/>
  <c r="H22" i="5"/>
  <c r="H23" i="5" s="1"/>
  <c r="G22" i="5"/>
  <c r="G23" i="5" s="1"/>
  <c r="G21" i="5"/>
  <c r="E22" i="5"/>
  <c r="E23" i="5" s="1"/>
  <c r="E21" i="5"/>
  <c r="D22" i="5"/>
  <c r="D23" i="5" s="1"/>
  <c r="D21" i="5"/>
  <c r="C22" i="5"/>
  <c r="C23" i="5" s="1"/>
  <c r="C21" i="5"/>
  <c r="M11" i="5"/>
  <c r="M12" i="5" s="1"/>
  <c r="M10" i="5"/>
  <c r="L11" i="5"/>
  <c r="L12" i="5" s="1"/>
  <c r="L10" i="5"/>
  <c r="K11" i="5"/>
  <c r="K12" i="5" s="1"/>
  <c r="K10" i="5"/>
  <c r="I11" i="5"/>
  <c r="I12" i="5" s="1"/>
  <c r="I10" i="5"/>
  <c r="H11" i="5"/>
  <c r="H12" i="5" s="1"/>
  <c r="H10" i="5"/>
  <c r="G11" i="5"/>
  <c r="G12" i="5" s="1"/>
  <c r="G10" i="5"/>
  <c r="E11" i="5"/>
  <c r="E12" i="5" s="1"/>
  <c r="E10" i="5"/>
  <c r="D11" i="5"/>
  <c r="D12" i="5" s="1"/>
  <c r="D10" i="5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DW27" i="4"/>
  <c r="DX27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EL27" i="4"/>
  <c r="EM27" i="4"/>
  <c r="EN27" i="4"/>
  <c r="EO27" i="4"/>
  <c r="EP27" i="4"/>
  <c r="EQ27" i="4"/>
  <c r="ER27" i="4"/>
  <c r="ES27" i="4"/>
  <c r="ET27" i="4"/>
  <c r="EU27" i="4"/>
  <c r="EV27" i="4"/>
  <c r="EW27" i="4"/>
  <c r="EX27" i="4"/>
  <c r="EY27" i="4"/>
  <c r="EZ27" i="4"/>
  <c r="FA27" i="4"/>
  <c r="FB27" i="4"/>
  <c r="FC27" i="4"/>
  <c r="FD27" i="4"/>
  <c r="FE27" i="4"/>
  <c r="FF27" i="4"/>
  <c r="FG27" i="4"/>
  <c r="FH27" i="4"/>
  <c r="FI27" i="4"/>
  <c r="FJ27" i="4"/>
  <c r="FK27" i="4"/>
  <c r="FL27" i="4"/>
  <c r="FM27" i="4"/>
  <c r="FN27" i="4"/>
  <c r="FO27" i="4"/>
  <c r="FP27" i="4"/>
  <c r="FQ27" i="4"/>
  <c r="FR27" i="4"/>
  <c r="FS27" i="4"/>
  <c r="FT27" i="4"/>
  <c r="FU27" i="4"/>
  <c r="FV27" i="4"/>
  <c r="FW27" i="4"/>
  <c r="FX27" i="4"/>
  <c r="FY27" i="4"/>
  <c r="FZ27" i="4"/>
  <c r="GA27" i="4"/>
  <c r="GB27" i="4"/>
  <c r="GC27" i="4"/>
  <c r="G28" i="4"/>
  <c r="H28" i="4"/>
  <c r="I28" i="4"/>
  <c r="I29" i="4" s="1"/>
  <c r="J28" i="4"/>
  <c r="J29" i="4" s="1"/>
  <c r="K28" i="4"/>
  <c r="K29" i="4" s="1"/>
  <c r="L28" i="4"/>
  <c r="M28" i="4"/>
  <c r="N28" i="4"/>
  <c r="O28" i="4"/>
  <c r="P28" i="4"/>
  <c r="Q28" i="4"/>
  <c r="Q29" i="4" s="1"/>
  <c r="R28" i="4"/>
  <c r="R29" i="4" s="1"/>
  <c r="S28" i="4"/>
  <c r="S29" i="4" s="1"/>
  <c r="T28" i="4"/>
  <c r="U28" i="4"/>
  <c r="U29" i="4" s="1"/>
  <c r="V28" i="4"/>
  <c r="V29" i="4" s="1"/>
  <c r="W28" i="4"/>
  <c r="W29" i="4" s="1"/>
  <c r="X28" i="4"/>
  <c r="X29" i="4" s="1"/>
  <c r="Y28" i="4"/>
  <c r="Y29" i="4" s="1"/>
  <c r="Z28" i="4"/>
  <c r="Z29" i="4" s="1"/>
  <c r="AA28" i="4"/>
  <c r="AA29" i="4" s="1"/>
  <c r="AB28" i="4"/>
  <c r="AC28" i="4"/>
  <c r="AC29" i="4" s="1"/>
  <c r="AD28" i="4"/>
  <c r="AE28" i="4"/>
  <c r="AE29" i="4" s="1"/>
  <c r="AF28" i="4"/>
  <c r="AF29" i="4" s="1"/>
  <c r="AG28" i="4"/>
  <c r="AG29" i="4" s="1"/>
  <c r="AH28" i="4"/>
  <c r="AH29" i="4" s="1"/>
  <c r="AI28" i="4"/>
  <c r="AI29" i="4" s="1"/>
  <c r="AJ28" i="4"/>
  <c r="AK28" i="4"/>
  <c r="AK29" i="4" s="1"/>
  <c r="AL28" i="4"/>
  <c r="AM28" i="4"/>
  <c r="AN28" i="4"/>
  <c r="AO28" i="4"/>
  <c r="AO29" i="4" s="1"/>
  <c r="AP28" i="4"/>
  <c r="AP29" i="4" s="1"/>
  <c r="AQ28" i="4"/>
  <c r="AQ29" i="4" s="1"/>
  <c r="AR28" i="4"/>
  <c r="AS28" i="4"/>
  <c r="AS29" i="4" s="1"/>
  <c r="AT28" i="4"/>
  <c r="AU28" i="4"/>
  <c r="AV28" i="4"/>
  <c r="AW28" i="4"/>
  <c r="AW29" i="4" s="1"/>
  <c r="AX28" i="4"/>
  <c r="AX29" i="4" s="1"/>
  <c r="AY28" i="4"/>
  <c r="AY29" i="4" s="1"/>
  <c r="AZ28" i="4"/>
  <c r="BA28" i="4"/>
  <c r="BB28" i="4"/>
  <c r="BB29" i="4" s="1"/>
  <c r="BC28" i="4"/>
  <c r="BC29" i="4" s="1"/>
  <c r="BD28" i="4"/>
  <c r="BD29" i="4" s="1"/>
  <c r="BE28" i="4"/>
  <c r="BE29" i="4" s="1"/>
  <c r="BF28" i="4"/>
  <c r="BF29" i="4" s="1"/>
  <c r="BG28" i="4"/>
  <c r="BG29" i="4" s="1"/>
  <c r="BH28" i="4"/>
  <c r="BI28" i="4"/>
  <c r="BI29" i="4" s="1"/>
  <c r="BJ28" i="4"/>
  <c r="BK28" i="4"/>
  <c r="BK29" i="4" s="1"/>
  <c r="BL28" i="4"/>
  <c r="BL29" i="4" s="1"/>
  <c r="BM28" i="4"/>
  <c r="BM29" i="4" s="1"/>
  <c r="BN28" i="4"/>
  <c r="BN29" i="4" s="1"/>
  <c r="BO28" i="4"/>
  <c r="BO29" i="4" s="1"/>
  <c r="BP28" i="4"/>
  <c r="BQ28" i="4"/>
  <c r="BQ29" i="4" s="1"/>
  <c r="BR28" i="4"/>
  <c r="BS28" i="4"/>
  <c r="BT28" i="4"/>
  <c r="BU28" i="4"/>
  <c r="BU29" i="4" s="1"/>
  <c r="BV28" i="4"/>
  <c r="BV29" i="4" s="1"/>
  <c r="BW28" i="4"/>
  <c r="BW29" i="4" s="1"/>
  <c r="BX28" i="4"/>
  <c r="BY28" i="4"/>
  <c r="BY29" i="4" s="1"/>
  <c r="BZ28" i="4"/>
  <c r="CA28" i="4"/>
  <c r="CB28" i="4"/>
  <c r="CC28" i="4"/>
  <c r="CC29" i="4" s="1"/>
  <c r="CD28" i="4"/>
  <c r="CD29" i="4" s="1"/>
  <c r="CE28" i="4"/>
  <c r="CE29" i="4" s="1"/>
  <c r="CF28" i="4"/>
  <c r="CG28" i="4"/>
  <c r="CG29" i="4" s="1"/>
  <c r="CH28" i="4"/>
  <c r="CH29" i="4" s="1"/>
  <c r="CI28" i="4"/>
  <c r="CI29" i="4" s="1"/>
  <c r="CJ28" i="4"/>
  <c r="CJ29" i="4" s="1"/>
  <c r="CK28" i="4"/>
  <c r="CK29" i="4" s="1"/>
  <c r="CL28" i="4"/>
  <c r="CL29" i="4" s="1"/>
  <c r="CM28" i="4"/>
  <c r="CM29" i="4" s="1"/>
  <c r="CN28" i="4"/>
  <c r="CO28" i="4"/>
  <c r="CO29" i="4" s="1"/>
  <c r="CP28" i="4"/>
  <c r="CQ28" i="4"/>
  <c r="CQ29" i="4" s="1"/>
  <c r="CR28" i="4"/>
  <c r="CR29" i="4" s="1"/>
  <c r="CS28" i="4"/>
  <c r="CS29" i="4" s="1"/>
  <c r="CT28" i="4"/>
  <c r="CT29" i="4" s="1"/>
  <c r="CU28" i="4"/>
  <c r="CU29" i="4" s="1"/>
  <c r="CV28" i="4"/>
  <c r="CW28" i="4"/>
  <c r="CX28" i="4"/>
  <c r="CY28" i="4"/>
  <c r="CZ28" i="4"/>
  <c r="DA28" i="4"/>
  <c r="DA29" i="4" s="1"/>
  <c r="DB28" i="4"/>
  <c r="DB29" i="4" s="1"/>
  <c r="DC28" i="4"/>
  <c r="DC29" i="4" s="1"/>
  <c r="DD28" i="4"/>
  <c r="DE28" i="4"/>
  <c r="DE29" i="4" s="1"/>
  <c r="DF28" i="4"/>
  <c r="DG28" i="4"/>
  <c r="DH28" i="4"/>
  <c r="DI28" i="4"/>
  <c r="DI29" i="4" s="1"/>
  <c r="DJ28" i="4"/>
  <c r="DJ29" i="4" s="1"/>
  <c r="DK28" i="4"/>
  <c r="DK29" i="4" s="1"/>
  <c r="DL28" i="4"/>
  <c r="DM28" i="4"/>
  <c r="DM29" i="4" s="1"/>
  <c r="DN28" i="4"/>
  <c r="DN29" i="4" s="1"/>
  <c r="DO28" i="4"/>
  <c r="DO29" i="4" s="1"/>
  <c r="DP28" i="4"/>
  <c r="DP29" i="4" s="1"/>
  <c r="DQ28" i="4"/>
  <c r="DQ29" i="4" s="1"/>
  <c r="DR28" i="4"/>
  <c r="DR29" i="4" s="1"/>
  <c r="DS28" i="4"/>
  <c r="DS29" i="4" s="1"/>
  <c r="DT28" i="4"/>
  <c r="DU28" i="4"/>
  <c r="DV28" i="4"/>
  <c r="DW28" i="4"/>
  <c r="DW29" i="4" s="1"/>
  <c r="DX28" i="4"/>
  <c r="DX29" i="4" s="1"/>
  <c r="DY28" i="4"/>
  <c r="DY29" i="4" s="1"/>
  <c r="DZ28" i="4"/>
  <c r="DZ29" i="4" s="1"/>
  <c r="EA28" i="4"/>
  <c r="EA29" i="4" s="1"/>
  <c r="EB28" i="4"/>
  <c r="EC28" i="4"/>
  <c r="EC29" i="4" s="1"/>
  <c r="ED28" i="4"/>
  <c r="EE28" i="4"/>
  <c r="EF28" i="4"/>
  <c r="EG28" i="4"/>
  <c r="EG29" i="4" s="1"/>
  <c r="EH28" i="4"/>
  <c r="EH29" i="4" s="1"/>
  <c r="EI28" i="4"/>
  <c r="EI29" i="4" s="1"/>
  <c r="EJ28" i="4"/>
  <c r="EK28" i="4"/>
  <c r="EL28" i="4"/>
  <c r="EM28" i="4"/>
  <c r="EN28" i="4"/>
  <c r="EO28" i="4"/>
  <c r="EO29" i="4" s="1"/>
  <c r="EP28" i="4"/>
  <c r="EP29" i="4" s="1"/>
  <c r="EQ28" i="4"/>
  <c r="EQ29" i="4" s="1"/>
  <c r="ER28" i="4"/>
  <c r="ES28" i="4"/>
  <c r="ES29" i="4" s="1"/>
  <c r="ET28" i="4"/>
  <c r="ET29" i="4" s="1"/>
  <c r="EU28" i="4"/>
  <c r="EU29" i="4" s="1"/>
  <c r="EV28" i="4"/>
  <c r="EV29" i="4" s="1"/>
  <c r="EW28" i="4"/>
  <c r="EW29" i="4" s="1"/>
  <c r="EX28" i="4"/>
  <c r="EX29" i="4" s="1"/>
  <c r="EY28" i="4"/>
  <c r="EY29" i="4" s="1"/>
  <c r="EZ28" i="4"/>
  <c r="FA28" i="4"/>
  <c r="FA29" i="4" s="1"/>
  <c r="FB28" i="4"/>
  <c r="FC28" i="4"/>
  <c r="FC29" i="4" s="1"/>
  <c r="FD28" i="4"/>
  <c r="FD29" i="4" s="1"/>
  <c r="FE28" i="4"/>
  <c r="FE29" i="4" s="1"/>
  <c r="FF28" i="4"/>
  <c r="FF29" i="4" s="1"/>
  <c r="FG28" i="4"/>
  <c r="FG29" i="4" s="1"/>
  <c r="FH28" i="4"/>
  <c r="FI28" i="4"/>
  <c r="FI29" i="4" s="1"/>
  <c r="FJ28" i="4"/>
  <c r="FK28" i="4"/>
  <c r="FL28" i="4"/>
  <c r="FM28" i="4"/>
  <c r="FM29" i="4" s="1"/>
  <c r="FN28" i="4"/>
  <c r="FN29" i="4" s="1"/>
  <c r="FO28" i="4"/>
  <c r="FO29" i="4" s="1"/>
  <c r="FP28" i="4"/>
  <c r="FQ28" i="4"/>
  <c r="FQ29" i="4" s="1"/>
  <c r="FR28" i="4"/>
  <c r="FS28" i="4"/>
  <c r="FT28" i="4"/>
  <c r="FU28" i="4"/>
  <c r="FU29" i="4" s="1"/>
  <c r="FV28" i="4"/>
  <c r="FV29" i="4" s="1"/>
  <c r="FW28" i="4"/>
  <c r="FW29" i="4" s="1"/>
  <c r="FX28" i="4"/>
  <c r="FY28" i="4"/>
  <c r="FZ28" i="4"/>
  <c r="FZ29" i="4" s="1"/>
  <c r="GA28" i="4"/>
  <c r="GA29" i="4" s="1"/>
  <c r="GB28" i="4"/>
  <c r="GB29" i="4" s="1"/>
  <c r="GC28" i="4"/>
  <c r="GC29" i="4" s="1"/>
  <c r="G29" i="4"/>
  <c r="H29" i="4"/>
  <c r="L29" i="4"/>
  <c r="M29" i="4"/>
  <c r="N29" i="4"/>
  <c r="O29" i="4"/>
  <c r="P29" i="4"/>
  <c r="T29" i="4"/>
  <c r="AB29" i="4"/>
  <c r="AD29" i="4"/>
  <c r="AJ29" i="4"/>
  <c r="AL29" i="4"/>
  <c r="AM29" i="4"/>
  <c r="AN29" i="4"/>
  <c r="AR29" i="4"/>
  <c r="AT29" i="4"/>
  <c r="AU29" i="4"/>
  <c r="AV29" i="4"/>
  <c r="AZ29" i="4"/>
  <c r="BA29" i="4"/>
  <c r="BH29" i="4"/>
  <c r="BJ29" i="4"/>
  <c r="BP29" i="4"/>
  <c r="BR29" i="4"/>
  <c r="BS29" i="4"/>
  <c r="BT29" i="4"/>
  <c r="BX29" i="4"/>
  <c r="BZ29" i="4"/>
  <c r="CA29" i="4"/>
  <c r="CB29" i="4"/>
  <c r="CF29" i="4"/>
  <c r="CN29" i="4"/>
  <c r="CP29" i="4"/>
  <c r="CV29" i="4"/>
  <c r="CW29" i="4"/>
  <c r="CX29" i="4"/>
  <c r="CY29" i="4"/>
  <c r="CZ29" i="4"/>
  <c r="DD29" i="4"/>
  <c r="DF29" i="4"/>
  <c r="DG29" i="4"/>
  <c r="DH29" i="4"/>
  <c r="DL29" i="4"/>
  <c r="DT29" i="4"/>
  <c r="DU29" i="4"/>
  <c r="DV29" i="4"/>
  <c r="EB29" i="4"/>
  <c r="ED29" i="4"/>
  <c r="EE29" i="4"/>
  <c r="EF29" i="4"/>
  <c r="EJ29" i="4"/>
  <c r="EK29" i="4"/>
  <c r="EL29" i="4"/>
  <c r="EM29" i="4"/>
  <c r="EN29" i="4"/>
  <c r="ER29" i="4"/>
  <c r="EZ29" i="4"/>
  <c r="FB29" i="4"/>
  <c r="FH29" i="4"/>
  <c r="FJ29" i="4"/>
  <c r="FK29" i="4"/>
  <c r="FL29" i="4"/>
  <c r="FP29" i="4"/>
  <c r="FR29" i="4"/>
  <c r="FS29" i="4"/>
  <c r="FT29" i="4"/>
  <c r="FX29" i="4"/>
  <c r="FY29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DG31" i="4"/>
  <c r="DH31" i="4"/>
  <c r="DI31" i="4"/>
  <c r="DJ31" i="4"/>
  <c r="DK31" i="4"/>
  <c r="DL31" i="4"/>
  <c r="DM31" i="4"/>
  <c r="DN31" i="4"/>
  <c r="DO31" i="4"/>
  <c r="DP31" i="4"/>
  <c r="DQ31" i="4"/>
  <c r="DR31" i="4"/>
  <c r="DS31" i="4"/>
  <c r="DT31" i="4"/>
  <c r="DU31" i="4"/>
  <c r="DV31" i="4"/>
  <c r="DW31" i="4"/>
  <c r="DX31" i="4"/>
  <c r="DY31" i="4"/>
  <c r="DZ31" i="4"/>
  <c r="EA31" i="4"/>
  <c r="EB31" i="4"/>
  <c r="EC31" i="4"/>
  <c r="ED31" i="4"/>
  <c r="EE31" i="4"/>
  <c r="EF31" i="4"/>
  <c r="EG31" i="4"/>
  <c r="EH31" i="4"/>
  <c r="EI31" i="4"/>
  <c r="EJ31" i="4"/>
  <c r="EK31" i="4"/>
  <c r="EL31" i="4"/>
  <c r="EM31" i="4"/>
  <c r="EN31" i="4"/>
  <c r="EO31" i="4"/>
  <c r="EP31" i="4"/>
  <c r="EQ31" i="4"/>
  <c r="ER31" i="4"/>
  <c r="ES31" i="4"/>
  <c r="ET31" i="4"/>
  <c r="EU31" i="4"/>
  <c r="EV31" i="4"/>
  <c r="EW31" i="4"/>
  <c r="EX31" i="4"/>
  <c r="EY31" i="4"/>
  <c r="EZ31" i="4"/>
  <c r="FA31" i="4"/>
  <c r="FB31" i="4"/>
  <c r="FC31" i="4"/>
  <c r="FD31" i="4"/>
  <c r="FE31" i="4"/>
  <c r="FF31" i="4"/>
  <c r="FG31" i="4"/>
  <c r="FH31" i="4"/>
  <c r="FI31" i="4"/>
  <c r="FJ31" i="4"/>
  <c r="FK31" i="4"/>
  <c r="FL31" i="4"/>
  <c r="FM31" i="4"/>
  <c r="FN31" i="4"/>
  <c r="FO31" i="4"/>
  <c r="FP31" i="4"/>
  <c r="FQ31" i="4"/>
  <c r="FR31" i="4"/>
  <c r="FS31" i="4"/>
  <c r="FT31" i="4"/>
  <c r="FU31" i="4"/>
  <c r="FV31" i="4"/>
  <c r="FW31" i="4"/>
  <c r="FX31" i="4"/>
  <c r="FY31" i="4"/>
  <c r="FZ31" i="4"/>
  <c r="GA31" i="4"/>
  <c r="GB31" i="4"/>
  <c r="GC31" i="4"/>
  <c r="G32" i="4"/>
  <c r="G33" i="4" s="1"/>
  <c r="H32" i="4"/>
  <c r="H33" i="4" s="1"/>
  <c r="I32" i="4"/>
  <c r="I33" i="4" s="1"/>
  <c r="J32" i="4"/>
  <c r="K32" i="4"/>
  <c r="L32" i="4"/>
  <c r="M32" i="4"/>
  <c r="N32" i="4"/>
  <c r="O32" i="4"/>
  <c r="O33" i="4" s="1"/>
  <c r="P32" i="4"/>
  <c r="P33" i="4" s="1"/>
  <c r="Q32" i="4"/>
  <c r="Q33" i="4" s="1"/>
  <c r="R32" i="4"/>
  <c r="S32" i="4"/>
  <c r="S33" i="4" s="1"/>
  <c r="T32" i="4"/>
  <c r="U32" i="4"/>
  <c r="U33" i="4" s="1"/>
  <c r="V32" i="4"/>
  <c r="V33" i="4" s="1"/>
  <c r="W32" i="4"/>
  <c r="W33" i="4" s="1"/>
  <c r="X32" i="4"/>
  <c r="X33" i="4" s="1"/>
  <c r="Y32" i="4"/>
  <c r="Y33" i="4" s="1"/>
  <c r="Z32" i="4"/>
  <c r="AA32" i="4"/>
  <c r="AB32" i="4"/>
  <c r="AC32" i="4"/>
  <c r="AC33" i="4" s="1"/>
  <c r="AD32" i="4"/>
  <c r="AD33" i="4" s="1"/>
  <c r="AE32" i="4"/>
  <c r="AE33" i="4" s="1"/>
  <c r="AF32" i="4"/>
  <c r="AF33" i="4" s="1"/>
  <c r="AG32" i="4"/>
  <c r="AG33" i="4" s="1"/>
  <c r="AH32" i="4"/>
  <c r="AI32" i="4"/>
  <c r="AI33" i="4" s="1"/>
  <c r="AJ32" i="4"/>
  <c r="AK32" i="4"/>
  <c r="AK33" i="4" s="1"/>
  <c r="AL32" i="4"/>
  <c r="AL33" i="4" s="1"/>
  <c r="AM32" i="4"/>
  <c r="AM33" i="4" s="1"/>
  <c r="AN32" i="4"/>
  <c r="AN33" i="4" s="1"/>
  <c r="AO32" i="4"/>
  <c r="AO33" i="4" s="1"/>
  <c r="AP32" i="4"/>
  <c r="AQ32" i="4"/>
  <c r="AQ33" i="4" s="1"/>
  <c r="AR32" i="4"/>
  <c r="AS32" i="4"/>
  <c r="AT32" i="4"/>
  <c r="AU32" i="4"/>
  <c r="AU33" i="4" s="1"/>
  <c r="AV32" i="4"/>
  <c r="AV33" i="4" s="1"/>
  <c r="AW32" i="4"/>
  <c r="AW33" i="4" s="1"/>
  <c r="AX32" i="4"/>
  <c r="AY32" i="4"/>
  <c r="AY33" i="4" s="1"/>
  <c r="AZ32" i="4"/>
  <c r="BA32" i="4"/>
  <c r="BA33" i="4" s="1"/>
  <c r="BB32" i="4"/>
  <c r="BB33" i="4" s="1"/>
  <c r="BC32" i="4"/>
  <c r="BC33" i="4" s="1"/>
  <c r="BD32" i="4"/>
  <c r="BD33" i="4" s="1"/>
  <c r="BE32" i="4"/>
  <c r="BE33" i="4" s="1"/>
  <c r="BF32" i="4"/>
  <c r="BG32" i="4"/>
  <c r="BG33" i="4" s="1"/>
  <c r="BH32" i="4"/>
  <c r="BI32" i="4"/>
  <c r="BI33" i="4" s="1"/>
  <c r="BJ32" i="4"/>
  <c r="BJ33" i="4" s="1"/>
  <c r="BK32" i="4"/>
  <c r="BK33" i="4" s="1"/>
  <c r="BL32" i="4"/>
  <c r="BL33" i="4" s="1"/>
  <c r="BM32" i="4"/>
  <c r="BM33" i="4" s="1"/>
  <c r="BN32" i="4"/>
  <c r="BO32" i="4"/>
  <c r="BO33" i="4" s="1"/>
  <c r="BP32" i="4"/>
  <c r="BQ32" i="4"/>
  <c r="BQ33" i="4" s="1"/>
  <c r="BR32" i="4"/>
  <c r="BR33" i="4" s="1"/>
  <c r="BS32" i="4"/>
  <c r="BS33" i="4" s="1"/>
  <c r="BT32" i="4"/>
  <c r="BT33" i="4" s="1"/>
  <c r="BU32" i="4"/>
  <c r="BU33" i="4" s="1"/>
  <c r="BV32" i="4"/>
  <c r="BW32" i="4"/>
  <c r="BX32" i="4"/>
  <c r="BY32" i="4"/>
  <c r="BZ32" i="4"/>
  <c r="CA32" i="4"/>
  <c r="CA33" i="4" s="1"/>
  <c r="CB32" i="4"/>
  <c r="CB33" i="4" s="1"/>
  <c r="CC32" i="4"/>
  <c r="CC33" i="4" s="1"/>
  <c r="CD32" i="4"/>
  <c r="CE32" i="4"/>
  <c r="CE33" i="4" s="1"/>
  <c r="CF32" i="4"/>
  <c r="CG32" i="4"/>
  <c r="CG33" i="4" s="1"/>
  <c r="CH32" i="4"/>
  <c r="CH33" i="4" s="1"/>
  <c r="CI32" i="4"/>
  <c r="CI33" i="4" s="1"/>
  <c r="CJ32" i="4"/>
  <c r="CJ33" i="4" s="1"/>
  <c r="CK32" i="4"/>
  <c r="CK33" i="4" s="1"/>
  <c r="CL32" i="4"/>
  <c r="CM32" i="4"/>
  <c r="CN32" i="4"/>
  <c r="CO32" i="4"/>
  <c r="CO33" i="4" s="1"/>
  <c r="CP32" i="4"/>
  <c r="CP33" i="4" s="1"/>
  <c r="CQ32" i="4"/>
  <c r="CQ33" i="4" s="1"/>
  <c r="CR32" i="4"/>
  <c r="CR33" i="4" s="1"/>
  <c r="CS32" i="4"/>
  <c r="CS33" i="4" s="1"/>
  <c r="CT32" i="4"/>
  <c r="CU32" i="4"/>
  <c r="CU33" i="4" s="1"/>
  <c r="CV32" i="4"/>
  <c r="CW32" i="4"/>
  <c r="CW33" i="4" s="1"/>
  <c r="CX32" i="4"/>
  <c r="CX33" i="4" s="1"/>
  <c r="CY32" i="4"/>
  <c r="CY33" i="4" s="1"/>
  <c r="CZ32" i="4"/>
  <c r="CZ33" i="4" s="1"/>
  <c r="DA32" i="4"/>
  <c r="DA33" i="4" s="1"/>
  <c r="DB32" i="4"/>
  <c r="DC32" i="4"/>
  <c r="DC33" i="4" s="1"/>
  <c r="DD32" i="4"/>
  <c r="DE32" i="4"/>
  <c r="DF32" i="4"/>
  <c r="DG32" i="4"/>
  <c r="DG33" i="4" s="1"/>
  <c r="DH32" i="4"/>
  <c r="DH33" i="4" s="1"/>
  <c r="DI32" i="4"/>
  <c r="DI33" i="4" s="1"/>
  <c r="DJ32" i="4"/>
  <c r="DK32" i="4"/>
  <c r="DK33" i="4" s="1"/>
  <c r="DL32" i="4"/>
  <c r="DM32" i="4"/>
  <c r="DM33" i="4" s="1"/>
  <c r="DN32" i="4"/>
  <c r="DN33" i="4" s="1"/>
  <c r="DO32" i="4"/>
  <c r="DO33" i="4" s="1"/>
  <c r="DP32" i="4"/>
  <c r="DP33" i="4" s="1"/>
  <c r="DQ32" i="4"/>
  <c r="DQ33" i="4" s="1"/>
  <c r="DR32" i="4"/>
  <c r="DS32" i="4"/>
  <c r="DS33" i="4" s="1"/>
  <c r="DT32" i="4"/>
  <c r="DU32" i="4"/>
  <c r="DU33" i="4" s="1"/>
  <c r="DV32" i="4"/>
  <c r="DV33" i="4" s="1"/>
  <c r="DW32" i="4"/>
  <c r="DW33" i="4" s="1"/>
  <c r="DX32" i="4"/>
  <c r="DX33" i="4" s="1"/>
  <c r="DY32" i="4"/>
  <c r="DY33" i="4" s="1"/>
  <c r="DZ32" i="4"/>
  <c r="EA32" i="4"/>
  <c r="EA33" i="4" s="1"/>
  <c r="EB32" i="4"/>
  <c r="EC32" i="4"/>
  <c r="EC33" i="4" s="1"/>
  <c r="ED32" i="4"/>
  <c r="ED33" i="4" s="1"/>
  <c r="EE32" i="4"/>
  <c r="EE33" i="4" s="1"/>
  <c r="EF32" i="4"/>
  <c r="EF33" i="4" s="1"/>
  <c r="EG32" i="4"/>
  <c r="EG33" i="4" s="1"/>
  <c r="EH32" i="4"/>
  <c r="EI32" i="4"/>
  <c r="EJ32" i="4"/>
  <c r="EK32" i="4"/>
  <c r="EL32" i="4"/>
  <c r="EM32" i="4"/>
  <c r="EM33" i="4" s="1"/>
  <c r="EN32" i="4"/>
  <c r="EN33" i="4" s="1"/>
  <c r="EO32" i="4"/>
  <c r="EO33" i="4" s="1"/>
  <c r="EP32" i="4"/>
  <c r="EQ32" i="4"/>
  <c r="EQ33" i="4" s="1"/>
  <c r="ER32" i="4"/>
  <c r="ES32" i="4"/>
  <c r="ES33" i="4" s="1"/>
  <c r="ET32" i="4"/>
  <c r="ET33" i="4" s="1"/>
  <c r="EU32" i="4"/>
  <c r="EU33" i="4" s="1"/>
  <c r="EV32" i="4"/>
  <c r="EV33" i="4" s="1"/>
  <c r="EW32" i="4"/>
  <c r="EW33" i="4" s="1"/>
  <c r="EX32" i="4"/>
  <c r="EY32" i="4"/>
  <c r="EZ32" i="4"/>
  <c r="FA32" i="4"/>
  <c r="FA33" i="4" s="1"/>
  <c r="FB32" i="4"/>
  <c r="FB33" i="4" s="1"/>
  <c r="FC32" i="4"/>
  <c r="FC33" i="4" s="1"/>
  <c r="FD32" i="4"/>
  <c r="FD33" i="4" s="1"/>
  <c r="FE32" i="4"/>
  <c r="FE33" i="4" s="1"/>
  <c r="FF32" i="4"/>
  <c r="FG32" i="4"/>
  <c r="FG33" i="4" s="1"/>
  <c r="FH32" i="4"/>
  <c r="FI32" i="4"/>
  <c r="FI33" i="4" s="1"/>
  <c r="FJ32" i="4"/>
  <c r="FJ33" i="4" s="1"/>
  <c r="FK32" i="4"/>
  <c r="FK33" i="4" s="1"/>
  <c r="FL32" i="4"/>
  <c r="FL33" i="4" s="1"/>
  <c r="FM32" i="4"/>
  <c r="FM33" i="4" s="1"/>
  <c r="FN32" i="4"/>
  <c r="FN33" i="4" s="1"/>
  <c r="FO32" i="4"/>
  <c r="FO33" i="4" s="1"/>
  <c r="FP32" i="4"/>
  <c r="FQ32" i="4"/>
  <c r="FR32" i="4"/>
  <c r="FR33" i="4" s="1"/>
  <c r="FS32" i="4"/>
  <c r="FS33" i="4" s="1"/>
  <c r="FT32" i="4"/>
  <c r="FT33" i="4" s="1"/>
  <c r="FU32" i="4"/>
  <c r="FU33" i="4" s="1"/>
  <c r="FV32" i="4"/>
  <c r="FW32" i="4"/>
  <c r="FW33" i="4" s="1"/>
  <c r="FX32" i="4"/>
  <c r="FY32" i="4"/>
  <c r="FY33" i="4" s="1"/>
  <c r="FZ32" i="4"/>
  <c r="FZ33" i="4" s="1"/>
  <c r="GA32" i="4"/>
  <c r="GA33" i="4" s="1"/>
  <c r="GB32" i="4"/>
  <c r="GB33" i="4" s="1"/>
  <c r="GC32" i="4"/>
  <c r="GC33" i="4" s="1"/>
  <c r="J33" i="4"/>
  <c r="K33" i="4"/>
  <c r="L33" i="4"/>
  <c r="M33" i="4"/>
  <c r="N33" i="4"/>
  <c r="R33" i="4"/>
  <c r="T33" i="4"/>
  <c r="Z33" i="4"/>
  <c r="AA33" i="4"/>
  <c r="AB33" i="4"/>
  <c r="AH33" i="4"/>
  <c r="AJ33" i="4"/>
  <c r="AP33" i="4"/>
  <c r="AR33" i="4"/>
  <c r="AS33" i="4"/>
  <c r="AT33" i="4"/>
  <c r="AX33" i="4"/>
  <c r="AZ33" i="4"/>
  <c r="BF33" i="4"/>
  <c r="BH33" i="4"/>
  <c r="BN33" i="4"/>
  <c r="BP33" i="4"/>
  <c r="BV33" i="4"/>
  <c r="BW33" i="4"/>
  <c r="BX33" i="4"/>
  <c r="BY33" i="4"/>
  <c r="BZ33" i="4"/>
  <c r="CD33" i="4"/>
  <c r="CF33" i="4"/>
  <c r="CL33" i="4"/>
  <c r="CM33" i="4"/>
  <c r="CN33" i="4"/>
  <c r="CT33" i="4"/>
  <c r="CV33" i="4"/>
  <c r="DB33" i="4"/>
  <c r="DD33" i="4"/>
  <c r="DE33" i="4"/>
  <c r="DF33" i="4"/>
  <c r="DJ33" i="4"/>
  <c r="DL33" i="4"/>
  <c r="DR33" i="4"/>
  <c r="DT33" i="4"/>
  <c r="DZ33" i="4"/>
  <c r="EB33" i="4"/>
  <c r="EH33" i="4"/>
  <c r="EI33" i="4"/>
  <c r="EJ33" i="4"/>
  <c r="EK33" i="4"/>
  <c r="EL33" i="4"/>
  <c r="EP33" i="4"/>
  <c r="ER33" i="4"/>
  <c r="EX33" i="4"/>
  <c r="EY33" i="4"/>
  <c r="EZ33" i="4"/>
  <c r="FF33" i="4"/>
  <c r="FH33" i="4"/>
  <c r="FP33" i="4"/>
  <c r="FQ33" i="4"/>
  <c r="FV33" i="4"/>
  <c r="FX33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CW35" i="4"/>
  <c r="CX35" i="4"/>
  <c r="CY35" i="4"/>
  <c r="CZ35" i="4"/>
  <c r="DA35" i="4"/>
  <c r="DB35" i="4"/>
  <c r="DC35" i="4"/>
  <c r="DD35" i="4"/>
  <c r="DE35" i="4"/>
  <c r="DF35" i="4"/>
  <c r="DG35" i="4"/>
  <c r="DH35" i="4"/>
  <c r="DI35" i="4"/>
  <c r="DJ35" i="4"/>
  <c r="DK35" i="4"/>
  <c r="DL35" i="4"/>
  <c r="DM35" i="4"/>
  <c r="DN35" i="4"/>
  <c r="DO35" i="4"/>
  <c r="DP35" i="4"/>
  <c r="DQ35" i="4"/>
  <c r="DR35" i="4"/>
  <c r="DS35" i="4"/>
  <c r="DT35" i="4"/>
  <c r="DU35" i="4"/>
  <c r="DV35" i="4"/>
  <c r="DW35" i="4"/>
  <c r="DX35" i="4"/>
  <c r="DY35" i="4"/>
  <c r="DZ35" i="4"/>
  <c r="EA35" i="4"/>
  <c r="EB35" i="4"/>
  <c r="EC35" i="4"/>
  <c r="ED35" i="4"/>
  <c r="EE35" i="4"/>
  <c r="EF35" i="4"/>
  <c r="EG35" i="4"/>
  <c r="EH35" i="4"/>
  <c r="EI35" i="4"/>
  <c r="EJ35" i="4"/>
  <c r="EK35" i="4"/>
  <c r="EL35" i="4"/>
  <c r="EM35" i="4"/>
  <c r="EN35" i="4"/>
  <c r="EO35" i="4"/>
  <c r="EP35" i="4"/>
  <c r="EQ35" i="4"/>
  <c r="ER35" i="4"/>
  <c r="ES35" i="4"/>
  <c r="ET35" i="4"/>
  <c r="EU35" i="4"/>
  <c r="EV35" i="4"/>
  <c r="EW35" i="4"/>
  <c r="EX35" i="4"/>
  <c r="EY35" i="4"/>
  <c r="EZ35" i="4"/>
  <c r="FA35" i="4"/>
  <c r="FB35" i="4"/>
  <c r="FC35" i="4"/>
  <c r="FD35" i="4"/>
  <c r="FE35" i="4"/>
  <c r="FF35" i="4"/>
  <c r="FG35" i="4"/>
  <c r="FH35" i="4"/>
  <c r="FI35" i="4"/>
  <c r="FJ35" i="4"/>
  <c r="FK35" i="4"/>
  <c r="FL35" i="4"/>
  <c r="FM35" i="4"/>
  <c r="FN35" i="4"/>
  <c r="FO35" i="4"/>
  <c r="FP35" i="4"/>
  <c r="FQ35" i="4"/>
  <c r="FR35" i="4"/>
  <c r="FS35" i="4"/>
  <c r="FT35" i="4"/>
  <c r="FU35" i="4"/>
  <c r="FV35" i="4"/>
  <c r="FW35" i="4"/>
  <c r="FX35" i="4"/>
  <c r="FY35" i="4"/>
  <c r="FZ35" i="4"/>
  <c r="GA35" i="4"/>
  <c r="GB35" i="4"/>
  <c r="GC35" i="4"/>
  <c r="G36" i="4"/>
  <c r="G37" i="4" s="1"/>
  <c r="H36" i="4"/>
  <c r="H37" i="4" s="1"/>
  <c r="I36" i="4"/>
  <c r="J36" i="4"/>
  <c r="K36" i="4"/>
  <c r="K37" i="4" s="1"/>
  <c r="L36" i="4"/>
  <c r="L37" i="4" s="1"/>
  <c r="M36" i="4"/>
  <c r="N36" i="4"/>
  <c r="O36" i="4"/>
  <c r="O37" i="4" s="1"/>
  <c r="P36" i="4"/>
  <c r="P37" i="4" s="1"/>
  <c r="Q36" i="4"/>
  <c r="Q37" i="4" s="1"/>
  <c r="R36" i="4"/>
  <c r="S36" i="4"/>
  <c r="S37" i="4" s="1"/>
  <c r="T36" i="4"/>
  <c r="T37" i="4" s="1"/>
  <c r="U36" i="4"/>
  <c r="V36" i="4"/>
  <c r="W36" i="4"/>
  <c r="W37" i="4" s="1"/>
  <c r="X36" i="4"/>
  <c r="X37" i="4" s="1"/>
  <c r="Y36" i="4"/>
  <c r="Y37" i="4" s="1"/>
  <c r="Z36" i="4"/>
  <c r="AA36" i="4"/>
  <c r="AA37" i="4" s="1"/>
  <c r="AB36" i="4"/>
  <c r="AB37" i="4" s="1"/>
  <c r="AC36" i="4"/>
  <c r="AD36" i="4"/>
  <c r="AE36" i="4"/>
  <c r="AE37" i="4" s="1"/>
  <c r="AF36" i="4"/>
  <c r="AF37" i="4" s="1"/>
  <c r="AG36" i="4"/>
  <c r="AH36" i="4"/>
  <c r="AI36" i="4"/>
  <c r="AI37" i="4" s="1"/>
  <c r="AJ36" i="4"/>
  <c r="AJ37" i="4" s="1"/>
  <c r="AK36" i="4"/>
  <c r="AL36" i="4"/>
  <c r="AM36" i="4"/>
  <c r="AM37" i="4" s="1"/>
  <c r="AN36" i="4"/>
  <c r="AN37" i="4" s="1"/>
  <c r="AO36" i="4"/>
  <c r="AP36" i="4"/>
  <c r="AQ36" i="4"/>
  <c r="AQ37" i="4" s="1"/>
  <c r="AR36" i="4"/>
  <c r="AR37" i="4" s="1"/>
  <c r="AS36" i="4"/>
  <c r="AT36" i="4"/>
  <c r="AU36" i="4"/>
  <c r="AU37" i="4" s="1"/>
  <c r="AV36" i="4"/>
  <c r="AV37" i="4" s="1"/>
  <c r="AW36" i="4"/>
  <c r="AW37" i="4" s="1"/>
  <c r="AX36" i="4"/>
  <c r="AY36" i="4"/>
  <c r="AY37" i="4" s="1"/>
  <c r="AZ36" i="4"/>
  <c r="AZ37" i="4" s="1"/>
  <c r="BA36" i="4"/>
  <c r="BB36" i="4"/>
  <c r="BC36" i="4"/>
  <c r="BC37" i="4" s="1"/>
  <c r="BD36" i="4"/>
  <c r="BD37" i="4" s="1"/>
  <c r="BE36" i="4"/>
  <c r="BE37" i="4" s="1"/>
  <c r="BF36" i="4"/>
  <c r="BG36" i="4"/>
  <c r="BG37" i="4" s="1"/>
  <c r="BH36" i="4"/>
  <c r="BH37" i="4" s="1"/>
  <c r="BI36" i="4"/>
  <c r="BJ36" i="4"/>
  <c r="BK36" i="4"/>
  <c r="BK37" i="4" s="1"/>
  <c r="BL36" i="4"/>
  <c r="BL37" i="4" s="1"/>
  <c r="BM36" i="4"/>
  <c r="BN36" i="4"/>
  <c r="BO36" i="4"/>
  <c r="BP36" i="4"/>
  <c r="BP37" i="4" s="1"/>
  <c r="BQ36" i="4"/>
  <c r="BR36" i="4"/>
  <c r="BS36" i="4"/>
  <c r="BS37" i="4" s="1"/>
  <c r="BT36" i="4"/>
  <c r="BT37" i="4" s="1"/>
  <c r="BU36" i="4"/>
  <c r="BV36" i="4"/>
  <c r="BW36" i="4"/>
  <c r="BW37" i="4" s="1"/>
  <c r="BX36" i="4"/>
  <c r="BX37" i="4" s="1"/>
  <c r="BY36" i="4"/>
  <c r="BZ36" i="4"/>
  <c r="CA36" i="4"/>
  <c r="CA37" i="4" s="1"/>
  <c r="CB36" i="4"/>
  <c r="CB37" i="4" s="1"/>
  <c r="CC36" i="4"/>
  <c r="CC37" i="4" s="1"/>
  <c r="CD36" i="4"/>
  <c r="CE36" i="4"/>
  <c r="CE37" i="4" s="1"/>
  <c r="CF36" i="4"/>
  <c r="CF37" i="4" s="1"/>
  <c r="CG36" i="4"/>
  <c r="CH36" i="4"/>
  <c r="CI36" i="4"/>
  <c r="CI37" i="4" s="1"/>
  <c r="CJ36" i="4"/>
  <c r="CJ37" i="4" s="1"/>
  <c r="CK36" i="4"/>
  <c r="CK37" i="4" s="1"/>
  <c r="CL36" i="4"/>
  <c r="CM36" i="4"/>
  <c r="CM37" i="4" s="1"/>
  <c r="CN36" i="4"/>
  <c r="CN37" i="4" s="1"/>
  <c r="CO36" i="4"/>
  <c r="CP36" i="4"/>
  <c r="CQ36" i="4"/>
  <c r="CQ37" i="4" s="1"/>
  <c r="CR36" i="4"/>
  <c r="CR37" i="4" s="1"/>
  <c r="CS36" i="4"/>
  <c r="CT36" i="4"/>
  <c r="CU36" i="4"/>
  <c r="CU37" i="4" s="1"/>
  <c r="CV36" i="4"/>
  <c r="CV37" i="4" s="1"/>
  <c r="CW36" i="4"/>
  <c r="CX36" i="4"/>
  <c r="CY36" i="4"/>
  <c r="CY37" i="4" s="1"/>
  <c r="CZ36" i="4"/>
  <c r="CZ37" i="4" s="1"/>
  <c r="DA36" i="4"/>
  <c r="DB36" i="4"/>
  <c r="DC36" i="4"/>
  <c r="DC37" i="4" s="1"/>
  <c r="DD36" i="4"/>
  <c r="DD37" i="4" s="1"/>
  <c r="DE36" i="4"/>
  <c r="DF36" i="4"/>
  <c r="DG36" i="4"/>
  <c r="DG37" i="4" s="1"/>
  <c r="DH36" i="4"/>
  <c r="DH37" i="4" s="1"/>
  <c r="DI36" i="4"/>
  <c r="DI37" i="4" s="1"/>
  <c r="DJ36" i="4"/>
  <c r="DK36" i="4"/>
  <c r="DK37" i="4" s="1"/>
  <c r="DL36" i="4"/>
  <c r="DL37" i="4" s="1"/>
  <c r="DM36" i="4"/>
  <c r="DN36" i="4"/>
  <c r="DO36" i="4"/>
  <c r="DO37" i="4" s="1"/>
  <c r="DP36" i="4"/>
  <c r="DP37" i="4" s="1"/>
  <c r="DQ36" i="4"/>
  <c r="DQ37" i="4" s="1"/>
  <c r="DR36" i="4"/>
  <c r="DS36" i="4"/>
  <c r="DS37" i="4" s="1"/>
  <c r="DT36" i="4"/>
  <c r="DT37" i="4" s="1"/>
  <c r="DU36" i="4"/>
  <c r="DV36" i="4"/>
  <c r="DW36" i="4"/>
  <c r="DW37" i="4" s="1"/>
  <c r="DX36" i="4"/>
  <c r="DX37" i="4" s="1"/>
  <c r="DY36" i="4"/>
  <c r="DZ36" i="4"/>
  <c r="EA36" i="4"/>
  <c r="EB36" i="4"/>
  <c r="EB37" i="4" s="1"/>
  <c r="EC36" i="4"/>
  <c r="ED36" i="4"/>
  <c r="EE36" i="4"/>
  <c r="EE37" i="4" s="1"/>
  <c r="EF36" i="4"/>
  <c r="EF37" i="4" s="1"/>
  <c r="EG36" i="4"/>
  <c r="EH36" i="4"/>
  <c r="EI36" i="4"/>
  <c r="EI37" i="4" s="1"/>
  <c r="EJ36" i="4"/>
  <c r="EJ37" i="4" s="1"/>
  <c r="EK36" i="4"/>
  <c r="EL36" i="4"/>
  <c r="EM36" i="4"/>
  <c r="EM37" i="4" s="1"/>
  <c r="EN36" i="4"/>
  <c r="EN37" i="4" s="1"/>
  <c r="EO36" i="4"/>
  <c r="EO37" i="4" s="1"/>
  <c r="EP36" i="4"/>
  <c r="EQ36" i="4"/>
  <c r="EQ37" i="4" s="1"/>
  <c r="ER36" i="4"/>
  <c r="ER37" i="4" s="1"/>
  <c r="ES36" i="4"/>
  <c r="ET36" i="4"/>
  <c r="EU36" i="4"/>
  <c r="EU37" i="4" s="1"/>
  <c r="EV36" i="4"/>
  <c r="EV37" i="4" s="1"/>
  <c r="EW36" i="4"/>
  <c r="EW37" i="4" s="1"/>
  <c r="EX36" i="4"/>
  <c r="EY36" i="4"/>
  <c r="EY37" i="4" s="1"/>
  <c r="EZ36" i="4"/>
  <c r="EZ37" i="4" s="1"/>
  <c r="FA36" i="4"/>
  <c r="FB36" i="4"/>
  <c r="FC36" i="4"/>
  <c r="FC37" i="4" s="1"/>
  <c r="FD36" i="4"/>
  <c r="FE36" i="4"/>
  <c r="FE37" i="4" s="1"/>
  <c r="FF36" i="4"/>
  <c r="FG36" i="4"/>
  <c r="FG37" i="4" s="1"/>
  <c r="FH36" i="4"/>
  <c r="FH37" i="4" s="1"/>
  <c r="FI36" i="4"/>
  <c r="FJ36" i="4"/>
  <c r="FK36" i="4"/>
  <c r="FK37" i="4" s="1"/>
  <c r="FL36" i="4"/>
  <c r="FM36" i="4"/>
  <c r="FN36" i="4"/>
  <c r="FO36" i="4"/>
  <c r="FP36" i="4"/>
  <c r="FP37" i="4" s="1"/>
  <c r="FQ36" i="4"/>
  <c r="FR36" i="4"/>
  <c r="FS36" i="4"/>
  <c r="FS37" i="4" s="1"/>
  <c r="FT36" i="4"/>
  <c r="FU36" i="4"/>
  <c r="FV36" i="4"/>
  <c r="FW36" i="4"/>
  <c r="FW37" i="4" s="1"/>
  <c r="FX36" i="4"/>
  <c r="FX37" i="4" s="1"/>
  <c r="FY36" i="4"/>
  <c r="FZ36" i="4"/>
  <c r="GA36" i="4"/>
  <c r="GA37" i="4" s="1"/>
  <c r="GB36" i="4"/>
  <c r="GC36" i="4"/>
  <c r="I37" i="4"/>
  <c r="J37" i="4"/>
  <c r="M37" i="4"/>
  <c r="N37" i="4"/>
  <c r="R37" i="4"/>
  <c r="U37" i="4"/>
  <c r="V37" i="4"/>
  <c r="Z37" i="4"/>
  <c r="AC37" i="4"/>
  <c r="AD37" i="4"/>
  <c r="AG37" i="4"/>
  <c r="AH37" i="4"/>
  <c r="AK37" i="4"/>
  <c r="AL37" i="4"/>
  <c r="AO37" i="4"/>
  <c r="AP37" i="4"/>
  <c r="AS37" i="4"/>
  <c r="AT37" i="4"/>
  <c r="AX37" i="4"/>
  <c r="BA37" i="4"/>
  <c r="BB37" i="4"/>
  <c r="BF37" i="4"/>
  <c r="BI37" i="4"/>
  <c r="BJ37" i="4"/>
  <c r="BM37" i="4"/>
  <c r="BN37" i="4"/>
  <c r="BO37" i="4"/>
  <c r="BQ37" i="4"/>
  <c r="BR37" i="4"/>
  <c r="BU37" i="4"/>
  <c r="BV37" i="4"/>
  <c r="BY37" i="4"/>
  <c r="BZ37" i="4"/>
  <c r="CD37" i="4"/>
  <c r="CG37" i="4"/>
  <c r="CH37" i="4"/>
  <c r="CL37" i="4"/>
  <c r="CO37" i="4"/>
  <c r="CP37" i="4"/>
  <c r="CS37" i="4"/>
  <c r="CT37" i="4"/>
  <c r="CW37" i="4"/>
  <c r="CX37" i="4"/>
  <c r="DA37" i="4"/>
  <c r="DB37" i="4"/>
  <c r="DE37" i="4"/>
  <c r="DF37" i="4"/>
  <c r="DJ37" i="4"/>
  <c r="DM37" i="4"/>
  <c r="DN37" i="4"/>
  <c r="DR37" i="4"/>
  <c r="DU37" i="4"/>
  <c r="DV37" i="4"/>
  <c r="DY37" i="4"/>
  <c r="DZ37" i="4"/>
  <c r="EA37" i="4"/>
  <c r="EC37" i="4"/>
  <c r="ED37" i="4"/>
  <c r="EG37" i="4"/>
  <c r="EH37" i="4"/>
  <c r="EK37" i="4"/>
  <c r="EL37" i="4"/>
  <c r="EP37" i="4"/>
  <c r="ES37" i="4"/>
  <c r="ET37" i="4"/>
  <c r="EX37" i="4"/>
  <c r="FA37" i="4"/>
  <c r="FB37" i="4"/>
  <c r="FD37" i="4"/>
  <c r="FF37" i="4"/>
  <c r="FI37" i="4"/>
  <c r="FJ37" i="4"/>
  <c r="FL37" i="4"/>
  <c r="FM37" i="4"/>
  <c r="FN37" i="4"/>
  <c r="FO37" i="4"/>
  <c r="FQ37" i="4"/>
  <c r="FR37" i="4"/>
  <c r="FT37" i="4"/>
  <c r="FU37" i="4"/>
  <c r="FV37" i="4"/>
  <c r="FY37" i="4"/>
  <c r="FZ37" i="4"/>
  <c r="GB37" i="4"/>
  <c r="GC37" i="4"/>
  <c r="F36" i="4"/>
  <c r="F37" i="4" s="1"/>
  <c r="F35" i="4"/>
  <c r="F33" i="4"/>
  <c r="F32" i="4"/>
  <c r="F31" i="4"/>
  <c r="F28" i="4"/>
  <c r="F29" i="4" s="1"/>
  <c r="F27" i="4"/>
  <c r="G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I22" i="3"/>
  <c r="J22" i="3"/>
  <c r="J23" i="3" s="1"/>
  <c r="K22" i="3"/>
  <c r="L22" i="3"/>
  <c r="M22" i="3"/>
  <c r="M23" i="3" s="1"/>
  <c r="N22" i="3"/>
  <c r="N23" i="3" s="1"/>
  <c r="O22" i="3"/>
  <c r="P22" i="3"/>
  <c r="Q22" i="3"/>
  <c r="R22" i="3"/>
  <c r="S22" i="3"/>
  <c r="T22" i="3"/>
  <c r="U22" i="3"/>
  <c r="U23" i="3" s="1"/>
  <c r="V22" i="3"/>
  <c r="V23" i="3" s="1"/>
  <c r="W22" i="3"/>
  <c r="X22" i="3"/>
  <c r="Y22" i="3"/>
  <c r="Z22" i="3"/>
  <c r="Z23" i="3" s="1"/>
  <c r="AA22" i="3"/>
  <c r="AB22" i="3"/>
  <c r="AC22" i="3"/>
  <c r="AC23" i="3" s="1"/>
  <c r="AD22" i="3"/>
  <c r="AD23" i="3" s="1"/>
  <c r="AE22" i="3"/>
  <c r="AF22" i="3"/>
  <c r="AG22" i="3"/>
  <c r="AH22" i="3"/>
  <c r="AI22" i="3"/>
  <c r="AJ22" i="3"/>
  <c r="AK22" i="3"/>
  <c r="AK23" i="3" s="1"/>
  <c r="AL22" i="3"/>
  <c r="AL23" i="3" s="1"/>
  <c r="AM22" i="3"/>
  <c r="AN22" i="3"/>
  <c r="AO22" i="3"/>
  <c r="AO23" i="3" s="1"/>
  <c r="AP22" i="3"/>
  <c r="AP23" i="3" s="1"/>
  <c r="AQ22" i="3"/>
  <c r="AR22" i="3"/>
  <c r="AS22" i="3"/>
  <c r="AS23" i="3" s="1"/>
  <c r="AT22" i="3"/>
  <c r="AT23" i="3" s="1"/>
  <c r="AU22" i="3"/>
  <c r="AV22" i="3"/>
  <c r="AW22" i="3"/>
  <c r="AX22" i="3"/>
  <c r="AY22" i="3"/>
  <c r="AZ22" i="3"/>
  <c r="BA22" i="3"/>
  <c r="BA23" i="3" s="1"/>
  <c r="BB22" i="3"/>
  <c r="BB23" i="3" s="1"/>
  <c r="BC22" i="3"/>
  <c r="BD22" i="3"/>
  <c r="BE22" i="3"/>
  <c r="BE23" i="3" s="1"/>
  <c r="BF22" i="3"/>
  <c r="BF23" i="3" s="1"/>
  <c r="BG22" i="3"/>
  <c r="BH22" i="3"/>
  <c r="BI22" i="3"/>
  <c r="BI23" i="3" s="1"/>
  <c r="BJ22" i="3"/>
  <c r="BJ23" i="3" s="1"/>
  <c r="BK22" i="3"/>
  <c r="BL22" i="3"/>
  <c r="BM22" i="3"/>
  <c r="BN22" i="3"/>
  <c r="BO22" i="3"/>
  <c r="BP22" i="3"/>
  <c r="BQ22" i="3"/>
  <c r="BQ23" i="3" s="1"/>
  <c r="BR22" i="3"/>
  <c r="BR23" i="3" s="1"/>
  <c r="BS22" i="3"/>
  <c r="BT22" i="3"/>
  <c r="BU22" i="3"/>
  <c r="BU23" i="3" s="1"/>
  <c r="BV22" i="3"/>
  <c r="BV23" i="3" s="1"/>
  <c r="BW22" i="3"/>
  <c r="BX22" i="3"/>
  <c r="BY22" i="3"/>
  <c r="BY23" i="3" s="1"/>
  <c r="BZ22" i="3"/>
  <c r="BZ23" i="3" s="1"/>
  <c r="CA22" i="3"/>
  <c r="CB22" i="3"/>
  <c r="CC22" i="3"/>
  <c r="CD22" i="3"/>
  <c r="CE22" i="3"/>
  <c r="CF22" i="3"/>
  <c r="CG22" i="3"/>
  <c r="CG23" i="3" s="1"/>
  <c r="CH22" i="3"/>
  <c r="CH23" i="3" s="1"/>
  <c r="CI22" i="3"/>
  <c r="CJ22" i="3"/>
  <c r="CK22" i="3"/>
  <c r="CK23" i="3" s="1"/>
  <c r="CL22" i="3"/>
  <c r="CL23" i="3" s="1"/>
  <c r="CM22" i="3"/>
  <c r="CN22" i="3"/>
  <c r="CO22" i="3"/>
  <c r="CO23" i="3" s="1"/>
  <c r="CP22" i="3"/>
  <c r="CP23" i="3" s="1"/>
  <c r="CQ22" i="3"/>
  <c r="CR22" i="3"/>
  <c r="CS22" i="3"/>
  <c r="CT22" i="3"/>
  <c r="CU22" i="3"/>
  <c r="CV22" i="3"/>
  <c r="CW22" i="3"/>
  <c r="CW23" i="3" s="1"/>
  <c r="CX22" i="3"/>
  <c r="CX23" i="3" s="1"/>
  <c r="CY22" i="3"/>
  <c r="CZ22" i="3"/>
  <c r="DA22" i="3"/>
  <c r="DA23" i="3" s="1"/>
  <c r="DB22" i="3"/>
  <c r="DB23" i="3" s="1"/>
  <c r="DC22" i="3"/>
  <c r="DD22" i="3"/>
  <c r="DE22" i="3"/>
  <c r="DE23" i="3" s="1"/>
  <c r="DF22" i="3"/>
  <c r="DF23" i="3" s="1"/>
  <c r="DG22" i="3"/>
  <c r="DH22" i="3"/>
  <c r="DI22" i="3"/>
  <c r="DJ22" i="3"/>
  <c r="DK22" i="3"/>
  <c r="DL22" i="3"/>
  <c r="DM22" i="3"/>
  <c r="DM23" i="3" s="1"/>
  <c r="DN22" i="3"/>
  <c r="DN23" i="3" s="1"/>
  <c r="DO22" i="3"/>
  <c r="DP22" i="3"/>
  <c r="DQ22" i="3"/>
  <c r="DQ23" i="3" s="1"/>
  <c r="DR22" i="3"/>
  <c r="DR23" i="3" s="1"/>
  <c r="DS22" i="3"/>
  <c r="DT22" i="3"/>
  <c r="DU22" i="3"/>
  <c r="DU23" i="3" s="1"/>
  <c r="DV22" i="3"/>
  <c r="DV23" i="3" s="1"/>
  <c r="DW22" i="3"/>
  <c r="DX22" i="3"/>
  <c r="DY22" i="3"/>
  <c r="DZ22" i="3"/>
  <c r="EA22" i="3"/>
  <c r="EB22" i="3"/>
  <c r="EC22" i="3"/>
  <c r="EC23" i="3" s="1"/>
  <c r="ED22" i="3"/>
  <c r="ED23" i="3" s="1"/>
  <c r="EE22" i="3"/>
  <c r="EF22" i="3"/>
  <c r="EG22" i="3"/>
  <c r="EG23" i="3" s="1"/>
  <c r="EH22" i="3"/>
  <c r="EH23" i="3" s="1"/>
  <c r="EI22" i="3"/>
  <c r="EJ22" i="3"/>
  <c r="EK22" i="3"/>
  <c r="EK23" i="3" s="1"/>
  <c r="EL22" i="3"/>
  <c r="EL23" i="3" s="1"/>
  <c r="EM22" i="3"/>
  <c r="EN22" i="3"/>
  <c r="EO22" i="3"/>
  <c r="EP22" i="3"/>
  <c r="EQ22" i="3"/>
  <c r="ER22" i="3"/>
  <c r="ES22" i="3"/>
  <c r="ES23" i="3" s="1"/>
  <c r="ET22" i="3"/>
  <c r="ET23" i="3" s="1"/>
  <c r="EU22" i="3"/>
  <c r="EV22" i="3"/>
  <c r="EW22" i="3"/>
  <c r="EW23" i="3" s="1"/>
  <c r="EX22" i="3"/>
  <c r="EX23" i="3" s="1"/>
  <c r="EY22" i="3"/>
  <c r="EZ22" i="3"/>
  <c r="FA22" i="3"/>
  <c r="FA23" i="3" s="1"/>
  <c r="FB22" i="3"/>
  <c r="FB23" i="3" s="1"/>
  <c r="FC22" i="3"/>
  <c r="FD22" i="3"/>
  <c r="FE22" i="3"/>
  <c r="FF22" i="3"/>
  <c r="FG22" i="3"/>
  <c r="FH22" i="3"/>
  <c r="FI22" i="3"/>
  <c r="FI23" i="3" s="1"/>
  <c r="FJ22" i="3"/>
  <c r="FJ23" i="3" s="1"/>
  <c r="FK22" i="3"/>
  <c r="FL22" i="3"/>
  <c r="FM22" i="3"/>
  <c r="FM23" i="3" s="1"/>
  <c r="FN22" i="3"/>
  <c r="FN23" i="3" s="1"/>
  <c r="FO22" i="3"/>
  <c r="FP22" i="3"/>
  <c r="FQ22" i="3"/>
  <c r="FQ23" i="3" s="1"/>
  <c r="FR22" i="3"/>
  <c r="FR23" i="3" s="1"/>
  <c r="FS22" i="3"/>
  <c r="FT22" i="3"/>
  <c r="FU22" i="3"/>
  <c r="FV22" i="3"/>
  <c r="FW22" i="3"/>
  <c r="FX22" i="3"/>
  <c r="FY22" i="3"/>
  <c r="FY23" i="3" s="1"/>
  <c r="FZ22" i="3"/>
  <c r="FZ23" i="3" s="1"/>
  <c r="GA22" i="3"/>
  <c r="GB22" i="3"/>
  <c r="GC22" i="3"/>
  <c r="GC23" i="3" s="1"/>
  <c r="GD22" i="3"/>
  <c r="GD23" i="3" s="1"/>
  <c r="I23" i="3"/>
  <c r="K23" i="3"/>
  <c r="L23" i="3"/>
  <c r="O23" i="3"/>
  <c r="P23" i="3"/>
  <c r="Q23" i="3"/>
  <c r="R23" i="3"/>
  <c r="S23" i="3"/>
  <c r="T23" i="3"/>
  <c r="W23" i="3"/>
  <c r="X23" i="3"/>
  <c r="Y23" i="3"/>
  <c r="AA23" i="3"/>
  <c r="AB23" i="3"/>
  <c r="AE23" i="3"/>
  <c r="AF23" i="3"/>
  <c r="AG23" i="3"/>
  <c r="AH23" i="3"/>
  <c r="AI23" i="3"/>
  <c r="AJ23" i="3"/>
  <c r="AM23" i="3"/>
  <c r="AN23" i="3"/>
  <c r="AQ23" i="3"/>
  <c r="AR23" i="3"/>
  <c r="AU23" i="3"/>
  <c r="AV23" i="3"/>
  <c r="AW23" i="3"/>
  <c r="AX23" i="3"/>
  <c r="AY23" i="3"/>
  <c r="AZ23" i="3"/>
  <c r="BC23" i="3"/>
  <c r="BD23" i="3"/>
  <c r="BG23" i="3"/>
  <c r="BH23" i="3"/>
  <c r="BK23" i="3"/>
  <c r="BL23" i="3"/>
  <c r="BM23" i="3"/>
  <c r="BN23" i="3"/>
  <c r="BO23" i="3"/>
  <c r="BP23" i="3"/>
  <c r="BS23" i="3"/>
  <c r="BT23" i="3"/>
  <c r="BW23" i="3"/>
  <c r="BX23" i="3"/>
  <c r="CA23" i="3"/>
  <c r="CB23" i="3"/>
  <c r="CC23" i="3"/>
  <c r="CD23" i="3"/>
  <c r="CE23" i="3"/>
  <c r="CF23" i="3"/>
  <c r="CI23" i="3"/>
  <c r="CJ23" i="3"/>
  <c r="CM23" i="3"/>
  <c r="CN23" i="3"/>
  <c r="CQ23" i="3"/>
  <c r="CR23" i="3"/>
  <c r="CS23" i="3"/>
  <c r="CT23" i="3"/>
  <c r="CU23" i="3"/>
  <c r="CV23" i="3"/>
  <c r="CY23" i="3"/>
  <c r="CZ23" i="3"/>
  <c r="DC23" i="3"/>
  <c r="DD23" i="3"/>
  <c r="DG23" i="3"/>
  <c r="DH23" i="3"/>
  <c r="DI23" i="3"/>
  <c r="DJ23" i="3"/>
  <c r="DK23" i="3"/>
  <c r="DL23" i="3"/>
  <c r="DO23" i="3"/>
  <c r="DP23" i="3"/>
  <c r="DS23" i="3"/>
  <c r="DT23" i="3"/>
  <c r="DW23" i="3"/>
  <c r="DX23" i="3"/>
  <c r="DY23" i="3"/>
  <c r="DZ23" i="3"/>
  <c r="EA23" i="3"/>
  <c r="EB23" i="3"/>
  <c r="EE23" i="3"/>
  <c r="EF23" i="3"/>
  <c r="EI23" i="3"/>
  <c r="EJ23" i="3"/>
  <c r="EM23" i="3"/>
  <c r="EN23" i="3"/>
  <c r="EO23" i="3"/>
  <c r="EP23" i="3"/>
  <c r="EQ23" i="3"/>
  <c r="ER23" i="3"/>
  <c r="EU23" i="3"/>
  <c r="EV23" i="3"/>
  <c r="EY23" i="3"/>
  <c r="EZ23" i="3"/>
  <c r="FC23" i="3"/>
  <c r="FD23" i="3"/>
  <c r="FE23" i="3"/>
  <c r="FF23" i="3"/>
  <c r="FG23" i="3"/>
  <c r="FH23" i="3"/>
  <c r="FK23" i="3"/>
  <c r="FL23" i="3"/>
  <c r="FO23" i="3"/>
  <c r="FP23" i="3"/>
  <c r="FS23" i="3"/>
  <c r="FT23" i="3"/>
  <c r="FU23" i="3"/>
  <c r="FV23" i="3"/>
  <c r="FW23" i="3"/>
  <c r="FX23" i="3"/>
  <c r="GA23" i="3"/>
  <c r="GB23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I26" i="3"/>
  <c r="J26" i="3"/>
  <c r="K26" i="3"/>
  <c r="K27" i="3" s="1"/>
  <c r="L26" i="3"/>
  <c r="L27" i="3" s="1"/>
  <c r="M26" i="3"/>
  <c r="N26" i="3"/>
  <c r="O26" i="3"/>
  <c r="O27" i="3" s="1"/>
  <c r="P26" i="3"/>
  <c r="P27" i="3" s="1"/>
  <c r="Q26" i="3"/>
  <c r="R26" i="3"/>
  <c r="S26" i="3"/>
  <c r="T26" i="3"/>
  <c r="U26" i="3"/>
  <c r="V26" i="3"/>
  <c r="W26" i="3"/>
  <c r="W27" i="3" s="1"/>
  <c r="X26" i="3"/>
  <c r="X27" i="3" s="1"/>
  <c r="Y26" i="3"/>
  <c r="Z26" i="3"/>
  <c r="AA26" i="3"/>
  <c r="AA27" i="3" s="1"/>
  <c r="AB26" i="3"/>
  <c r="AB27" i="3" s="1"/>
  <c r="AC26" i="3"/>
  <c r="AD26" i="3"/>
  <c r="AE26" i="3"/>
  <c r="AE27" i="3" s="1"/>
  <c r="AF26" i="3"/>
  <c r="AF27" i="3" s="1"/>
  <c r="AG26" i="3"/>
  <c r="AH26" i="3"/>
  <c r="AI26" i="3"/>
  <c r="AJ26" i="3"/>
  <c r="AK26" i="3"/>
  <c r="AL26" i="3"/>
  <c r="AM26" i="3"/>
  <c r="AM27" i="3" s="1"/>
  <c r="AN26" i="3"/>
  <c r="AN27" i="3" s="1"/>
  <c r="AO26" i="3"/>
  <c r="AP26" i="3"/>
  <c r="AQ26" i="3"/>
  <c r="AQ27" i="3" s="1"/>
  <c r="AR26" i="3"/>
  <c r="AR27" i="3" s="1"/>
  <c r="AS26" i="3"/>
  <c r="AT26" i="3"/>
  <c r="AU26" i="3"/>
  <c r="AU27" i="3" s="1"/>
  <c r="AV26" i="3"/>
  <c r="AV27" i="3" s="1"/>
  <c r="AW26" i="3"/>
  <c r="AX26" i="3"/>
  <c r="AY26" i="3"/>
  <c r="AZ26" i="3"/>
  <c r="BA26" i="3"/>
  <c r="BB26" i="3"/>
  <c r="BC26" i="3"/>
  <c r="BC27" i="3" s="1"/>
  <c r="BD26" i="3"/>
  <c r="BD27" i="3" s="1"/>
  <c r="BE26" i="3"/>
  <c r="BF26" i="3"/>
  <c r="BG26" i="3"/>
  <c r="BG27" i="3" s="1"/>
  <c r="BH26" i="3"/>
  <c r="BH27" i="3" s="1"/>
  <c r="BI26" i="3"/>
  <c r="BJ26" i="3"/>
  <c r="BK26" i="3"/>
  <c r="BK27" i="3" s="1"/>
  <c r="BL26" i="3"/>
  <c r="BL27" i="3" s="1"/>
  <c r="BM26" i="3"/>
  <c r="BN26" i="3"/>
  <c r="BO26" i="3"/>
  <c r="BP26" i="3"/>
  <c r="BQ26" i="3"/>
  <c r="BR26" i="3"/>
  <c r="BS26" i="3"/>
  <c r="BS27" i="3" s="1"/>
  <c r="BT26" i="3"/>
  <c r="BT27" i="3" s="1"/>
  <c r="BU26" i="3"/>
  <c r="BV26" i="3"/>
  <c r="BW26" i="3"/>
  <c r="BW27" i="3" s="1"/>
  <c r="BX26" i="3"/>
  <c r="BX27" i="3" s="1"/>
  <c r="BY26" i="3"/>
  <c r="BZ26" i="3"/>
  <c r="CA26" i="3"/>
  <c r="CA27" i="3" s="1"/>
  <c r="CB26" i="3"/>
  <c r="CB27" i="3" s="1"/>
  <c r="CC26" i="3"/>
  <c r="CD26" i="3"/>
  <c r="CE26" i="3"/>
  <c r="CF26" i="3"/>
  <c r="CG26" i="3"/>
  <c r="CH26" i="3"/>
  <c r="CI26" i="3"/>
  <c r="CI27" i="3" s="1"/>
  <c r="CJ26" i="3"/>
  <c r="CJ27" i="3" s="1"/>
  <c r="CK26" i="3"/>
  <c r="CL26" i="3"/>
  <c r="CM26" i="3"/>
  <c r="CM27" i="3" s="1"/>
  <c r="CN26" i="3"/>
  <c r="CN27" i="3" s="1"/>
  <c r="CO26" i="3"/>
  <c r="CP26" i="3"/>
  <c r="CQ26" i="3"/>
  <c r="CQ27" i="3" s="1"/>
  <c r="CR26" i="3"/>
  <c r="CR27" i="3" s="1"/>
  <c r="CS26" i="3"/>
  <c r="CT26" i="3"/>
  <c r="CU26" i="3"/>
  <c r="CV26" i="3"/>
  <c r="CW26" i="3"/>
  <c r="CX26" i="3"/>
  <c r="CY26" i="3"/>
  <c r="CY27" i="3" s="1"/>
  <c r="CZ26" i="3"/>
  <c r="CZ27" i="3" s="1"/>
  <c r="DA26" i="3"/>
  <c r="DB26" i="3"/>
  <c r="DC26" i="3"/>
  <c r="DC27" i="3" s="1"/>
  <c r="DD26" i="3"/>
  <c r="DD27" i="3" s="1"/>
  <c r="DE26" i="3"/>
  <c r="DF26" i="3"/>
  <c r="DG26" i="3"/>
  <c r="DG27" i="3" s="1"/>
  <c r="DH26" i="3"/>
  <c r="DH27" i="3" s="1"/>
  <c r="DI26" i="3"/>
  <c r="DJ26" i="3"/>
  <c r="DK26" i="3"/>
  <c r="DL26" i="3"/>
  <c r="DM26" i="3"/>
  <c r="DN26" i="3"/>
  <c r="DO26" i="3"/>
  <c r="DO27" i="3" s="1"/>
  <c r="DP26" i="3"/>
  <c r="DP27" i="3" s="1"/>
  <c r="DQ26" i="3"/>
  <c r="DR26" i="3"/>
  <c r="DS26" i="3"/>
  <c r="DS27" i="3" s="1"/>
  <c r="DT26" i="3"/>
  <c r="DT27" i="3" s="1"/>
  <c r="DU26" i="3"/>
  <c r="DV26" i="3"/>
  <c r="DW26" i="3"/>
  <c r="DW27" i="3" s="1"/>
  <c r="DX26" i="3"/>
  <c r="DX27" i="3" s="1"/>
  <c r="DY26" i="3"/>
  <c r="DZ26" i="3"/>
  <c r="EA26" i="3"/>
  <c r="EB26" i="3"/>
  <c r="EC26" i="3"/>
  <c r="ED26" i="3"/>
  <c r="EE26" i="3"/>
  <c r="EE27" i="3" s="1"/>
  <c r="EF26" i="3"/>
  <c r="EF27" i="3" s="1"/>
  <c r="EG26" i="3"/>
  <c r="EH26" i="3"/>
  <c r="EI26" i="3"/>
  <c r="EI27" i="3" s="1"/>
  <c r="EJ26" i="3"/>
  <c r="EJ27" i="3" s="1"/>
  <c r="EK26" i="3"/>
  <c r="EL26" i="3"/>
  <c r="EM26" i="3"/>
  <c r="EM27" i="3" s="1"/>
  <c r="EN26" i="3"/>
  <c r="EN27" i="3" s="1"/>
  <c r="EO26" i="3"/>
  <c r="EP26" i="3"/>
  <c r="EQ26" i="3"/>
  <c r="ER26" i="3"/>
  <c r="ES26" i="3"/>
  <c r="ET26" i="3"/>
  <c r="EU26" i="3"/>
  <c r="EU27" i="3" s="1"/>
  <c r="EV26" i="3"/>
  <c r="EV27" i="3" s="1"/>
  <c r="EW26" i="3"/>
  <c r="EX26" i="3"/>
  <c r="EY26" i="3"/>
  <c r="EY27" i="3" s="1"/>
  <c r="EZ26" i="3"/>
  <c r="EZ27" i="3" s="1"/>
  <c r="FA26" i="3"/>
  <c r="FB26" i="3"/>
  <c r="FC26" i="3"/>
  <c r="FC27" i="3" s="1"/>
  <c r="FD26" i="3"/>
  <c r="FD27" i="3" s="1"/>
  <c r="FE26" i="3"/>
  <c r="FF26" i="3"/>
  <c r="FG26" i="3"/>
  <c r="FH26" i="3"/>
  <c r="FI26" i="3"/>
  <c r="FJ26" i="3"/>
  <c r="FK26" i="3"/>
  <c r="FK27" i="3" s="1"/>
  <c r="FL26" i="3"/>
  <c r="FL27" i="3" s="1"/>
  <c r="FM26" i="3"/>
  <c r="FN26" i="3"/>
  <c r="FO26" i="3"/>
  <c r="FO27" i="3" s="1"/>
  <c r="FP26" i="3"/>
  <c r="FP27" i="3" s="1"/>
  <c r="FQ26" i="3"/>
  <c r="FR26" i="3"/>
  <c r="FS26" i="3"/>
  <c r="FS27" i="3" s="1"/>
  <c r="FT26" i="3"/>
  <c r="FT27" i="3" s="1"/>
  <c r="FU26" i="3"/>
  <c r="FV26" i="3"/>
  <c r="FW26" i="3"/>
  <c r="FX26" i="3"/>
  <c r="FY26" i="3"/>
  <c r="FZ26" i="3"/>
  <c r="GA26" i="3"/>
  <c r="GA27" i="3" s="1"/>
  <c r="GB26" i="3"/>
  <c r="GB27" i="3" s="1"/>
  <c r="GC26" i="3"/>
  <c r="GD26" i="3"/>
  <c r="I27" i="3"/>
  <c r="J27" i="3"/>
  <c r="M27" i="3"/>
  <c r="N27" i="3"/>
  <c r="Q27" i="3"/>
  <c r="R27" i="3"/>
  <c r="S27" i="3"/>
  <c r="T27" i="3"/>
  <c r="U27" i="3"/>
  <c r="V27" i="3"/>
  <c r="Y27" i="3"/>
  <c r="Z27" i="3"/>
  <c r="AC27" i="3"/>
  <c r="AD27" i="3"/>
  <c r="AG27" i="3"/>
  <c r="AH27" i="3"/>
  <c r="AI27" i="3"/>
  <c r="AJ27" i="3"/>
  <c r="AK27" i="3"/>
  <c r="AL27" i="3"/>
  <c r="AO27" i="3"/>
  <c r="AP27" i="3"/>
  <c r="AS27" i="3"/>
  <c r="AT27" i="3"/>
  <c r="AW27" i="3"/>
  <c r="AX27" i="3"/>
  <c r="AY27" i="3"/>
  <c r="AZ27" i="3"/>
  <c r="BA27" i="3"/>
  <c r="BB27" i="3"/>
  <c r="BE27" i="3"/>
  <c r="BF27" i="3"/>
  <c r="BI27" i="3"/>
  <c r="BJ27" i="3"/>
  <c r="BM27" i="3"/>
  <c r="BN27" i="3"/>
  <c r="BO27" i="3"/>
  <c r="BP27" i="3"/>
  <c r="BQ27" i="3"/>
  <c r="BR27" i="3"/>
  <c r="BU27" i="3"/>
  <c r="BV27" i="3"/>
  <c r="BY27" i="3"/>
  <c r="BZ27" i="3"/>
  <c r="CC27" i="3"/>
  <c r="CD27" i="3"/>
  <c r="CE27" i="3"/>
  <c r="CF27" i="3"/>
  <c r="CG27" i="3"/>
  <c r="CH27" i="3"/>
  <c r="CK27" i="3"/>
  <c r="CL27" i="3"/>
  <c r="CO27" i="3"/>
  <c r="CP27" i="3"/>
  <c r="CS27" i="3"/>
  <c r="CT27" i="3"/>
  <c r="CU27" i="3"/>
  <c r="CV27" i="3"/>
  <c r="CW27" i="3"/>
  <c r="CX27" i="3"/>
  <c r="DA27" i="3"/>
  <c r="DB27" i="3"/>
  <c r="DE27" i="3"/>
  <c r="DF27" i="3"/>
  <c r="DI27" i="3"/>
  <c r="DJ27" i="3"/>
  <c r="DK27" i="3"/>
  <c r="DL27" i="3"/>
  <c r="DM27" i="3"/>
  <c r="DN27" i="3"/>
  <c r="DQ27" i="3"/>
  <c r="DR27" i="3"/>
  <c r="DU27" i="3"/>
  <c r="DV27" i="3"/>
  <c r="DY27" i="3"/>
  <c r="DZ27" i="3"/>
  <c r="EA27" i="3"/>
  <c r="EB27" i="3"/>
  <c r="EC27" i="3"/>
  <c r="ED27" i="3"/>
  <c r="EG27" i="3"/>
  <c r="EH27" i="3"/>
  <c r="EK27" i="3"/>
  <c r="EL27" i="3"/>
  <c r="EO27" i="3"/>
  <c r="EP27" i="3"/>
  <c r="EQ27" i="3"/>
  <c r="ER27" i="3"/>
  <c r="ES27" i="3"/>
  <c r="ET27" i="3"/>
  <c r="EW27" i="3"/>
  <c r="EX27" i="3"/>
  <c r="FA27" i="3"/>
  <c r="FB27" i="3"/>
  <c r="FE27" i="3"/>
  <c r="FF27" i="3"/>
  <c r="FG27" i="3"/>
  <c r="FH27" i="3"/>
  <c r="FI27" i="3"/>
  <c r="FJ27" i="3"/>
  <c r="FM27" i="3"/>
  <c r="FN27" i="3"/>
  <c r="FQ27" i="3"/>
  <c r="FR27" i="3"/>
  <c r="FU27" i="3"/>
  <c r="FV27" i="3"/>
  <c r="FW27" i="3"/>
  <c r="FX27" i="3"/>
  <c r="FY27" i="3"/>
  <c r="FZ27" i="3"/>
  <c r="GC27" i="3"/>
  <c r="GD27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I30" i="3"/>
  <c r="I31" i="3" s="1"/>
  <c r="J30" i="3"/>
  <c r="J31" i="3" s="1"/>
  <c r="K30" i="3"/>
  <c r="L30" i="3"/>
  <c r="M30" i="3"/>
  <c r="N30" i="3"/>
  <c r="O30" i="3"/>
  <c r="P30" i="3"/>
  <c r="Q30" i="3"/>
  <c r="Q31" i="3" s="1"/>
  <c r="R30" i="3"/>
  <c r="R31" i="3" s="1"/>
  <c r="S30" i="3"/>
  <c r="T30" i="3"/>
  <c r="U30" i="3"/>
  <c r="U31" i="3" s="1"/>
  <c r="V30" i="3"/>
  <c r="V31" i="3" s="1"/>
  <c r="W30" i="3"/>
  <c r="X30" i="3"/>
  <c r="Y30" i="3"/>
  <c r="Y31" i="3" s="1"/>
  <c r="Z30" i="3"/>
  <c r="Z31" i="3" s="1"/>
  <c r="AA30" i="3"/>
  <c r="AB30" i="3"/>
  <c r="AC30" i="3"/>
  <c r="AD30" i="3"/>
  <c r="AE30" i="3"/>
  <c r="AF30" i="3"/>
  <c r="AG30" i="3"/>
  <c r="AG31" i="3" s="1"/>
  <c r="AH30" i="3"/>
  <c r="AH31" i="3" s="1"/>
  <c r="AI30" i="3"/>
  <c r="AJ30" i="3"/>
  <c r="AK30" i="3"/>
  <c r="AK31" i="3" s="1"/>
  <c r="AL30" i="3"/>
  <c r="AL31" i="3" s="1"/>
  <c r="AM30" i="3"/>
  <c r="AN30" i="3"/>
  <c r="AO30" i="3"/>
  <c r="AO31" i="3" s="1"/>
  <c r="AP30" i="3"/>
  <c r="AP31" i="3" s="1"/>
  <c r="AQ30" i="3"/>
  <c r="AR30" i="3"/>
  <c r="AS30" i="3"/>
  <c r="AT30" i="3"/>
  <c r="AU30" i="3"/>
  <c r="AV30" i="3"/>
  <c r="AW30" i="3"/>
  <c r="AW31" i="3" s="1"/>
  <c r="AX30" i="3"/>
  <c r="AX31" i="3" s="1"/>
  <c r="AY30" i="3"/>
  <c r="AZ30" i="3"/>
  <c r="BA30" i="3"/>
  <c r="BA31" i="3" s="1"/>
  <c r="BB30" i="3"/>
  <c r="BB31" i="3" s="1"/>
  <c r="BC30" i="3"/>
  <c r="BD30" i="3"/>
  <c r="BE30" i="3"/>
  <c r="BE31" i="3" s="1"/>
  <c r="BF30" i="3"/>
  <c r="BF31" i="3" s="1"/>
  <c r="BG30" i="3"/>
  <c r="BH30" i="3"/>
  <c r="BI30" i="3"/>
  <c r="BJ30" i="3"/>
  <c r="BK30" i="3"/>
  <c r="BL30" i="3"/>
  <c r="BM30" i="3"/>
  <c r="BM31" i="3" s="1"/>
  <c r="BN30" i="3"/>
  <c r="BN31" i="3" s="1"/>
  <c r="BO30" i="3"/>
  <c r="BP30" i="3"/>
  <c r="BQ30" i="3"/>
  <c r="BQ31" i="3" s="1"/>
  <c r="BR30" i="3"/>
  <c r="BR31" i="3" s="1"/>
  <c r="BS30" i="3"/>
  <c r="BT30" i="3"/>
  <c r="BU30" i="3"/>
  <c r="BU31" i="3" s="1"/>
  <c r="BV30" i="3"/>
  <c r="BV31" i="3" s="1"/>
  <c r="BW30" i="3"/>
  <c r="BX30" i="3"/>
  <c r="BY30" i="3"/>
  <c r="BZ30" i="3"/>
  <c r="CA30" i="3"/>
  <c r="CB30" i="3"/>
  <c r="CC30" i="3"/>
  <c r="CC31" i="3" s="1"/>
  <c r="CD30" i="3"/>
  <c r="CD31" i="3" s="1"/>
  <c r="CE30" i="3"/>
  <c r="CF30" i="3"/>
  <c r="CG30" i="3"/>
  <c r="CG31" i="3" s="1"/>
  <c r="CH30" i="3"/>
  <c r="CH31" i="3" s="1"/>
  <c r="CI30" i="3"/>
  <c r="CJ30" i="3"/>
  <c r="CK30" i="3"/>
  <c r="CK31" i="3" s="1"/>
  <c r="CL30" i="3"/>
  <c r="CL31" i="3" s="1"/>
  <c r="CM30" i="3"/>
  <c r="CN30" i="3"/>
  <c r="CO30" i="3"/>
  <c r="CP30" i="3"/>
  <c r="CQ30" i="3"/>
  <c r="CR30" i="3"/>
  <c r="CS30" i="3"/>
  <c r="CS31" i="3" s="1"/>
  <c r="CT30" i="3"/>
  <c r="CT31" i="3" s="1"/>
  <c r="CU30" i="3"/>
  <c r="CV30" i="3"/>
  <c r="CW30" i="3"/>
  <c r="CW31" i="3" s="1"/>
  <c r="CX30" i="3"/>
  <c r="CX31" i="3" s="1"/>
  <c r="CY30" i="3"/>
  <c r="CZ30" i="3"/>
  <c r="DA30" i="3"/>
  <c r="DA31" i="3" s="1"/>
  <c r="DB30" i="3"/>
  <c r="DB31" i="3" s="1"/>
  <c r="DC30" i="3"/>
  <c r="DD30" i="3"/>
  <c r="DE30" i="3"/>
  <c r="DF30" i="3"/>
  <c r="DG30" i="3"/>
  <c r="DH30" i="3"/>
  <c r="DI30" i="3"/>
  <c r="DI31" i="3" s="1"/>
  <c r="DJ30" i="3"/>
  <c r="DJ31" i="3" s="1"/>
  <c r="DK30" i="3"/>
  <c r="DL30" i="3"/>
  <c r="DM30" i="3"/>
  <c r="DM31" i="3" s="1"/>
  <c r="DN30" i="3"/>
  <c r="DN31" i="3" s="1"/>
  <c r="DO30" i="3"/>
  <c r="DP30" i="3"/>
  <c r="DQ30" i="3"/>
  <c r="DQ31" i="3" s="1"/>
  <c r="DR30" i="3"/>
  <c r="DR31" i="3" s="1"/>
  <c r="DS30" i="3"/>
  <c r="DT30" i="3"/>
  <c r="DU30" i="3"/>
  <c r="DV30" i="3"/>
  <c r="DW30" i="3"/>
  <c r="DX30" i="3"/>
  <c r="DY30" i="3"/>
  <c r="DY31" i="3" s="1"/>
  <c r="DZ30" i="3"/>
  <c r="DZ31" i="3" s="1"/>
  <c r="EA30" i="3"/>
  <c r="EB30" i="3"/>
  <c r="EC30" i="3"/>
  <c r="EC31" i="3" s="1"/>
  <c r="ED30" i="3"/>
  <c r="ED31" i="3" s="1"/>
  <c r="EE30" i="3"/>
  <c r="EF30" i="3"/>
  <c r="EG30" i="3"/>
  <c r="EG31" i="3" s="1"/>
  <c r="EH30" i="3"/>
  <c r="EH31" i="3" s="1"/>
  <c r="EI30" i="3"/>
  <c r="EJ30" i="3"/>
  <c r="EK30" i="3"/>
  <c r="EL30" i="3"/>
  <c r="EM30" i="3"/>
  <c r="EN30" i="3"/>
  <c r="EO30" i="3"/>
  <c r="EO31" i="3" s="1"/>
  <c r="EP30" i="3"/>
  <c r="EP31" i="3" s="1"/>
  <c r="EQ30" i="3"/>
  <c r="ER30" i="3"/>
  <c r="ES30" i="3"/>
  <c r="ES31" i="3" s="1"/>
  <c r="ET30" i="3"/>
  <c r="ET31" i="3" s="1"/>
  <c r="EU30" i="3"/>
  <c r="EV30" i="3"/>
  <c r="EW30" i="3"/>
  <c r="EW31" i="3" s="1"/>
  <c r="EX30" i="3"/>
  <c r="EX31" i="3" s="1"/>
  <c r="EY30" i="3"/>
  <c r="EZ30" i="3"/>
  <c r="FA30" i="3"/>
  <c r="FB30" i="3"/>
  <c r="FC30" i="3"/>
  <c r="FD30" i="3"/>
  <c r="FE30" i="3"/>
  <c r="FE31" i="3" s="1"/>
  <c r="FF30" i="3"/>
  <c r="FF31" i="3" s="1"/>
  <c r="FG30" i="3"/>
  <c r="FH30" i="3"/>
  <c r="FI30" i="3"/>
  <c r="FI31" i="3" s="1"/>
  <c r="FJ30" i="3"/>
  <c r="FJ31" i="3" s="1"/>
  <c r="FK30" i="3"/>
  <c r="FL30" i="3"/>
  <c r="FM30" i="3"/>
  <c r="FM31" i="3" s="1"/>
  <c r="FN30" i="3"/>
  <c r="FN31" i="3" s="1"/>
  <c r="FO30" i="3"/>
  <c r="FP30" i="3"/>
  <c r="FQ30" i="3"/>
  <c r="FR30" i="3"/>
  <c r="FS30" i="3"/>
  <c r="FT30" i="3"/>
  <c r="FU30" i="3"/>
  <c r="FU31" i="3" s="1"/>
  <c r="FV30" i="3"/>
  <c r="FV31" i="3" s="1"/>
  <c r="FW30" i="3"/>
  <c r="FX30" i="3"/>
  <c r="FY30" i="3"/>
  <c r="FY31" i="3" s="1"/>
  <c r="FZ30" i="3"/>
  <c r="FZ31" i="3" s="1"/>
  <c r="GA30" i="3"/>
  <c r="GB30" i="3"/>
  <c r="GC30" i="3"/>
  <c r="GC31" i="3" s="1"/>
  <c r="GD30" i="3"/>
  <c r="GD31" i="3" s="1"/>
  <c r="K31" i="3"/>
  <c r="L31" i="3"/>
  <c r="M31" i="3"/>
  <c r="N31" i="3"/>
  <c r="O31" i="3"/>
  <c r="P31" i="3"/>
  <c r="S31" i="3"/>
  <c r="T31" i="3"/>
  <c r="W31" i="3"/>
  <c r="X31" i="3"/>
  <c r="AA31" i="3"/>
  <c r="AB31" i="3"/>
  <c r="AC31" i="3"/>
  <c r="AD31" i="3"/>
  <c r="AE31" i="3"/>
  <c r="AF31" i="3"/>
  <c r="AI31" i="3"/>
  <c r="AJ31" i="3"/>
  <c r="AM31" i="3"/>
  <c r="AN31" i="3"/>
  <c r="AQ31" i="3"/>
  <c r="AR31" i="3"/>
  <c r="AS31" i="3"/>
  <c r="AT31" i="3"/>
  <c r="AU31" i="3"/>
  <c r="AV31" i="3"/>
  <c r="AY31" i="3"/>
  <c r="AZ31" i="3"/>
  <c r="BC31" i="3"/>
  <c r="BD31" i="3"/>
  <c r="BG31" i="3"/>
  <c r="BH31" i="3"/>
  <c r="BI31" i="3"/>
  <c r="BJ31" i="3"/>
  <c r="BK31" i="3"/>
  <c r="BL31" i="3"/>
  <c r="BO31" i="3"/>
  <c r="BP31" i="3"/>
  <c r="BS31" i="3"/>
  <c r="BT31" i="3"/>
  <c r="BW31" i="3"/>
  <c r="BX31" i="3"/>
  <c r="BY31" i="3"/>
  <c r="BZ31" i="3"/>
  <c r="CA31" i="3"/>
  <c r="CB31" i="3"/>
  <c r="CE31" i="3"/>
  <c r="CF31" i="3"/>
  <c r="CI31" i="3"/>
  <c r="CJ31" i="3"/>
  <c r="CM31" i="3"/>
  <c r="CN31" i="3"/>
  <c r="CO31" i="3"/>
  <c r="CP31" i="3"/>
  <c r="CQ31" i="3"/>
  <c r="CR31" i="3"/>
  <c r="CU31" i="3"/>
  <c r="CV31" i="3"/>
  <c r="CY31" i="3"/>
  <c r="CZ31" i="3"/>
  <c r="DC31" i="3"/>
  <c r="DD31" i="3"/>
  <c r="DE31" i="3"/>
  <c r="DF31" i="3"/>
  <c r="DG31" i="3"/>
  <c r="DH31" i="3"/>
  <c r="DK31" i="3"/>
  <c r="DL31" i="3"/>
  <c r="DO31" i="3"/>
  <c r="DP31" i="3"/>
  <c r="DS31" i="3"/>
  <c r="DT31" i="3"/>
  <c r="DU31" i="3"/>
  <c r="DV31" i="3"/>
  <c r="DW31" i="3"/>
  <c r="DX31" i="3"/>
  <c r="EA31" i="3"/>
  <c r="EB31" i="3"/>
  <c r="EE31" i="3"/>
  <c r="EF31" i="3"/>
  <c r="EI31" i="3"/>
  <c r="EJ31" i="3"/>
  <c r="EK31" i="3"/>
  <c r="EL31" i="3"/>
  <c r="EM31" i="3"/>
  <c r="EN31" i="3"/>
  <c r="EQ31" i="3"/>
  <c r="ER31" i="3"/>
  <c r="EU31" i="3"/>
  <c r="EV31" i="3"/>
  <c r="EY31" i="3"/>
  <c r="EZ31" i="3"/>
  <c r="FA31" i="3"/>
  <c r="FB31" i="3"/>
  <c r="FC31" i="3"/>
  <c r="FD31" i="3"/>
  <c r="FG31" i="3"/>
  <c r="FH31" i="3"/>
  <c r="FK31" i="3"/>
  <c r="FL31" i="3"/>
  <c r="FO31" i="3"/>
  <c r="FP31" i="3"/>
  <c r="FQ31" i="3"/>
  <c r="FR31" i="3"/>
  <c r="FS31" i="3"/>
  <c r="FT31" i="3"/>
  <c r="FW31" i="3"/>
  <c r="FX31" i="3"/>
  <c r="GA31" i="3"/>
  <c r="GB31" i="3"/>
  <c r="H29" i="3"/>
  <c r="H25" i="3"/>
  <c r="H21" i="3"/>
  <c r="H22" i="3"/>
  <c r="H23" i="3" s="1"/>
  <c r="H26" i="3"/>
  <c r="H27" i="3"/>
  <c r="H30" i="3"/>
  <c r="H31" i="3" s="1"/>
  <c r="G30" i="3"/>
  <c r="G31" i="3" s="1"/>
  <c r="G29" i="3"/>
  <c r="G27" i="3"/>
  <c r="G26" i="3"/>
  <c r="G25" i="3"/>
  <c r="G22" i="3"/>
  <c r="G23" i="3" s="1"/>
</calcChain>
</file>

<file path=xl/sharedStrings.xml><?xml version="1.0" encoding="utf-8"?>
<sst xmlns="http://schemas.openxmlformats.org/spreadsheetml/2006/main" count="273" uniqueCount="37">
  <si>
    <t>W</t>
  </si>
  <si>
    <t>S</t>
  </si>
  <si>
    <t>R</t>
  </si>
  <si>
    <t>sem</t>
  </si>
  <si>
    <t>w</t>
  </si>
  <si>
    <t>ave</t>
  </si>
  <si>
    <t>n</t>
  </si>
  <si>
    <t>Pre</t>
  </si>
  <si>
    <t>Stim</t>
  </si>
  <si>
    <t>Post</t>
  </si>
  <si>
    <t>hrGFP</t>
  </si>
  <si>
    <t>W (sec)</t>
  </si>
  <si>
    <t>R(sec)</t>
  </si>
  <si>
    <t>S(sec)</t>
  </si>
  <si>
    <t>pre</t>
  </si>
  <si>
    <t>stim</t>
  </si>
  <si>
    <t>post</t>
  </si>
  <si>
    <t>r</t>
  </si>
  <si>
    <t>s</t>
  </si>
  <si>
    <t>Two tailed t-Test: Two-Sample Assuming Equal Variances</t>
  </si>
  <si>
    <t>ChR2</t>
  </si>
  <si>
    <t>MeanDiff</t>
  </si>
  <si>
    <t>SEM</t>
  </si>
  <si>
    <t>q Value</t>
  </si>
  <si>
    <t>Prob</t>
  </si>
  <si>
    <t>Alpha</t>
  </si>
  <si>
    <t>Sig</t>
  </si>
  <si>
    <t>LCL</t>
  </si>
  <si>
    <t>UCL</t>
  </si>
  <si>
    <t>stim  pre</t>
  </si>
  <si>
    <t>post  pre</t>
  </si>
  <si>
    <t>post  stim</t>
  </si>
  <si>
    <t>wake</t>
  </si>
  <si>
    <t>One way ANOVA post hoc Tukey</t>
  </si>
  <si>
    <t>REM</t>
  </si>
  <si>
    <t>NREM</t>
  </si>
  <si>
    <t>Wake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</si>
</sst>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8"/>
      <color theme="3"/>
      <name val="Cambria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Calibri"/>
      <family val="2"/>
      <charset val="128"/>
      <scheme val="min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65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sz val="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9" fontId="18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 applyAlignment="1">
      <alignment horizontal="center"/>
    </xf>
    <xf numFmtId="11" fontId="0" fillId="0" borderId="0" xfId="0" applyNumberFormat="1"/>
    <xf numFmtId="0" fontId="0" fillId="0" borderId="0" xfId="0" applyAlignment="1">
      <alignment horizont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20% - アクセント 1 2" xfId="61" xr:uid="{00000000-0005-0000-0000-000006000000}"/>
    <cellStyle name="20% - アクセント 2 2" xfId="65" xr:uid="{00000000-0005-0000-0000-000007000000}"/>
    <cellStyle name="20% - アクセント 3 2" xfId="69" xr:uid="{00000000-0005-0000-0000-000008000000}"/>
    <cellStyle name="20% - アクセント 4 2" xfId="73" xr:uid="{00000000-0005-0000-0000-000009000000}"/>
    <cellStyle name="20% - アクセント 5 2" xfId="77" xr:uid="{00000000-0005-0000-0000-00000A000000}"/>
    <cellStyle name="20% - アクセント 6 2" xfId="81" xr:uid="{00000000-0005-0000-0000-00000B000000}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アクセント 1 2" xfId="62" xr:uid="{00000000-0005-0000-0000-000012000000}"/>
    <cellStyle name="40% - アクセント 2 2" xfId="66" xr:uid="{00000000-0005-0000-0000-000013000000}"/>
    <cellStyle name="40% - アクセント 3 2" xfId="70" xr:uid="{00000000-0005-0000-0000-000014000000}"/>
    <cellStyle name="40% - アクセント 4 2" xfId="74" xr:uid="{00000000-0005-0000-0000-000015000000}"/>
    <cellStyle name="40% - アクセント 5 2" xfId="78" xr:uid="{00000000-0005-0000-0000-000016000000}"/>
    <cellStyle name="40% - アクセント 6 2" xfId="82" xr:uid="{00000000-0005-0000-0000-00001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60% - アクセント 1 2" xfId="63" xr:uid="{00000000-0005-0000-0000-00001E000000}"/>
    <cellStyle name="60% - アクセント 2 2" xfId="67" xr:uid="{00000000-0005-0000-0000-00001F000000}"/>
    <cellStyle name="60% - アクセント 3 2" xfId="71" xr:uid="{00000000-0005-0000-0000-000020000000}"/>
    <cellStyle name="60% - アクセント 4 2" xfId="75" xr:uid="{00000000-0005-0000-0000-000021000000}"/>
    <cellStyle name="60% - アクセント 5 2" xfId="79" xr:uid="{00000000-0005-0000-0000-000022000000}"/>
    <cellStyle name="60% - アクセント 6 2" xfId="83" xr:uid="{00000000-0005-0000-0000-000023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アクセント 1 2" xfId="60" xr:uid="{00000000-0005-0000-0000-00003C000000}"/>
    <cellStyle name="アクセント 2 2" xfId="64" xr:uid="{00000000-0005-0000-0000-00003D000000}"/>
    <cellStyle name="アクセント 3 2" xfId="68" xr:uid="{00000000-0005-0000-0000-00003E000000}"/>
    <cellStyle name="アクセント 4 2" xfId="72" xr:uid="{00000000-0005-0000-0000-00003F000000}"/>
    <cellStyle name="アクセント 5 2" xfId="76" xr:uid="{00000000-0005-0000-0000-000040000000}"/>
    <cellStyle name="アクセント 6 2" xfId="80" xr:uid="{00000000-0005-0000-0000-000041000000}"/>
    <cellStyle name="タイトル 2" xfId="43" xr:uid="{00000000-0005-0000-0000-000042000000}"/>
    <cellStyle name="チェック セル 2" xfId="55" xr:uid="{00000000-0005-0000-0000-000043000000}"/>
    <cellStyle name="どちらでもない 2" xfId="50" xr:uid="{00000000-0005-0000-0000-000044000000}"/>
    <cellStyle name="パーセント 2" xfId="84" xr:uid="{00000000-0005-0000-0000-000045000000}"/>
    <cellStyle name="メモ 2" xfId="57" xr:uid="{00000000-0005-0000-0000-000046000000}"/>
    <cellStyle name="リンク セル 2" xfId="54" xr:uid="{00000000-0005-0000-0000-000047000000}"/>
    <cellStyle name="入力 2" xfId="51" xr:uid="{00000000-0005-0000-0000-000052000000}"/>
    <cellStyle name="出力 2" xfId="52" xr:uid="{00000000-0005-0000-0000-000050000000}"/>
    <cellStyle name="悪い 2" xfId="49" xr:uid="{00000000-0005-0000-0000-000048000000}"/>
    <cellStyle name="標準 2" xfId="42" xr:uid="{00000000-0005-0000-0000-000053000000}"/>
    <cellStyle name="良い 2" xfId="48" xr:uid="{00000000-0005-0000-0000-000054000000}"/>
    <cellStyle name="見出し 1 2" xfId="44" xr:uid="{00000000-0005-0000-0000-00004B000000}"/>
    <cellStyle name="見出し 2 2" xfId="45" xr:uid="{00000000-0005-0000-0000-00004C000000}"/>
    <cellStyle name="見出し 3 2" xfId="46" xr:uid="{00000000-0005-0000-0000-00004D000000}"/>
    <cellStyle name="見出し 4 2" xfId="47" xr:uid="{00000000-0005-0000-0000-00004E000000}"/>
    <cellStyle name="計算 2" xfId="53" xr:uid="{00000000-0005-0000-0000-000049000000}"/>
    <cellStyle name="説明文 2" xfId="58" xr:uid="{00000000-0005-0000-0000-000051000000}"/>
    <cellStyle name="警告文 2" xfId="56" xr:uid="{00000000-0005-0000-0000-00004A000000}"/>
    <cellStyle name="集計 2" xfId="59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Wake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'hrGFP (10 min)'!$G$23:$GD$23</c:f>
                <c:numCache>
                  <c:formatCode>General</c:formatCode>
                  <c:ptCount val="180"/>
                  <c:pt idx="0">
                    <c:v>9.2229930066112598</c:v>
                  </c:pt>
                  <c:pt idx="1">
                    <c:v>19.059999999999999</c:v>
                  </c:pt>
                  <c:pt idx="2">
                    <c:v>14.260000000000007</c:v>
                  </c:pt>
                  <c:pt idx="3">
                    <c:v>17.200000000000003</c:v>
                  </c:pt>
                  <c:pt idx="4">
                    <c:v>0</c:v>
                  </c:pt>
                  <c:pt idx="5">
                    <c:v>0</c:v>
                  </c:pt>
                  <c:pt idx="6">
                    <c:v>2.14</c:v>
                  </c:pt>
                  <c:pt idx="7">
                    <c:v>0</c:v>
                  </c:pt>
                  <c:pt idx="8">
                    <c:v>0</c:v>
                  </c:pt>
                  <c:pt idx="9">
                    <c:v>3.5999999999999996</c:v>
                  </c:pt>
                  <c:pt idx="10">
                    <c:v>5.9403366907945561</c:v>
                  </c:pt>
                  <c:pt idx="11">
                    <c:v>6.9399999999999897</c:v>
                  </c:pt>
                  <c:pt idx="12">
                    <c:v>9.2000000000000082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numCache>
              </c:numRef>
            </c:plus>
            <c:minus>
              <c:numRef>
                <c:f>'hrGFP (10 min)'!$G$23:$GD$23</c:f>
                <c:numCache>
                  <c:formatCode>General</c:formatCode>
                  <c:ptCount val="180"/>
                  <c:pt idx="0">
                    <c:v>9.2229930066112598</c:v>
                  </c:pt>
                  <c:pt idx="1">
                    <c:v>19.059999999999999</c:v>
                  </c:pt>
                  <c:pt idx="2">
                    <c:v>14.260000000000007</c:v>
                  </c:pt>
                  <c:pt idx="3">
                    <c:v>17.200000000000003</c:v>
                  </c:pt>
                  <c:pt idx="4">
                    <c:v>0</c:v>
                  </c:pt>
                  <c:pt idx="5">
                    <c:v>0</c:v>
                  </c:pt>
                  <c:pt idx="6">
                    <c:v>2.14</c:v>
                  </c:pt>
                  <c:pt idx="7">
                    <c:v>0</c:v>
                  </c:pt>
                  <c:pt idx="8">
                    <c:v>0</c:v>
                  </c:pt>
                  <c:pt idx="9">
                    <c:v>3.5999999999999996</c:v>
                  </c:pt>
                  <c:pt idx="10">
                    <c:v>5.9403366907945561</c:v>
                  </c:pt>
                  <c:pt idx="11">
                    <c:v>6.9399999999999897</c:v>
                  </c:pt>
                  <c:pt idx="12">
                    <c:v>9.2000000000000082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'hrGFP (10 min)'!$G$1:$X$1</c:f>
              <c:numCache>
                <c:formatCode>General</c:formatCode>
                <c:ptCount val="18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  <c:pt idx="11">
                  <c:v>50</c:v>
                </c:pt>
                <c:pt idx="12">
                  <c:v>60</c:v>
                </c:pt>
                <c:pt idx="13">
                  <c:v>70</c:v>
                </c:pt>
                <c:pt idx="14">
                  <c:v>80</c:v>
                </c:pt>
                <c:pt idx="15">
                  <c:v>90</c:v>
                </c:pt>
                <c:pt idx="16">
                  <c:v>100</c:v>
                </c:pt>
                <c:pt idx="17">
                  <c:v>110</c:v>
                </c:pt>
              </c:numCache>
            </c:numRef>
          </c:cat>
          <c:val>
            <c:numRef>
              <c:f>'hrGFP (10 min)'!$G$21:$X$21</c:f>
              <c:numCache>
                <c:formatCode>General</c:formatCode>
                <c:ptCount val="18"/>
                <c:pt idx="0">
                  <c:v>84.94</c:v>
                </c:pt>
                <c:pt idx="1">
                  <c:v>80.94</c:v>
                </c:pt>
                <c:pt idx="2">
                  <c:v>85.74</c:v>
                </c:pt>
                <c:pt idx="3">
                  <c:v>82.8</c:v>
                </c:pt>
                <c:pt idx="4">
                  <c:v>100</c:v>
                </c:pt>
                <c:pt idx="5">
                  <c:v>100</c:v>
                </c:pt>
                <c:pt idx="6">
                  <c:v>97.86</c:v>
                </c:pt>
                <c:pt idx="7">
                  <c:v>100</c:v>
                </c:pt>
                <c:pt idx="8">
                  <c:v>100</c:v>
                </c:pt>
                <c:pt idx="9">
                  <c:v>96.4</c:v>
                </c:pt>
                <c:pt idx="10">
                  <c:v>93.74</c:v>
                </c:pt>
                <c:pt idx="11">
                  <c:v>93.06</c:v>
                </c:pt>
                <c:pt idx="12">
                  <c:v>90.8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1-1340-A25A-DBB4080522DF}"/>
            </c:ext>
          </c:extLst>
        </c:ser>
        <c:ser>
          <c:idx val="1"/>
          <c:order val="1"/>
          <c:tx>
            <c:v>REM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'hrGFP (10 min)'!$G$27:$GD$27</c:f>
                <c:numCache>
                  <c:formatCode>General</c:formatCode>
                  <c:ptCount val="180"/>
                  <c:pt idx="0">
                    <c:v>3.06</c:v>
                  </c:pt>
                  <c:pt idx="1">
                    <c:v>7.8599999999999994</c:v>
                  </c:pt>
                  <c:pt idx="2">
                    <c:v>0</c:v>
                  </c:pt>
                  <c:pt idx="3">
                    <c:v>3.7399999999999998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2.2600000000000002</c:v>
                  </c:pt>
                  <c:pt idx="12">
                    <c:v>2.1399999999999997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numCache>
              </c:numRef>
            </c:plus>
            <c:minus>
              <c:numRef>
                <c:f>'hrGFP (10 min)'!$G$27:$GD$27</c:f>
                <c:numCache>
                  <c:formatCode>General</c:formatCode>
                  <c:ptCount val="180"/>
                  <c:pt idx="0">
                    <c:v>3.06</c:v>
                  </c:pt>
                  <c:pt idx="1">
                    <c:v>7.8599999999999994</c:v>
                  </c:pt>
                  <c:pt idx="2">
                    <c:v>0</c:v>
                  </c:pt>
                  <c:pt idx="3">
                    <c:v>3.7399999999999998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2.2600000000000002</c:v>
                  </c:pt>
                  <c:pt idx="12">
                    <c:v>2.1399999999999997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'hrGFP (10 min)'!$G$1:$X$1</c:f>
              <c:numCache>
                <c:formatCode>General</c:formatCode>
                <c:ptCount val="18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  <c:pt idx="11">
                  <c:v>50</c:v>
                </c:pt>
                <c:pt idx="12">
                  <c:v>60</c:v>
                </c:pt>
                <c:pt idx="13">
                  <c:v>70</c:v>
                </c:pt>
                <c:pt idx="14">
                  <c:v>80</c:v>
                </c:pt>
                <c:pt idx="15">
                  <c:v>90</c:v>
                </c:pt>
                <c:pt idx="16">
                  <c:v>100</c:v>
                </c:pt>
                <c:pt idx="17">
                  <c:v>110</c:v>
                </c:pt>
              </c:numCache>
            </c:numRef>
          </c:cat>
          <c:val>
            <c:numRef>
              <c:f>'hrGFP (10 min)'!$G$25:$X$25</c:f>
              <c:numCache>
                <c:formatCode>General</c:formatCode>
                <c:ptCount val="18"/>
                <c:pt idx="0">
                  <c:v>3.06</c:v>
                </c:pt>
                <c:pt idx="1">
                  <c:v>7.8599999999999994</c:v>
                </c:pt>
                <c:pt idx="2">
                  <c:v>0</c:v>
                </c:pt>
                <c:pt idx="3">
                  <c:v>3.7399999999999998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2.2600000000000002</c:v>
                </c:pt>
                <c:pt idx="12">
                  <c:v>2.1399999999999997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1-1340-A25A-DBB4080522DF}"/>
            </c:ext>
          </c:extLst>
        </c:ser>
        <c:ser>
          <c:idx val="2"/>
          <c:order val="2"/>
          <c:tx>
            <c:v>NREM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'hrGFP (10 min)'!$G$31:$GD$31</c:f>
                <c:numCache>
                  <c:formatCode>General</c:formatCode>
                  <c:ptCount val="180"/>
                  <c:pt idx="0">
                    <c:v>7.702532051215365</c:v>
                  </c:pt>
                  <c:pt idx="1">
                    <c:v>11.2</c:v>
                  </c:pt>
                  <c:pt idx="2">
                    <c:v>14.26</c:v>
                  </c:pt>
                  <c:pt idx="3">
                    <c:v>13.459999999999999</c:v>
                  </c:pt>
                  <c:pt idx="4">
                    <c:v>0</c:v>
                  </c:pt>
                  <c:pt idx="5">
                    <c:v>0</c:v>
                  </c:pt>
                  <c:pt idx="6">
                    <c:v>2.1399999999999997</c:v>
                  </c:pt>
                  <c:pt idx="7">
                    <c:v>0</c:v>
                  </c:pt>
                  <c:pt idx="8">
                    <c:v>0</c:v>
                  </c:pt>
                  <c:pt idx="9">
                    <c:v>3.5999999999999996</c:v>
                  </c:pt>
                  <c:pt idx="10">
                    <c:v>5.9403366907945543</c:v>
                  </c:pt>
                  <c:pt idx="11">
                    <c:v>4.66</c:v>
                  </c:pt>
                  <c:pt idx="12">
                    <c:v>7.0599999999999987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numCache>
              </c:numRef>
            </c:plus>
            <c:minus>
              <c:numRef>
                <c:f>'hrGFP (10 min)'!$G$31:$GD$31</c:f>
                <c:numCache>
                  <c:formatCode>General</c:formatCode>
                  <c:ptCount val="180"/>
                  <c:pt idx="0">
                    <c:v>7.702532051215365</c:v>
                  </c:pt>
                  <c:pt idx="1">
                    <c:v>11.2</c:v>
                  </c:pt>
                  <c:pt idx="2">
                    <c:v>14.26</c:v>
                  </c:pt>
                  <c:pt idx="3">
                    <c:v>13.459999999999999</c:v>
                  </c:pt>
                  <c:pt idx="4">
                    <c:v>0</c:v>
                  </c:pt>
                  <c:pt idx="5">
                    <c:v>0</c:v>
                  </c:pt>
                  <c:pt idx="6">
                    <c:v>2.1399999999999997</c:v>
                  </c:pt>
                  <c:pt idx="7">
                    <c:v>0</c:v>
                  </c:pt>
                  <c:pt idx="8">
                    <c:v>0</c:v>
                  </c:pt>
                  <c:pt idx="9">
                    <c:v>3.5999999999999996</c:v>
                  </c:pt>
                  <c:pt idx="10">
                    <c:v>5.9403366907945543</c:v>
                  </c:pt>
                  <c:pt idx="11">
                    <c:v>4.66</c:v>
                  </c:pt>
                  <c:pt idx="12">
                    <c:v>7.0599999999999987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'hrGFP (10 min)'!$G$1:$X$1</c:f>
              <c:numCache>
                <c:formatCode>General</c:formatCode>
                <c:ptCount val="18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  <c:pt idx="11">
                  <c:v>50</c:v>
                </c:pt>
                <c:pt idx="12">
                  <c:v>60</c:v>
                </c:pt>
                <c:pt idx="13">
                  <c:v>70</c:v>
                </c:pt>
                <c:pt idx="14">
                  <c:v>80</c:v>
                </c:pt>
                <c:pt idx="15">
                  <c:v>90</c:v>
                </c:pt>
                <c:pt idx="16">
                  <c:v>100</c:v>
                </c:pt>
                <c:pt idx="17">
                  <c:v>110</c:v>
                </c:pt>
              </c:numCache>
            </c:numRef>
          </c:cat>
          <c:val>
            <c:numRef>
              <c:f>'hrGFP (10 min)'!$G$29:$X$29</c:f>
              <c:numCache>
                <c:formatCode>General</c:formatCode>
                <c:ptCount val="18"/>
                <c:pt idx="0">
                  <c:v>12</c:v>
                </c:pt>
                <c:pt idx="1">
                  <c:v>11.2</c:v>
                </c:pt>
                <c:pt idx="2">
                  <c:v>14.26</c:v>
                </c:pt>
                <c:pt idx="3">
                  <c:v>13.459999999999999</c:v>
                </c:pt>
                <c:pt idx="4">
                  <c:v>0</c:v>
                </c:pt>
                <c:pt idx="5">
                  <c:v>0</c:v>
                </c:pt>
                <c:pt idx="6">
                  <c:v>2.1399999999999997</c:v>
                </c:pt>
                <c:pt idx="7">
                  <c:v>0</c:v>
                </c:pt>
                <c:pt idx="8">
                  <c:v>0</c:v>
                </c:pt>
                <c:pt idx="9">
                  <c:v>3.6</c:v>
                </c:pt>
                <c:pt idx="10">
                  <c:v>6.26</c:v>
                </c:pt>
                <c:pt idx="11">
                  <c:v>4.66</c:v>
                </c:pt>
                <c:pt idx="12">
                  <c:v>7.06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21-1340-A25A-DBB408052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650720"/>
        <c:axId val="246651112"/>
      </c:lineChart>
      <c:catAx>
        <c:axId val="2466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651112"/>
        <c:crosses val="autoZero"/>
        <c:auto val="1"/>
        <c:lblAlgn val="ctr"/>
        <c:lblOffset val="100"/>
        <c:noMultiLvlLbl val="0"/>
      </c:catAx>
      <c:valAx>
        <c:axId val="24665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65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Wake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'ChR2 (10 min)'!$F$29:$GC$29</c:f>
                <c:numCache>
                  <c:formatCode>General</c:formatCode>
                  <c:ptCount val="180"/>
                  <c:pt idx="0">
                    <c:v>12.577298413178783</c:v>
                  </c:pt>
                  <c:pt idx="1">
                    <c:v>6.8456600284041391</c:v>
                  </c:pt>
                  <c:pt idx="2">
                    <c:v>5.6637467467114497</c:v>
                  </c:pt>
                  <c:pt idx="3">
                    <c:v>5.2105661880452336</c:v>
                  </c:pt>
                  <c:pt idx="4">
                    <c:v>0</c:v>
                  </c:pt>
                  <c:pt idx="5">
                    <c:v>2.2172330614934443</c:v>
                  </c:pt>
                  <c:pt idx="6">
                    <c:v>13.723367528654567</c:v>
                  </c:pt>
                  <c:pt idx="7">
                    <c:v>16.740238296729604</c:v>
                  </c:pt>
                  <c:pt idx="8">
                    <c:v>15.088182969003341</c:v>
                  </c:pt>
                  <c:pt idx="9">
                    <c:v>9.8106772322354008</c:v>
                  </c:pt>
                  <c:pt idx="10">
                    <c:v>17.209256329120105</c:v>
                  </c:pt>
                  <c:pt idx="11">
                    <c:v>15.729920793292804</c:v>
                  </c:pt>
                  <c:pt idx="12">
                    <c:v>15.17585577947602</c:v>
                  </c:pt>
                  <c:pt idx="13">
                    <c:v>6.828646144241568</c:v>
                  </c:pt>
                  <c:pt idx="14">
                    <c:v>7.6142857142856979</c:v>
                  </c:pt>
                  <c:pt idx="15">
                    <c:v>7.899999999999979</c:v>
                  </c:pt>
                  <c:pt idx="16">
                    <c:v>8.6631795705796613</c:v>
                  </c:pt>
                  <c:pt idx="17">
                    <c:v>0.2857142857142857</c:v>
                  </c:pt>
                </c:numCache>
              </c:numRef>
            </c:plus>
            <c:minus>
              <c:numRef>
                <c:f>'ChR2 (10 min)'!$F$29:$GC$29</c:f>
                <c:numCache>
                  <c:formatCode>General</c:formatCode>
                  <c:ptCount val="180"/>
                  <c:pt idx="0">
                    <c:v>12.577298413178783</c:v>
                  </c:pt>
                  <c:pt idx="1">
                    <c:v>6.8456600284041391</c:v>
                  </c:pt>
                  <c:pt idx="2">
                    <c:v>5.6637467467114497</c:v>
                  </c:pt>
                  <c:pt idx="3">
                    <c:v>5.2105661880452336</c:v>
                  </c:pt>
                  <c:pt idx="4">
                    <c:v>0</c:v>
                  </c:pt>
                  <c:pt idx="5">
                    <c:v>2.2172330614934443</c:v>
                  </c:pt>
                  <c:pt idx="6">
                    <c:v>13.723367528654567</c:v>
                  </c:pt>
                  <c:pt idx="7">
                    <c:v>16.740238296729604</c:v>
                  </c:pt>
                  <c:pt idx="8">
                    <c:v>15.088182969003341</c:v>
                  </c:pt>
                  <c:pt idx="9">
                    <c:v>9.8106772322354008</c:v>
                  </c:pt>
                  <c:pt idx="10">
                    <c:v>17.209256329120105</c:v>
                  </c:pt>
                  <c:pt idx="11">
                    <c:v>15.729920793292804</c:v>
                  </c:pt>
                  <c:pt idx="12">
                    <c:v>15.17585577947602</c:v>
                  </c:pt>
                  <c:pt idx="13">
                    <c:v>6.828646144241568</c:v>
                  </c:pt>
                  <c:pt idx="14">
                    <c:v>7.6142857142856979</c:v>
                  </c:pt>
                  <c:pt idx="15">
                    <c:v>7.899999999999979</c:v>
                  </c:pt>
                  <c:pt idx="16">
                    <c:v>8.6631795705796613</c:v>
                  </c:pt>
                  <c:pt idx="17">
                    <c:v>0.2857142857142857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'ChR2 (10 min)'!$F$1:$W$1</c:f>
              <c:numCache>
                <c:formatCode>General</c:formatCode>
                <c:ptCount val="18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  <c:pt idx="11">
                  <c:v>50</c:v>
                </c:pt>
                <c:pt idx="12">
                  <c:v>60</c:v>
                </c:pt>
                <c:pt idx="13">
                  <c:v>70</c:v>
                </c:pt>
                <c:pt idx="14">
                  <c:v>80</c:v>
                </c:pt>
                <c:pt idx="15">
                  <c:v>90</c:v>
                </c:pt>
                <c:pt idx="16">
                  <c:v>100</c:v>
                </c:pt>
                <c:pt idx="17">
                  <c:v>110</c:v>
                </c:pt>
              </c:numCache>
            </c:numRef>
          </c:cat>
          <c:val>
            <c:numRef>
              <c:f>'ChR2 (10 min)'!$F$27:$W$27</c:f>
              <c:numCache>
                <c:formatCode>General</c:formatCode>
                <c:ptCount val="18"/>
                <c:pt idx="0">
                  <c:v>80.671428571428578</c:v>
                </c:pt>
                <c:pt idx="1">
                  <c:v>89.614285714285714</c:v>
                </c:pt>
                <c:pt idx="2">
                  <c:v>92.757142857142853</c:v>
                </c:pt>
                <c:pt idx="3">
                  <c:v>90.2</c:v>
                </c:pt>
                <c:pt idx="4">
                  <c:v>100</c:v>
                </c:pt>
                <c:pt idx="5">
                  <c:v>96.757142857142853</c:v>
                </c:pt>
                <c:pt idx="6">
                  <c:v>69.428571428571431</c:v>
                </c:pt>
                <c:pt idx="7">
                  <c:v>49.428571428571431</c:v>
                </c:pt>
                <c:pt idx="8">
                  <c:v>53.142857142857146</c:v>
                </c:pt>
                <c:pt idx="9">
                  <c:v>36.571428571428569</c:v>
                </c:pt>
                <c:pt idx="10">
                  <c:v>40.75714285714286</c:v>
                </c:pt>
                <c:pt idx="11">
                  <c:v>42.957142857142856</c:v>
                </c:pt>
                <c:pt idx="12">
                  <c:v>65.042857142857144</c:v>
                </c:pt>
                <c:pt idx="13">
                  <c:v>92.95714285714287</c:v>
                </c:pt>
                <c:pt idx="14">
                  <c:v>92.385714285714286</c:v>
                </c:pt>
                <c:pt idx="15">
                  <c:v>92.100000000000009</c:v>
                </c:pt>
                <c:pt idx="16">
                  <c:v>90.48571428571428</c:v>
                </c:pt>
                <c:pt idx="17">
                  <c:v>99.714285714285708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C-AE4E-891B-B5704A475BDD}"/>
            </c:ext>
          </c:extLst>
        </c:ser>
        <c:ser>
          <c:idx val="1"/>
          <c:order val="1"/>
          <c:tx>
            <c:v>REM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'ChR2 (10 min)'!$F$1:$W$1</c:f>
              <c:numCache>
                <c:formatCode>General</c:formatCode>
                <c:ptCount val="18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  <c:pt idx="11">
                  <c:v>50</c:v>
                </c:pt>
                <c:pt idx="12">
                  <c:v>60</c:v>
                </c:pt>
                <c:pt idx="13">
                  <c:v>70</c:v>
                </c:pt>
                <c:pt idx="14">
                  <c:v>80</c:v>
                </c:pt>
                <c:pt idx="15">
                  <c:v>90</c:v>
                </c:pt>
                <c:pt idx="16">
                  <c:v>100</c:v>
                </c:pt>
                <c:pt idx="17">
                  <c:v>110</c:v>
                </c:pt>
              </c:numCache>
            </c:numRef>
          </c:cat>
          <c:val>
            <c:numRef>
              <c:f>'ChR2 (10 min)'!$F$31:$W$31</c:f>
              <c:numCache>
                <c:formatCode>General</c:formatCode>
                <c:ptCount val="18"/>
                <c:pt idx="0">
                  <c:v>4.6714285714285717</c:v>
                </c:pt>
                <c:pt idx="1">
                  <c:v>2.4714285714285715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3.4285714285714284</c:v>
                </c:pt>
                <c:pt idx="9">
                  <c:v>0</c:v>
                </c:pt>
                <c:pt idx="10">
                  <c:v>0.2857142857142857</c:v>
                </c:pt>
                <c:pt idx="11">
                  <c:v>5.2285714285714286</c:v>
                </c:pt>
                <c:pt idx="12">
                  <c:v>2.6714285714285713</c:v>
                </c:pt>
                <c:pt idx="13">
                  <c:v>2.9571428571428569</c:v>
                </c:pt>
                <c:pt idx="14">
                  <c:v>0.2857142857142857</c:v>
                </c:pt>
                <c:pt idx="15">
                  <c:v>1.3285714285714287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C-AE4E-891B-B5704A475BDD}"/>
            </c:ext>
          </c:extLst>
        </c:ser>
        <c:ser>
          <c:idx val="2"/>
          <c:order val="2"/>
          <c:tx>
            <c:v>NREM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'ChR2 (10 min)'!$F$1:$W$1</c:f>
              <c:numCache>
                <c:formatCode>General</c:formatCode>
                <c:ptCount val="18"/>
                <c:pt idx="0">
                  <c:v>-60</c:v>
                </c:pt>
                <c:pt idx="1">
                  <c:v>-50</c:v>
                </c:pt>
                <c:pt idx="2">
                  <c:v>-40</c:v>
                </c:pt>
                <c:pt idx="3">
                  <c:v>-30</c:v>
                </c:pt>
                <c:pt idx="4">
                  <c:v>-20</c:v>
                </c:pt>
                <c:pt idx="5">
                  <c:v>-10</c:v>
                </c:pt>
                <c:pt idx="6">
                  <c:v>0</c:v>
                </c:pt>
                <c:pt idx="7">
                  <c:v>10</c:v>
                </c:pt>
                <c:pt idx="8">
                  <c:v>20</c:v>
                </c:pt>
                <c:pt idx="9">
                  <c:v>30</c:v>
                </c:pt>
                <c:pt idx="10">
                  <c:v>40</c:v>
                </c:pt>
                <c:pt idx="11">
                  <c:v>50</c:v>
                </c:pt>
                <c:pt idx="12">
                  <c:v>60</c:v>
                </c:pt>
                <c:pt idx="13">
                  <c:v>70</c:v>
                </c:pt>
                <c:pt idx="14">
                  <c:v>80</c:v>
                </c:pt>
                <c:pt idx="15">
                  <c:v>90</c:v>
                </c:pt>
                <c:pt idx="16">
                  <c:v>100</c:v>
                </c:pt>
                <c:pt idx="17">
                  <c:v>110</c:v>
                </c:pt>
              </c:numCache>
            </c:numRef>
          </c:cat>
          <c:val>
            <c:numRef>
              <c:f>'ChR2 (10 min)'!$F$35:$W$35</c:f>
              <c:numCache>
                <c:formatCode>General</c:formatCode>
                <c:ptCount val="18"/>
                <c:pt idx="0">
                  <c:v>14.671428571428573</c:v>
                </c:pt>
                <c:pt idx="1">
                  <c:v>7.9142857142857155</c:v>
                </c:pt>
                <c:pt idx="2">
                  <c:v>7.2428571428571429</c:v>
                </c:pt>
                <c:pt idx="3">
                  <c:v>9.7999999999999989</c:v>
                </c:pt>
                <c:pt idx="4">
                  <c:v>0</c:v>
                </c:pt>
                <c:pt idx="5">
                  <c:v>3.2428571428571429</c:v>
                </c:pt>
                <c:pt idx="6">
                  <c:v>30.571428571428573</c:v>
                </c:pt>
                <c:pt idx="7">
                  <c:v>50.571428571428569</c:v>
                </c:pt>
                <c:pt idx="8">
                  <c:v>43.428571428571431</c:v>
                </c:pt>
                <c:pt idx="9">
                  <c:v>63.428571428571431</c:v>
                </c:pt>
                <c:pt idx="10">
                  <c:v>58.957142857142856</c:v>
                </c:pt>
                <c:pt idx="11">
                  <c:v>51.81428571428571</c:v>
                </c:pt>
                <c:pt idx="12">
                  <c:v>32.285714285714285</c:v>
                </c:pt>
                <c:pt idx="13">
                  <c:v>4.0857142857142863</c:v>
                </c:pt>
                <c:pt idx="14">
                  <c:v>7.3285714285714283</c:v>
                </c:pt>
                <c:pt idx="15">
                  <c:v>6.5714285714285712</c:v>
                </c:pt>
                <c:pt idx="16">
                  <c:v>9.5142857142857142</c:v>
                </c:pt>
                <c:pt idx="17">
                  <c:v>0.2857142857142857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2C-AE4E-891B-B5704A475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45528"/>
        <c:axId val="213443176"/>
      </c:lineChart>
      <c:catAx>
        <c:axId val="21344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43176"/>
        <c:crosses val="autoZero"/>
        <c:auto val="1"/>
        <c:lblAlgn val="ctr"/>
        <c:lblOffset val="100"/>
        <c:noMultiLvlLbl val="0"/>
      </c:catAx>
      <c:valAx>
        <c:axId val="21344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45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Time!$C$4:$E$4</c:f>
              <c:strCache>
                <c:ptCount val="3"/>
                <c:pt idx="0">
                  <c:v>Pre</c:v>
                </c:pt>
                <c:pt idx="1">
                  <c:v>Stim</c:v>
                </c:pt>
                <c:pt idx="2">
                  <c:v>Post</c:v>
                </c:pt>
              </c:strCache>
            </c:strRef>
          </c:cat>
          <c:val>
            <c:numRef>
              <c:f>Time!$C$10:$E$10</c:f>
              <c:numCache>
                <c:formatCode>General</c:formatCode>
                <c:ptCount val="3"/>
                <c:pt idx="0">
                  <c:v>3206.4</c:v>
                </c:pt>
                <c:pt idx="1">
                  <c:v>3486.4</c:v>
                </c:pt>
                <c:pt idx="2">
                  <c:v>3544.8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67-0748-9C98-3E439519C9F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Time!$C$4:$E$4</c:f>
              <c:strCache>
                <c:ptCount val="3"/>
                <c:pt idx="0">
                  <c:v>Pre</c:v>
                </c:pt>
                <c:pt idx="1">
                  <c:v>Stim</c:v>
                </c:pt>
                <c:pt idx="2">
                  <c:v>Post</c:v>
                </c:pt>
              </c:strCache>
            </c:strRef>
          </c:cat>
          <c:val>
            <c:numRef>
              <c:f>Time!$C$21:$E$21</c:f>
              <c:numCache>
                <c:formatCode>General</c:formatCode>
                <c:ptCount val="3"/>
                <c:pt idx="0">
                  <c:v>3300</c:v>
                </c:pt>
                <c:pt idx="1">
                  <c:v>1753.7142857142858</c:v>
                </c:pt>
                <c:pt idx="2">
                  <c:v>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67-0748-9C98-3E439519C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41216"/>
        <c:axId val="213442784"/>
      </c:lineChart>
      <c:catAx>
        <c:axId val="2134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42784"/>
        <c:crosses val="autoZero"/>
        <c:auto val="1"/>
        <c:lblAlgn val="ctr"/>
        <c:lblOffset val="100"/>
        <c:noMultiLvlLbl val="0"/>
      </c:catAx>
      <c:valAx>
        <c:axId val="213442784"/>
        <c:scaling>
          <c:orientation val="minMax"/>
          <c:max val="3600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4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Time!$G$4:$I$4</c:f>
              <c:strCache>
                <c:ptCount val="3"/>
                <c:pt idx="0">
                  <c:v>Pre</c:v>
                </c:pt>
                <c:pt idx="1">
                  <c:v>Stim</c:v>
                </c:pt>
                <c:pt idx="2">
                  <c:v>Post</c:v>
                </c:pt>
              </c:strCache>
            </c:strRef>
          </c:cat>
          <c:val>
            <c:numRef>
              <c:f>Time!$G$10:$I$10</c:f>
              <c:numCache>
                <c:formatCode>General</c:formatCode>
                <c:ptCount val="3"/>
                <c:pt idx="0">
                  <c:v>88</c:v>
                </c:pt>
                <c:pt idx="1">
                  <c:v>13.6</c:v>
                </c:pt>
                <c:pt idx="2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4-9444-8A5C-3CD1465AB11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Time!$G$4:$I$4</c:f>
              <c:strCache>
                <c:ptCount val="3"/>
                <c:pt idx="0">
                  <c:v>Pre</c:v>
                </c:pt>
                <c:pt idx="1">
                  <c:v>Stim</c:v>
                </c:pt>
                <c:pt idx="2">
                  <c:v>Post</c:v>
                </c:pt>
              </c:strCache>
            </c:strRef>
          </c:cat>
          <c:val>
            <c:numRef>
              <c:f>Time!$G$21:$I$21</c:f>
              <c:numCache>
                <c:formatCode>General</c:formatCode>
                <c:ptCount val="3"/>
                <c:pt idx="0">
                  <c:v>42.857142857142854</c:v>
                </c:pt>
                <c:pt idx="1">
                  <c:v>53.714285714285715</c:v>
                </c:pt>
                <c:pt idx="2">
                  <c:v>43.428571428571431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44-9444-8A5C-3CD1465AB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44744"/>
        <c:axId val="213445136"/>
      </c:lineChart>
      <c:catAx>
        <c:axId val="21344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45136"/>
        <c:crosses val="autoZero"/>
        <c:auto val="1"/>
        <c:lblAlgn val="ctr"/>
        <c:lblOffset val="100"/>
        <c:noMultiLvlLbl val="0"/>
      </c:catAx>
      <c:valAx>
        <c:axId val="21344513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44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Time!$K$4:$M$4</c:f>
              <c:strCache>
                <c:ptCount val="3"/>
                <c:pt idx="0">
                  <c:v>Pre</c:v>
                </c:pt>
                <c:pt idx="1">
                  <c:v>Stim</c:v>
                </c:pt>
                <c:pt idx="2">
                  <c:v>Post</c:v>
                </c:pt>
              </c:strCache>
            </c:strRef>
          </c:cat>
          <c:val>
            <c:numRef>
              <c:f>Time!$K$10:$M$10</c:f>
              <c:numCache>
                <c:formatCode>General</c:formatCode>
                <c:ptCount val="3"/>
                <c:pt idx="0">
                  <c:v>305.60000000000002</c:v>
                </c:pt>
                <c:pt idx="1">
                  <c:v>100</c:v>
                </c:pt>
                <c:pt idx="2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4-3746-A06A-B10DB7C2DEA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Time!$K$4:$M$4</c:f>
              <c:strCache>
                <c:ptCount val="3"/>
                <c:pt idx="0">
                  <c:v>Pre</c:v>
                </c:pt>
                <c:pt idx="1">
                  <c:v>Stim</c:v>
                </c:pt>
                <c:pt idx="2">
                  <c:v>Post</c:v>
                </c:pt>
              </c:strCache>
            </c:strRef>
          </c:cat>
          <c:val>
            <c:numRef>
              <c:f>Time!$K$21:$M$21</c:f>
              <c:numCache>
                <c:formatCode>General</c:formatCode>
                <c:ptCount val="3"/>
                <c:pt idx="0">
                  <c:v>257.14285714285717</c:v>
                </c:pt>
                <c:pt idx="1">
                  <c:v>1792.5714285714287</c:v>
                </c:pt>
                <c:pt idx="2">
                  <c:v>360.57142857142856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4-3746-A06A-B10DB7C2D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42392"/>
        <c:axId val="213440824"/>
      </c:lineChart>
      <c:catAx>
        <c:axId val="21344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40824"/>
        <c:crosses val="autoZero"/>
        <c:auto val="1"/>
        <c:lblAlgn val="ctr"/>
        <c:lblOffset val="100"/>
        <c:noMultiLvlLbl val="0"/>
      </c:catAx>
      <c:valAx>
        <c:axId val="213440824"/>
        <c:scaling>
          <c:orientation val="minMax"/>
          <c:max val="2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42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Wake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'hrGFP (1 min)'!$G$23:$GD$23</c:f>
                <c:numCache>
                  <c:formatCode>General</c:formatCode>
                  <c:ptCount val="180"/>
                  <c:pt idx="0">
                    <c:v>8</c:v>
                  </c:pt>
                  <c:pt idx="1">
                    <c:v>20</c:v>
                  </c:pt>
                  <c:pt idx="2">
                    <c:v>20</c:v>
                  </c:pt>
                  <c:pt idx="3">
                    <c:v>20</c:v>
                  </c:pt>
                  <c:pt idx="4">
                    <c:v>8</c:v>
                  </c:pt>
                  <c:pt idx="5">
                    <c:v>0</c:v>
                  </c:pt>
                  <c:pt idx="6">
                    <c:v>14.660000000000009</c:v>
                  </c:pt>
                  <c:pt idx="7">
                    <c:v>20</c:v>
                  </c:pt>
                  <c:pt idx="8">
                    <c:v>20</c:v>
                  </c:pt>
                  <c:pt idx="9">
                    <c:v>20</c:v>
                  </c:pt>
                  <c:pt idx="10">
                    <c:v>20</c:v>
                  </c:pt>
                  <c:pt idx="11">
                    <c:v>20</c:v>
                  </c:pt>
                  <c:pt idx="12">
                    <c:v>20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10.659999999999998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2.6599999999999993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20</c:v>
                  </c:pt>
                  <c:pt idx="28">
                    <c:v>20</c:v>
                  </c:pt>
                  <c:pt idx="29">
                    <c:v>20</c:v>
                  </c:pt>
                  <c:pt idx="30">
                    <c:v>20</c:v>
                  </c:pt>
                  <c:pt idx="31">
                    <c:v>20</c:v>
                  </c:pt>
                  <c:pt idx="32">
                    <c:v>20</c:v>
                  </c:pt>
                  <c:pt idx="33">
                    <c:v>20</c:v>
                  </c:pt>
                  <c:pt idx="34">
                    <c:v>20</c:v>
                  </c:pt>
                  <c:pt idx="35">
                    <c:v>20</c:v>
                  </c:pt>
                  <c:pt idx="36">
                    <c:v>20</c:v>
                  </c:pt>
                  <c:pt idx="37">
                    <c:v>20</c:v>
                  </c:pt>
                  <c:pt idx="38">
                    <c:v>12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1.3400000000000005</c:v>
                  </c:pt>
                  <c:pt idx="62">
                    <c:v>20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2.6599999999999993</c:v>
                  </c:pt>
                  <c:pt idx="93">
                    <c:v>18.660000000000004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14.660000000000009</c:v>
                  </c:pt>
                  <c:pt idx="100">
                    <c:v>2.6599999999999993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20</c:v>
                  </c:pt>
                  <c:pt idx="108">
                    <c:v>20</c:v>
                  </c:pt>
                  <c:pt idx="109">
                    <c:v>20</c:v>
                  </c:pt>
                  <c:pt idx="110">
                    <c:v>20</c:v>
                  </c:pt>
                  <c:pt idx="111">
                    <c:v>20</c:v>
                  </c:pt>
                  <c:pt idx="112">
                    <c:v>20</c:v>
                  </c:pt>
                  <c:pt idx="113">
                    <c:v>9.3399999999999981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18.660000000000004</c:v>
                  </c:pt>
                  <c:pt idx="121">
                    <c:v>20</c:v>
                  </c:pt>
                  <c:pt idx="122">
                    <c:v>20</c:v>
                  </c:pt>
                  <c:pt idx="123">
                    <c:v>20</c:v>
                  </c:pt>
                  <c:pt idx="124">
                    <c:v>13.339999999999987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</c:numCache>
              </c:numRef>
            </c:plus>
            <c:minus>
              <c:numRef>
                <c:f>'hrGFP (1 min)'!$G$23:$GD$23</c:f>
                <c:numCache>
                  <c:formatCode>General</c:formatCode>
                  <c:ptCount val="180"/>
                  <c:pt idx="0">
                    <c:v>8</c:v>
                  </c:pt>
                  <c:pt idx="1">
                    <c:v>20</c:v>
                  </c:pt>
                  <c:pt idx="2">
                    <c:v>20</c:v>
                  </c:pt>
                  <c:pt idx="3">
                    <c:v>20</c:v>
                  </c:pt>
                  <c:pt idx="4">
                    <c:v>8</c:v>
                  </c:pt>
                  <c:pt idx="5">
                    <c:v>0</c:v>
                  </c:pt>
                  <c:pt idx="6">
                    <c:v>14.660000000000009</c:v>
                  </c:pt>
                  <c:pt idx="7">
                    <c:v>20</c:v>
                  </c:pt>
                  <c:pt idx="8">
                    <c:v>20</c:v>
                  </c:pt>
                  <c:pt idx="9">
                    <c:v>20</c:v>
                  </c:pt>
                  <c:pt idx="10">
                    <c:v>20</c:v>
                  </c:pt>
                  <c:pt idx="11">
                    <c:v>20</c:v>
                  </c:pt>
                  <c:pt idx="12">
                    <c:v>20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10.659999999999998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2.6599999999999993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20</c:v>
                  </c:pt>
                  <c:pt idx="28">
                    <c:v>20</c:v>
                  </c:pt>
                  <c:pt idx="29">
                    <c:v>20</c:v>
                  </c:pt>
                  <c:pt idx="30">
                    <c:v>20</c:v>
                  </c:pt>
                  <c:pt idx="31">
                    <c:v>20</c:v>
                  </c:pt>
                  <c:pt idx="32">
                    <c:v>20</c:v>
                  </c:pt>
                  <c:pt idx="33">
                    <c:v>20</c:v>
                  </c:pt>
                  <c:pt idx="34">
                    <c:v>20</c:v>
                  </c:pt>
                  <c:pt idx="35">
                    <c:v>20</c:v>
                  </c:pt>
                  <c:pt idx="36">
                    <c:v>20</c:v>
                  </c:pt>
                  <c:pt idx="37">
                    <c:v>20</c:v>
                  </c:pt>
                  <c:pt idx="38">
                    <c:v>12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1.3400000000000005</c:v>
                  </c:pt>
                  <c:pt idx="62">
                    <c:v>20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2.6599999999999993</c:v>
                  </c:pt>
                  <c:pt idx="93">
                    <c:v>18.660000000000004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14.660000000000009</c:v>
                  </c:pt>
                  <c:pt idx="100">
                    <c:v>2.6599999999999993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20</c:v>
                  </c:pt>
                  <c:pt idx="108">
                    <c:v>20</c:v>
                  </c:pt>
                  <c:pt idx="109">
                    <c:v>20</c:v>
                  </c:pt>
                  <c:pt idx="110">
                    <c:v>20</c:v>
                  </c:pt>
                  <c:pt idx="111">
                    <c:v>20</c:v>
                  </c:pt>
                  <c:pt idx="112">
                    <c:v>20</c:v>
                  </c:pt>
                  <c:pt idx="113">
                    <c:v>9.3399999999999981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18.660000000000004</c:v>
                  </c:pt>
                  <c:pt idx="121">
                    <c:v>20</c:v>
                  </c:pt>
                  <c:pt idx="122">
                    <c:v>20</c:v>
                  </c:pt>
                  <c:pt idx="123">
                    <c:v>20</c:v>
                  </c:pt>
                  <c:pt idx="124">
                    <c:v>13.339999999999987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'hrGFP (1 min)'!$G$1:$GD$1</c:f>
              <c:numCache>
                <c:formatCode>General</c:formatCode>
                <c:ptCount val="180"/>
                <c:pt idx="0">
                  <c:v>-60</c:v>
                </c:pt>
                <c:pt idx="1">
                  <c:v>-59</c:v>
                </c:pt>
                <c:pt idx="2">
                  <c:v>-58</c:v>
                </c:pt>
                <c:pt idx="3">
                  <c:v>-57</c:v>
                </c:pt>
                <c:pt idx="4">
                  <c:v>-56</c:v>
                </c:pt>
                <c:pt idx="5">
                  <c:v>-55</c:v>
                </c:pt>
                <c:pt idx="6">
                  <c:v>-54</c:v>
                </c:pt>
                <c:pt idx="7">
                  <c:v>-53</c:v>
                </c:pt>
                <c:pt idx="8">
                  <c:v>-52</c:v>
                </c:pt>
                <c:pt idx="9">
                  <c:v>-51</c:v>
                </c:pt>
                <c:pt idx="10">
                  <c:v>-50</c:v>
                </c:pt>
                <c:pt idx="11">
                  <c:v>-49</c:v>
                </c:pt>
                <c:pt idx="12">
                  <c:v>-48</c:v>
                </c:pt>
                <c:pt idx="13">
                  <c:v>-47</c:v>
                </c:pt>
                <c:pt idx="14">
                  <c:v>-46</c:v>
                </c:pt>
                <c:pt idx="15">
                  <c:v>-45</c:v>
                </c:pt>
                <c:pt idx="16">
                  <c:v>-44</c:v>
                </c:pt>
                <c:pt idx="17">
                  <c:v>-43</c:v>
                </c:pt>
                <c:pt idx="18">
                  <c:v>-42</c:v>
                </c:pt>
                <c:pt idx="19">
                  <c:v>-41</c:v>
                </c:pt>
                <c:pt idx="20">
                  <c:v>-40</c:v>
                </c:pt>
                <c:pt idx="21">
                  <c:v>-39</c:v>
                </c:pt>
                <c:pt idx="22">
                  <c:v>-38</c:v>
                </c:pt>
                <c:pt idx="23">
                  <c:v>-37</c:v>
                </c:pt>
                <c:pt idx="24">
                  <c:v>-36</c:v>
                </c:pt>
                <c:pt idx="25">
                  <c:v>-35</c:v>
                </c:pt>
                <c:pt idx="26">
                  <c:v>-34</c:v>
                </c:pt>
                <c:pt idx="27">
                  <c:v>-33</c:v>
                </c:pt>
                <c:pt idx="28">
                  <c:v>-32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-26</c:v>
                </c:pt>
                <c:pt idx="35">
                  <c:v>-25</c:v>
                </c:pt>
                <c:pt idx="36">
                  <c:v>-24</c:v>
                </c:pt>
                <c:pt idx="37">
                  <c:v>-23</c:v>
                </c:pt>
                <c:pt idx="38">
                  <c:v>-22</c:v>
                </c:pt>
                <c:pt idx="39">
                  <c:v>-21</c:v>
                </c:pt>
                <c:pt idx="40">
                  <c:v>-20</c:v>
                </c:pt>
                <c:pt idx="41">
                  <c:v>-19</c:v>
                </c:pt>
                <c:pt idx="42">
                  <c:v>-18</c:v>
                </c:pt>
                <c:pt idx="43">
                  <c:v>-17</c:v>
                </c:pt>
                <c:pt idx="44">
                  <c:v>-16</c:v>
                </c:pt>
                <c:pt idx="45">
                  <c:v>-15</c:v>
                </c:pt>
                <c:pt idx="46">
                  <c:v>-14</c:v>
                </c:pt>
                <c:pt idx="47">
                  <c:v>-13</c:v>
                </c:pt>
                <c:pt idx="48">
                  <c:v>-12</c:v>
                </c:pt>
                <c:pt idx="49">
                  <c:v>-11</c:v>
                </c:pt>
                <c:pt idx="50">
                  <c:v>-10</c:v>
                </c:pt>
                <c:pt idx="51">
                  <c:v>-9</c:v>
                </c:pt>
                <c:pt idx="52">
                  <c:v>-8</c:v>
                </c:pt>
                <c:pt idx="53">
                  <c:v>-7</c:v>
                </c:pt>
                <c:pt idx="54">
                  <c:v>-6</c:v>
                </c:pt>
                <c:pt idx="55">
                  <c:v>-5</c:v>
                </c:pt>
                <c:pt idx="56">
                  <c:v>-4</c:v>
                </c:pt>
                <c:pt idx="57">
                  <c:v>-3</c:v>
                </c:pt>
                <c:pt idx="58">
                  <c:v>-2</c:v>
                </c:pt>
                <c:pt idx="59">
                  <c:v>-1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13</c:v>
                </c:pt>
                <c:pt idx="74">
                  <c:v>14</c:v>
                </c:pt>
                <c:pt idx="75">
                  <c:v>15</c:v>
                </c:pt>
                <c:pt idx="76">
                  <c:v>16</c:v>
                </c:pt>
                <c:pt idx="77">
                  <c:v>17</c:v>
                </c:pt>
                <c:pt idx="78">
                  <c:v>18</c:v>
                </c:pt>
                <c:pt idx="79">
                  <c:v>19</c:v>
                </c:pt>
                <c:pt idx="80">
                  <c:v>20</c:v>
                </c:pt>
                <c:pt idx="81">
                  <c:v>21</c:v>
                </c:pt>
                <c:pt idx="82">
                  <c:v>22</c:v>
                </c:pt>
                <c:pt idx="83">
                  <c:v>23</c:v>
                </c:pt>
                <c:pt idx="84">
                  <c:v>24</c:v>
                </c:pt>
                <c:pt idx="85">
                  <c:v>25</c:v>
                </c:pt>
                <c:pt idx="86">
                  <c:v>26</c:v>
                </c:pt>
                <c:pt idx="87">
                  <c:v>27</c:v>
                </c:pt>
                <c:pt idx="88">
                  <c:v>28</c:v>
                </c:pt>
                <c:pt idx="89">
                  <c:v>29</c:v>
                </c:pt>
                <c:pt idx="90">
                  <c:v>30</c:v>
                </c:pt>
                <c:pt idx="91">
                  <c:v>31</c:v>
                </c:pt>
                <c:pt idx="92">
                  <c:v>32</c:v>
                </c:pt>
                <c:pt idx="93">
                  <c:v>33</c:v>
                </c:pt>
                <c:pt idx="94">
                  <c:v>34</c:v>
                </c:pt>
                <c:pt idx="95">
                  <c:v>35</c:v>
                </c:pt>
                <c:pt idx="96">
                  <c:v>36</c:v>
                </c:pt>
                <c:pt idx="97">
                  <c:v>37</c:v>
                </c:pt>
                <c:pt idx="98">
                  <c:v>38</c:v>
                </c:pt>
                <c:pt idx="99">
                  <c:v>39</c:v>
                </c:pt>
                <c:pt idx="100">
                  <c:v>40</c:v>
                </c:pt>
                <c:pt idx="101">
                  <c:v>41</c:v>
                </c:pt>
                <c:pt idx="102">
                  <c:v>42</c:v>
                </c:pt>
                <c:pt idx="103">
                  <c:v>43</c:v>
                </c:pt>
                <c:pt idx="104">
                  <c:v>44</c:v>
                </c:pt>
                <c:pt idx="105">
                  <c:v>45</c:v>
                </c:pt>
                <c:pt idx="106">
                  <c:v>46</c:v>
                </c:pt>
                <c:pt idx="107">
                  <c:v>47</c:v>
                </c:pt>
                <c:pt idx="108">
                  <c:v>48</c:v>
                </c:pt>
                <c:pt idx="109">
                  <c:v>49</c:v>
                </c:pt>
                <c:pt idx="110">
                  <c:v>50</c:v>
                </c:pt>
                <c:pt idx="111">
                  <c:v>51</c:v>
                </c:pt>
                <c:pt idx="112">
                  <c:v>52</c:v>
                </c:pt>
                <c:pt idx="113">
                  <c:v>53</c:v>
                </c:pt>
                <c:pt idx="114">
                  <c:v>54</c:v>
                </c:pt>
                <c:pt idx="115">
                  <c:v>55</c:v>
                </c:pt>
                <c:pt idx="116">
                  <c:v>56</c:v>
                </c:pt>
                <c:pt idx="117">
                  <c:v>57</c:v>
                </c:pt>
                <c:pt idx="118">
                  <c:v>58</c:v>
                </c:pt>
                <c:pt idx="119">
                  <c:v>59</c:v>
                </c:pt>
                <c:pt idx="120">
                  <c:v>60</c:v>
                </c:pt>
                <c:pt idx="121">
                  <c:v>61</c:v>
                </c:pt>
                <c:pt idx="122">
                  <c:v>62</c:v>
                </c:pt>
                <c:pt idx="123">
                  <c:v>63</c:v>
                </c:pt>
                <c:pt idx="124">
                  <c:v>64</c:v>
                </c:pt>
                <c:pt idx="125">
                  <c:v>65</c:v>
                </c:pt>
                <c:pt idx="126">
                  <c:v>66</c:v>
                </c:pt>
                <c:pt idx="127">
                  <c:v>67</c:v>
                </c:pt>
                <c:pt idx="128">
                  <c:v>68</c:v>
                </c:pt>
                <c:pt idx="129">
                  <c:v>69</c:v>
                </c:pt>
                <c:pt idx="130">
                  <c:v>70</c:v>
                </c:pt>
                <c:pt idx="131">
                  <c:v>71</c:v>
                </c:pt>
                <c:pt idx="132">
                  <c:v>72</c:v>
                </c:pt>
                <c:pt idx="133">
                  <c:v>73</c:v>
                </c:pt>
                <c:pt idx="134">
                  <c:v>74</c:v>
                </c:pt>
                <c:pt idx="135">
                  <c:v>75</c:v>
                </c:pt>
                <c:pt idx="136">
                  <c:v>76</c:v>
                </c:pt>
                <c:pt idx="137">
                  <c:v>77</c:v>
                </c:pt>
                <c:pt idx="138">
                  <c:v>78</c:v>
                </c:pt>
                <c:pt idx="139">
                  <c:v>79</c:v>
                </c:pt>
                <c:pt idx="140">
                  <c:v>80</c:v>
                </c:pt>
                <c:pt idx="141">
                  <c:v>81</c:v>
                </c:pt>
                <c:pt idx="142">
                  <c:v>82</c:v>
                </c:pt>
                <c:pt idx="143">
                  <c:v>83</c:v>
                </c:pt>
                <c:pt idx="144">
                  <c:v>84</c:v>
                </c:pt>
                <c:pt idx="145">
                  <c:v>85</c:v>
                </c:pt>
                <c:pt idx="146">
                  <c:v>86</c:v>
                </c:pt>
                <c:pt idx="147">
                  <c:v>87</c:v>
                </c:pt>
                <c:pt idx="148">
                  <c:v>88</c:v>
                </c:pt>
                <c:pt idx="149">
                  <c:v>89</c:v>
                </c:pt>
                <c:pt idx="150">
                  <c:v>90</c:v>
                </c:pt>
                <c:pt idx="151">
                  <c:v>91</c:v>
                </c:pt>
                <c:pt idx="152">
                  <c:v>92</c:v>
                </c:pt>
                <c:pt idx="153">
                  <c:v>93</c:v>
                </c:pt>
                <c:pt idx="154">
                  <c:v>94</c:v>
                </c:pt>
                <c:pt idx="155">
                  <c:v>95</c:v>
                </c:pt>
                <c:pt idx="156">
                  <c:v>96</c:v>
                </c:pt>
                <c:pt idx="157">
                  <c:v>97</c:v>
                </c:pt>
                <c:pt idx="158">
                  <c:v>98</c:v>
                </c:pt>
                <c:pt idx="159">
                  <c:v>99</c:v>
                </c:pt>
                <c:pt idx="160">
                  <c:v>100</c:v>
                </c:pt>
                <c:pt idx="161">
                  <c:v>101</c:v>
                </c:pt>
                <c:pt idx="162">
                  <c:v>102</c:v>
                </c:pt>
                <c:pt idx="163">
                  <c:v>103</c:v>
                </c:pt>
                <c:pt idx="164">
                  <c:v>104</c:v>
                </c:pt>
                <c:pt idx="165">
                  <c:v>105</c:v>
                </c:pt>
                <c:pt idx="166">
                  <c:v>106</c:v>
                </c:pt>
                <c:pt idx="167">
                  <c:v>107</c:v>
                </c:pt>
                <c:pt idx="168">
                  <c:v>108</c:v>
                </c:pt>
                <c:pt idx="169">
                  <c:v>109</c:v>
                </c:pt>
                <c:pt idx="170">
                  <c:v>110</c:v>
                </c:pt>
                <c:pt idx="171">
                  <c:v>111</c:v>
                </c:pt>
                <c:pt idx="172">
                  <c:v>112</c:v>
                </c:pt>
                <c:pt idx="173">
                  <c:v>113</c:v>
                </c:pt>
                <c:pt idx="174">
                  <c:v>114</c:v>
                </c:pt>
                <c:pt idx="175">
                  <c:v>115</c:v>
                </c:pt>
                <c:pt idx="176">
                  <c:v>116</c:v>
                </c:pt>
                <c:pt idx="177">
                  <c:v>117</c:v>
                </c:pt>
                <c:pt idx="178">
                  <c:v>118</c:v>
                </c:pt>
                <c:pt idx="179">
                  <c:v>119</c:v>
                </c:pt>
              </c:numCache>
            </c:numRef>
          </c:cat>
          <c:val>
            <c:numRef>
              <c:f>'hrGFP (1 min)'!$G$21:$GD$21</c:f>
              <c:numCache>
                <c:formatCode>General</c:formatCode>
                <c:ptCount val="180"/>
                <c:pt idx="0">
                  <c:v>92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92</c:v>
                </c:pt>
                <c:pt idx="5">
                  <c:v>100</c:v>
                </c:pt>
                <c:pt idx="6">
                  <c:v>85.34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89.34</c:v>
                </c:pt>
                <c:pt idx="20">
                  <c:v>100</c:v>
                </c:pt>
                <c:pt idx="21">
                  <c:v>100</c:v>
                </c:pt>
                <c:pt idx="22">
                  <c:v>97.34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88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98.66</c:v>
                </c:pt>
                <c:pt idx="62">
                  <c:v>80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97.34</c:v>
                </c:pt>
                <c:pt idx="93">
                  <c:v>81.34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85.34</c:v>
                </c:pt>
                <c:pt idx="100">
                  <c:v>97.34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90.66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81.34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86.66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5-544F-9A1F-698A3BD60AEA}"/>
            </c:ext>
          </c:extLst>
        </c:ser>
        <c:ser>
          <c:idx val="1"/>
          <c:order val="1"/>
          <c:tx>
            <c:v>REM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'hrGFP (1 min)'!$G$27:$GD$27</c:f>
                <c:numCache>
                  <c:formatCode>General</c:formatCode>
                  <c:ptCount val="180"/>
                  <c:pt idx="0">
                    <c:v>0</c:v>
                  </c:pt>
                  <c:pt idx="1">
                    <c:v>0</c:v>
                  </c:pt>
                  <c:pt idx="2">
                    <c:v>2.66</c:v>
                  </c:pt>
                  <c:pt idx="3">
                    <c:v>20</c:v>
                  </c:pt>
                  <c:pt idx="4">
                    <c:v>8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8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10.66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5.34</c:v>
                  </c:pt>
                  <c:pt idx="37">
                    <c:v>20</c:v>
                  </c:pt>
                  <c:pt idx="38">
                    <c:v>12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13.34</c:v>
                  </c:pt>
                  <c:pt idx="113">
                    <c:v>9.34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8</c:v>
                  </c:pt>
                  <c:pt idx="124">
                    <c:v>13.34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</c:numCache>
              </c:numRef>
            </c:plus>
            <c:minus>
              <c:numRef>
                <c:f>'hrGFP (1 min)'!$G$27:$GD$27</c:f>
                <c:numCache>
                  <c:formatCode>General</c:formatCode>
                  <c:ptCount val="180"/>
                  <c:pt idx="0">
                    <c:v>0</c:v>
                  </c:pt>
                  <c:pt idx="1">
                    <c:v>0</c:v>
                  </c:pt>
                  <c:pt idx="2">
                    <c:v>2.66</c:v>
                  </c:pt>
                  <c:pt idx="3">
                    <c:v>20</c:v>
                  </c:pt>
                  <c:pt idx="4">
                    <c:v>8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8</c:v>
                  </c:pt>
                  <c:pt idx="16">
                    <c:v>20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10.66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5.34</c:v>
                  </c:pt>
                  <c:pt idx="37">
                    <c:v>20</c:v>
                  </c:pt>
                  <c:pt idx="38">
                    <c:v>12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13.34</c:v>
                  </c:pt>
                  <c:pt idx="113">
                    <c:v>9.34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8</c:v>
                  </c:pt>
                  <c:pt idx="124">
                    <c:v>13.34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'hrGFP (1 min)'!$G$1:$GD$1</c:f>
              <c:numCache>
                <c:formatCode>General</c:formatCode>
                <c:ptCount val="180"/>
                <c:pt idx="0">
                  <c:v>-60</c:v>
                </c:pt>
                <c:pt idx="1">
                  <c:v>-59</c:v>
                </c:pt>
                <c:pt idx="2">
                  <c:v>-58</c:v>
                </c:pt>
                <c:pt idx="3">
                  <c:v>-57</c:v>
                </c:pt>
                <c:pt idx="4">
                  <c:v>-56</c:v>
                </c:pt>
                <c:pt idx="5">
                  <c:v>-55</c:v>
                </c:pt>
                <c:pt idx="6">
                  <c:v>-54</c:v>
                </c:pt>
                <c:pt idx="7">
                  <c:v>-53</c:v>
                </c:pt>
                <c:pt idx="8">
                  <c:v>-52</c:v>
                </c:pt>
                <c:pt idx="9">
                  <c:v>-51</c:v>
                </c:pt>
                <c:pt idx="10">
                  <c:v>-50</c:v>
                </c:pt>
                <c:pt idx="11">
                  <c:v>-49</c:v>
                </c:pt>
                <c:pt idx="12">
                  <c:v>-48</c:v>
                </c:pt>
                <c:pt idx="13">
                  <c:v>-47</c:v>
                </c:pt>
                <c:pt idx="14">
                  <c:v>-46</c:v>
                </c:pt>
                <c:pt idx="15">
                  <c:v>-45</c:v>
                </c:pt>
                <c:pt idx="16">
                  <c:v>-44</c:v>
                </c:pt>
                <c:pt idx="17">
                  <c:v>-43</c:v>
                </c:pt>
                <c:pt idx="18">
                  <c:v>-42</c:v>
                </c:pt>
                <c:pt idx="19">
                  <c:v>-41</c:v>
                </c:pt>
                <c:pt idx="20">
                  <c:v>-40</c:v>
                </c:pt>
                <c:pt idx="21">
                  <c:v>-39</c:v>
                </c:pt>
                <c:pt idx="22">
                  <c:v>-38</c:v>
                </c:pt>
                <c:pt idx="23">
                  <c:v>-37</c:v>
                </c:pt>
                <c:pt idx="24">
                  <c:v>-36</c:v>
                </c:pt>
                <c:pt idx="25">
                  <c:v>-35</c:v>
                </c:pt>
                <c:pt idx="26">
                  <c:v>-34</c:v>
                </c:pt>
                <c:pt idx="27">
                  <c:v>-33</c:v>
                </c:pt>
                <c:pt idx="28">
                  <c:v>-32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-26</c:v>
                </c:pt>
                <c:pt idx="35">
                  <c:v>-25</c:v>
                </c:pt>
                <c:pt idx="36">
                  <c:v>-24</c:v>
                </c:pt>
                <c:pt idx="37">
                  <c:v>-23</c:v>
                </c:pt>
                <c:pt idx="38">
                  <c:v>-22</c:v>
                </c:pt>
                <c:pt idx="39">
                  <c:v>-21</c:v>
                </c:pt>
                <c:pt idx="40">
                  <c:v>-20</c:v>
                </c:pt>
                <c:pt idx="41">
                  <c:v>-19</c:v>
                </c:pt>
                <c:pt idx="42">
                  <c:v>-18</c:v>
                </c:pt>
                <c:pt idx="43">
                  <c:v>-17</c:v>
                </c:pt>
                <c:pt idx="44">
                  <c:v>-16</c:v>
                </c:pt>
                <c:pt idx="45">
                  <c:v>-15</c:v>
                </c:pt>
                <c:pt idx="46">
                  <c:v>-14</c:v>
                </c:pt>
                <c:pt idx="47">
                  <c:v>-13</c:v>
                </c:pt>
                <c:pt idx="48">
                  <c:v>-12</c:v>
                </c:pt>
                <c:pt idx="49">
                  <c:v>-11</c:v>
                </c:pt>
                <c:pt idx="50">
                  <c:v>-10</c:v>
                </c:pt>
                <c:pt idx="51">
                  <c:v>-9</c:v>
                </c:pt>
                <c:pt idx="52">
                  <c:v>-8</c:v>
                </c:pt>
                <c:pt idx="53">
                  <c:v>-7</c:v>
                </c:pt>
                <c:pt idx="54">
                  <c:v>-6</c:v>
                </c:pt>
                <c:pt idx="55">
                  <c:v>-5</c:v>
                </c:pt>
                <c:pt idx="56">
                  <c:v>-4</c:v>
                </c:pt>
                <c:pt idx="57">
                  <c:v>-3</c:v>
                </c:pt>
                <c:pt idx="58">
                  <c:v>-2</c:v>
                </c:pt>
                <c:pt idx="59">
                  <c:v>-1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13</c:v>
                </c:pt>
                <c:pt idx="74">
                  <c:v>14</c:v>
                </c:pt>
                <c:pt idx="75">
                  <c:v>15</c:v>
                </c:pt>
                <c:pt idx="76">
                  <c:v>16</c:v>
                </c:pt>
                <c:pt idx="77">
                  <c:v>17</c:v>
                </c:pt>
                <c:pt idx="78">
                  <c:v>18</c:v>
                </c:pt>
                <c:pt idx="79">
                  <c:v>19</c:v>
                </c:pt>
                <c:pt idx="80">
                  <c:v>20</c:v>
                </c:pt>
                <c:pt idx="81">
                  <c:v>21</c:v>
                </c:pt>
                <c:pt idx="82">
                  <c:v>22</c:v>
                </c:pt>
                <c:pt idx="83">
                  <c:v>23</c:v>
                </c:pt>
                <c:pt idx="84">
                  <c:v>24</c:v>
                </c:pt>
                <c:pt idx="85">
                  <c:v>25</c:v>
                </c:pt>
                <c:pt idx="86">
                  <c:v>26</c:v>
                </c:pt>
                <c:pt idx="87">
                  <c:v>27</c:v>
                </c:pt>
                <c:pt idx="88">
                  <c:v>28</c:v>
                </c:pt>
                <c:pt idx="89">
                  <c:v>29</c:v>
                </c:pt>
                <c:pt idx="90">
                  <c:v>30</c:v>
                </c:pt>
                <c:pt idx="91">
                  <c:v>31</c:v>
                </c:pt>
                <c:pt idx="92">
                  <c:v>32</c:v>
                </c:pt>
                <c:pt idx="93">
                  <c:v>33</c:v>
                </c:pt>
                <c:pt idx="94">
                  <c:v>34</c:v>
                </c:pt>
                <c:pt idx="95">
                  <c:v>35</c:v>
                </c:pt>
                <c:pt idx="96">
                  <c:v>36</c:v>
                </c:pt>
                <c:pt idx="97">
                  <c:v>37</c:v>
                </c:pt>
                <c:pt idx="98">
                  <c:v>38</c:v>
                </c:pt>
                <c:pt idx="99">
                  <c:v>39</c:v>
                </c:pt>
                <c:pt idx="100">
                  <c:v>40</c:v>
                </c:pt>
                <c:pt idx="101">
                  <c:v>41</c:v>
                </c:pt>
                <c:pt idx="102">
                  <c:v>42</c:v>
                </c:pt>
                <c:pt idx="103">
                  <c:v>43</c:v>
                </c:pt>
                <c:pt idx="104">
                  <c:v>44</c:v>
                </c:pt>
                <c:pt idx="105">
                  <c:v>45</c:v>
                </c:pt>
                <c:pt idx="106">
                  <c:v>46</c:v>
                </c:pt>
                <c:pt idx="107">
                  <c:v>47</c:v>
                </c:pt>
                <c:pt idx="108">
                  <c:v>48</c:v>
                </c:pt>
                <c:pt idx="109">
                  <c:v>49</c:v>
                </c:pt>
                <c:pt idx="110">
                  <c:v>50</c:v>
                </c:pt>
                <c:pt idx="111">
                  <c:v>51</c:v>
                </c:pt>
                <c:pt idx="112">
                  <c:v>52</c:v>
                </c:pt>
                <c:pt idx="113">
                  <c:v>53</c:v>
                </c:pt>
                <c:pt idx="114">
                  <c:v>54</c:v>
                </c:pt>
                <c:pt idx="115">
                  <c:v>55</c:v>
                </c:pt>
                <c:pt idx="116">
                  <c:v>56</c:v>
                </c:pt>
                <c:pt idx="117">
                  <c:v>57</c:v>
                </c:pt>
                <c:pt idx="118">
                  <c:v>58</c:v>
                </c:pt>
                <c:pt idx="119">
                  <c:v>59</c:v>
                </c:pt>
                <c:pt idx="120">
                  <c:v>60</c:v>
                </c:pt>
                <c:pt idx="121">
                  <c:v>61</c:v>
                </c:pt>
                <c:pt idx="122">
                  <c:v>62</c:v>
                </c:pt>
                <c:pt idx="123">
                  <c:v>63</c:v>
                </c:pt>
                <c:pt idx="124">
                  <c:v>64</c:v>
                </c:pt>
                <c:pt idx="125">
                  <c:v>65</c:v>
                </c:pt>
                <c:pt idx="126">
                  <c:v>66</c:v>
                </c:pt>
                <c:pt idx="127">
                  <c:v>67</c:v>
                </c:pt>
                <c:pt idx="128">
                  <c:v>68</c:v>
                </c:pt>
                <c:pt idx="129">
                  <c:v>69</c:v>
                </c:pt>
                <c:pt idx="130">
                  <c:v>70</c:v>
                </c:pt>
                <c:pt idx="131">
                  <c:v>71</c:v>
                </c:pt>
                <c:pt idx="132">
                  <c:v>72</c:v>
                </c:pt>
                <c:pt idx="133">
                  <c:v>73</c:v>
                </c:pt>
                <c:pt idx="134">
                  <c:v>74</c:v>
                </c:pt>
                <c:pt idx="135">
                  <c:v>75</c:v>
                </c:pt>
                <c:pt idx="136">
                  <c:v>76</c:v>
                </c:pt>
                <c:pt idx="137">
                  <c:v>77</c:v>
                </c:pt>
                <c:pt idx="138">
                  <c:v>78</c:v>
                </c:pt>
                <c:pt idx="139">
                  <c:v>79</c:v>
                </c:pt>
                <c:pt idx="140">
                  <c:v>80</c:v>
                </c:pt>
                <c:pt idx="141">
                  <c:v>81</c:v>
                </c:pt>
                <c:pt idx="142">
                  <c:v>82</c:v>
                </c:pt>
                <c:pt idx="143">
                  <c:v>83</c:v>
                </c:pt>
                <c:pt idx="144">
                  <c:v>84</c:v>
                </c:pt>
                <c:pt idx="145">
                  <c:v>85</c:v>
                </c:pt>
                <c:pt idx="146">
                  <c:v>86</c:v>
                </c:pt>
                <c:pt idx="147">
                  <c:v>87</c:v>
                </c:pt>
                <c:pt idx="148">
                  <c:v>88</c:v>
                </c:pt>
                <c:pt idx="149">
                  <c:v>89</c:v>
                </c:pt>
                <c:pt idx="150">
                  <c:v>90</c:v>
                </c:pt>
                <c:pt idx="151">
                  <c:v>91</c:v>
                </c:pt>
                <c:pt idx="152">
                  <c:v>92</c:v>
                </c:pt>
                <c:pt idx="153">
                  <c:v>93</c:v>
                </c:pt>
                <c:pt idx="154">
                  <c:v>94</c:v>
                </c:pt>
                <c:pt idx="155">
                  <c:v>95</c:v>
                </c:pt>
                <c:pt idx="156">
                  <c:v>96</c:v>
                </c:pt>
                <c:pt idx="157">
                  <c:v>97</c:v>
                </c:pt>
                <c:pt idx="158">
                  <c:v>98</c:v>
                </c:pt>
                <c:pt idx="159">
                  <c:v>99</c:v>
                </c:pt>
                <c:pt idx="160">
                  <c:v>100</c:v>
                </c:pt>
                <c:pt idx="161">
                  <c:v>101</c:v>
                </c:pt>
                <c:pt idx="162">
                  <c:v>102</c:v>
                </c:pt>
                <c:pt idx="163">
                  <c:v>103</c:v>
                </c:pt>
                <c:pt idx="164">
                  <c:v>104</c:v>
                </c:pt>
                <c:pt idx="165">
                  <c:v>105</c:v>
                </c:pt>
                <c:pt idx="166">
                  <c:v>106</c:v>
                </c:pt>
                <c:pt idx="167">
                  <c:v>107</c:v>
                </c:pt>
                <c:pt idx="168">
                  <c:v>108</c:v>
                </c:pt>
                <c:pt idx="169">
                  <c:v>109</c:v>
                </c:pt>
                <c:pt idx="170">
                  <c:v>110</c:v>
                </c:pt>
                <c:pt idx="171">
                  <c:v>111</c:v>
                </c:pt>
                <c:pt idx="172">
                  <c:v>112</c:v>
                </c:pt>
                <c:pt idx="173">
                  <c:v>113</c:v>
                </c:pt>
                <c:pt idx="174">
                  <c:v>114</c:v>
                </c:pt>
                <c:pt idx="175">
                  <c:v>115</c:v>
                </c:pt>
                <c:pt idx="176">
                  <c:v>116</c:v>
                </c:pt>
                <c:pt idx="177">
                  <c:v>117</c:v>
                </c:pt>
                <c:pt idx="178">
                  <c:v>118</c:v>
                </c:pt>
                <c:pt idx="179">
                  <c:v>119</c:v>
                </c:pt>
              </c:numCache>
            </c:numRef>
          </c:cat>
          <c:val>
            <c:numRef>
              <c:f>'hrGFP (1 min)'!$G$25:$GD$25</c:f>
              <c:numCache>
                <c:formatCode>General</c:formatCode>
                <c:ptCount val="180"/>
                <c:pt idx="0">
                  <c:v>0</c:v>
                </c:pt>
                <c:pt idx="1">
                  <c:v>0</c:v>
                </c:pt>
                <c:pt idx="2">
                  <c:v>2.66</c:v>
                </c:pt>
                <c:pt idx="3">
                  <c:v>20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10.66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5.34</c:v>
                </c:pt>
                <c:pt idx="37">
                  <c:v>20</c:v>
                </c:pt>
                <c:pt idx="38">
                  <c:v>12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13.34</c:v>
                </c:pt>
                <c:pt idx="113">
                  <c:v>9.34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8</c:v>
                </c:pt>
                <c:pt idx="124">
                  <c:v>13.34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45-544F-9A1F-698A3BD60AEA}"/>
            </c:ext>
          </c:extLst>
        </c:ser>
        <c:ser>
          <c:idx val="2"/>
          <c:order val="2"/>
          <c:tx>
            <c:v>NREM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'hrGFP (1 min)'!$G$31:$GD$31</c:f>
                <c:numCache>
                  <c:formatCode>General</c:formatCode>
                  <c:ptCount val="180"/>
                  <c:pt idx="0">
                    <c:v>8</c:v>
                  </c:pt>
                  <c:pt idx="1">
                    <c:v>20</c:v>
                  </c:pt>
                  <c:pt idx="2">
                    <c:v>17.34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14.66</c:v>
                  </c:pt>
                  <c:pt idx="7">
                    <c:v>20</c:v>
                  </c:pt>
                  <c:pt idx="8">
                    <c:v>20</c:v>
                  </c:pt>
                  <c:pt idx="9">
                    <c:v>20</c:v>
                  </c:pt>
                  <c:pt idx="10">
                    <c:v>20</c:v>
                  </c:pt>
                  <c:pt idx="11">
                    <c:v>20</c:v>
                  </c:pt>
                  <c:pt idx="12">
                    <c:v>20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12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2.66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20</c:v>
                  </c:pt>
                  <c:pt idx="28">
                    <c:v>20</c:v>
                  </c:pt>
                  <c:pt idx="29">
                    <c:v>20</c:v>
                  </c:pt>
                  <c:pt idx="30">
                    <c:v>20</c:v>
                  </c:pt>
                  <c:pt idx="31">
                    <c:v>20</c:v>
                  </c:pt>
                  <c:pt idx="32">
                    <c:v>20</c:v>
                  </c:pt>
                  <c:pt idx="33">
                    <c:v>20</c:v>
                  </c:pt>
                  <c:pt idx="34">
                    <c:v>20</c:v>
                  </c:pt>
                  <c:pt idx="35">
                    <c:v>20</c:v>
                  </c:pt>
                  <c:pt idx="36">
                    <c:v>14.66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1.3399999999999999</c:v>
                  </c:pt>
                  <c:pt idx="62">
                    <c:v>20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2.66</c:v>
                  </c:pt>
                  <c:pt idx="93">
                    <c:v>18.659999999999997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14.66</c:v>
                  </c:pt>
                  <c:pt idx="100">
                    <c:v>2.66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20</c:v>
                  </c:pt>
                  <c:pt idx="108">
                    <c:v>20</c:v>
                  </c:pt>
                  <c:pt idx="109">
                    <c:v>20</c:v>
                  </c:pt>
                  <c:pt idx="110">
                    <c:v>20</c:v>
                  </c:pt>
                  <c:pt idx="111">
                    <c:v>20</c:v>
                  </c:pt>
                  <c:pt idx="112">
                    <c:v>6.6599999999999993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18.659999999999997</c:v>
                  </c:pt>
                  <c:pt idx="121">
                    <c:v>20</c:v>
                  </c:pt>
                  <c:pt idx="122">
                    <c:v>20</c:v>
                  </c:pt>
                  <c:pt idx="123">
                    <c:v>12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</c:numCache>
              </c:numRef>
            </c:plus>
            <c:minus>
              <c:numRef>
                <c:f>'hrGFP (1 min)'!$G$31:$GD$31</c:f>
                <c:numCache>
                  <c:formatCode>General</c:formatCode>
                  <c:ptCount val="180"/>
                  <c:pt idx="0">
                    <c:v>8</c:v>
                  </c:pt>
                  <c:pt idx="1">
                    <c:v>20</c:v>
                  </c:pt>
                  <c:pt idx="2">
                    <c:v>17.34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14.66</c:v>
                  </c:pt>
                  <c:pt idx="7">
                    <c:v>20</c:v>
                  </c:pt>
                  <c:pt idx="8">
                    <c:v>20</c:v>
                  </c:pt>
                  <c:pt idx="9">
                    <c:v>20</c:v>
                  </c:pt>
                  <c:pt idx="10">
                    <c:v>20</c:v>
                  </c:pt>
                  <c:pt idx="11">
                    <c:v>20</c:v>
                  </c:pt>
                  <c:pt idx="12">
                    <c:v>20</c:v>
                  </c:pt>
                  <c:pt idx="13">
                    <c:v>20</c:v>
                  </c:pt>
                  <c:pt idx="14">
                    <c:v>20</c:v>
                  </c:pt>
                  <c:pt idx="15">
                    <c:v>12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2.66</c:v>
                  </c:pt>
                  <c:pt idx="23">
                    <c:v>20</c:v>
                  </c:pt>
                  <c:pt idx="24">
                    <c:v>20</c:v>
                  </c:pt>
                  <c:pt idx="25">
                    <c:v>20</c:v>
                  </c:pt>
                  <c:pt idx="26">
                    <c:v>20</c:v>
                  </c:pt>
                  <c:pt idx="27">
                    <c:v>20</c:v>
                  </c:pt>
                  <c:pt idx="28">
                    <c:v>20</c:v>
                  </c:pt>
                  <c:pt idx="29">
                    <c:v>20</c:v>
                  </c:pt>
                  <c:pt idx="30">
                    <c:v>20</c:v>
                  </c:pt>
                  <c:pt idx="31">
                    <c:v>20</c:v>
                  </c:pt>
                  <c:pt idx="32">
                    <c:v>20</c:v>
                  </c:pt>
                  <c:pt idx="33">
                    <c:v>20</c:v>
                  </c:pt>
                  <c:pt idx="34">
                    <c:v>20</c:v>
                  </c:pt>
                  <c:pt idx="35">
                    <c:v>20</c:v>
                  </c:pt>
                  <c:pt idx="36">
                    <c:v>14.66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1.3399999999999999</c:v>
                  </c:pt>
                  <c:pt idx="62">
                    <c:v>20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2.66</c:v>
                  </c:pt>
                  <c:pt idx="93">
                    <c:v>18.659999999999997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14.66</c:v>
                  </c:pt>
                  <c:pt idx="100">
                    <c:v>2.66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20</c:v>
                  </c:pt>
                  <c:pt idx="108">
                    <c:v>20</c:v>
                  </c:pt>
                  <c:pt idx="109">
                    <c:v>20</c:v>
                  </c:pt>
                  <c:pt idx="110">
                    <c:v>20</c:v>
                  </c:pt>
                  <c:pt idx="111">
                    <c:v>20</c:v>
                  </c:pt>
                  <c:pt idx="112">
                    <c:v>6.6599999999999993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18.659999999999997</c:v>
                  </c:pt>
                  <c:pt idx="121">
                    <c:v>20</c:v>
                  </c:pt>
                  <c:pt idx="122">
                    <c:v>20</c:v>
                  </c:pt>
                  <c:pt idx="123">
                    <c:v>12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'hrGFP (1 min)'!$G$1:$GD$1</c:f>
              <c:numCache>
                <c:formatCode>General</c:formatCode>
                <c:ptCount val="180"/>
                <c:pt idx="0">
                  <c:v>-60</c:v>
                </c:pt>
                <c:pt idx="1">
                  <c:v>-59</c:v>
                </c:pt>
                <c:pt idx="2">
                  <c:v>-58</c:v>
                </c:pt>
                <c:pt idx="3">
                  <c:v>-57</c:v>
                </c:pt>
                <c:pt idx="4">
                  <c:v>-56</c:v>
                </c:pt>
                <c:pt idx="5">
                  <c:v>-55</c:v>
                </c:pt>
                <c:pt idx="6">
                  <c:v>-54</c:v>
                </c:pt>
                <c:pt idx="7">
                  <c:v>-53</c:v>
                </c:pt>
                <c:pt idx="8">
                  <c:v>-52</c:v>
                </c:pt>
                <c:pt idx="9">
                  <c:v>-51</c:v>
                </c:pt>
                <c:pt idx="10">
                  <c:v>-50</c:v>
                </c:pt>
                <c:pt idx="11">
                  <c:v>-49</c:v>
                </c:pt>
                <c:pt idx="12">
                  <c:v>-48</c:v>
                </c:pt>
                <c:pt idx="13">
                  <c:v>-47</c:v>
                </c:pt>
                <c:pt idx="14">
                  <c:v>-46</c:v>
                </c:pt>
                <c:pt idx="15">
                  <c:v>-45</c:v>
                </c:pt>
                <c:pt idx="16">
                  <c:v>-44</c:v>
                </c:pt>
                <c:pt idx="17">
                  <c:v>-43</c:v>
                </c:pt>
                <c:pt idx="18">
                  <c:v>-42</c:v>
                </c:pt>
                <c:pt idx="19">
                  <c:v>-41</c:v>
                </c:pt>
                <c:pt idx="20">
                  <c:v>-40</c:v>
                </c:pt>
                <c:pt idx="21">
                  <c:v>-39</c:v>
                </c:pt>
                <c:pt idx="22">
                  <c:v>-38</c:v>
                </c:pt>
                <c:pt idx="23">
                  <c:v>-37</c:v>
                </c:pt>
                <c:pt idx="24">
                  <c:v>-36</c:v>
                </c:pt>
                <c:pt idx="25">
                  <c:v>-35</c:v>
                </c:pt>
                <c:pt idx="26">
                  <c:v>-34</c:v>
                </c:pt>
                <c:pt idx="27">
                  <c:v>-33</c:v>
                </c:pt>
                <c:pt idx="28">
                  <c:v>-32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-26</c:v>
                </c:pt>
                <c:pt idx="35">
                  <c:v>-25</c:v>
                </c:pt>
                <c:pt idx="36">
                  <c:v>-24</c:v>
                </c:pt>
                <c:pt idx="37">
                  <c:v>-23</c:v>
                </c:pt>
                <c:pt idx="38">
                  <c:v>-22</c:v>
                </c:pt>
                <c:pt idx="39">
                  <c:v>-21</c:v>
                </c:pt>
                <c:pt idx="40">
                  <c:v>-20</c:v>
                </c:pt>
                <c:pt idx="41">
                  <c:v>-19</c:v>
                </c:pt>
                <c:pt idx="42">
                  <c:v>-18</c:v>
                </c:pt>
                <c:pt idx="43">
                  <c:v>-17</c:v>
                </c:pt>
                <c:pt idx="44">
                  <c:v>-16</c:v>
                </c:pt>
                <c:pt idx="45">
                  <c:v>-15</c:v>
                </c:pt>
                <c:pt idx="46">
                  <c:v>-14</c:v>
                </c:pt>
                <c:pt idx="47">
                  <c:v>-13</c:v>
                </c:pt>
                <c:pt idx="48">
                  <c:v>-12</c:v>
                </c:pt>
                <c:pt idx="49">
                  <c:v>-11</c:v>
                </c:pt>
                <c:pt idx="50">
                  <c:v>-10</c:v>
                </c:pt>
                <c:pt idx="51">
                  <c:v>-9</c:v>
                </c:pt>
                <c:pt idx="52">
                  <c:v>-8</c:v>
                </c:pt>
                <c:pt idx="53">
                  <c:v>-7</c:v>
                </c:pt>
                <c:pt idx="54">
                  <c:v>-6</c:v>
                </c:pt>
                <c:pt idx="55">
                  <c:v>-5</c:v>
                </c:pt>
                <c:pt idx="56">
                  <c:v>-4</c:v>
                </c:pt>
                <c:pt idx="57">
                  <c:v>-3</c:v>
                </c:pt>
                <c:pt idx="58">
                  <c:v>-2</c:v>
                </c:pt>
                <c:pt idx="59">
                  <c:v>-1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13</c:v>
                </c:pt>
                <c:pt idx="74">
                  <c:v>14</c:v>
                </c:pt>
                <c:pt idx="75">
                  <c:v>15</c:v>
                </c:pt>
                <c:pt idx="76">
                  <c:v>16</c:v>
                </c:pt>
                <c:pt idx="77">
                  <c:v>17</c:v>
                </c:pt>
                <c:pt idx="78">
                  <c:v>18</c:v>
                </c:pt>
                <c:pt idx="79">
                  <c:v>19</c:v>
                </c:pt>
                <c:pt idx="80">
                  <c:v>20</c:v>
                </c:pt>
                <c:pt idx="81">
                  <c:v>21</c:v>
                </c:pt>
                <c:pt idx="82">
                  <c:v>22</c:v>
                </c:pt>
                <c:pt idx="83">
                  <c:v>23</c:v>
                </c:pt>
                <c:pt idx="84">
                  <c:v>24</c:v>
                </c:pt>
                <c:pt idx="85">
                  <c:v>25</c:v>
                </c:pt>
                <c:pt idx="86">
                  <c:v>26</c:v>
                </c:pt>
                <c:pt idx="87">
                  <c:v>27</c:v>
                </c:pt>
                <c:pt idx="88">
                  <c:v>28</c:v>
                </c:pt>
                <c:pt idx="89">
                  <c:v>29</c:v>
                </c:pt>
                <c:pt idx="90">
                  <c:v>30</c:v>
                </c:pt>
                <c:pt idx="91">
                  <c:v>31</c:v>
                </c:pt>
                <c:pt idx="92">
                  <c:v>32</c:v>
                </c:pt>
                <c:pt idx="93">
                  <c:v>33</c:v>
                </c:pt>
                <c:pt idx="94">
                  <c:v>34</c:v>
                </c:pt>
                <c:pt idx="95">
                  <c:v>35</c:v>
                </c:pt>
                <c:pt idx="96">
                  <c:v>36</c:v>
                </c:pt>
                <c:pt idx="97">
                  <c:v>37</c:v>
                </c:pt>
                <c:pt idx="98">
                  <c:v>38</c:v>
                </c:pt>
                <c:pt idx="99">
                  <c:v>39</c:v>
                </c:pt>
                <c:pt idx="100">
                  <c:v>40</c:v>
                </c:pt>
                <c:pt idx="101">
                  <c:v>41</c:v>
                </c:pt>
                <c:pt idx="102">
                  <c:v>42</c:v>
                </c:pt>
                <c:pt idx="103">
                  <c:v>43</c:v>
                </c:pt>
                <c:pt idx="104">
                  <c:v>44</c:v>
                </c:pt>
                <c:pt idx="105">
                  <c:v>45</c:v>
                </c:pt>
                <c:pt idx="106">
                  <c:v>46</c:v>
                </c:pt>
                <c:pt idx="107">
                  <c:v>47</c:v>
                </c:pt>
                <c:pt idx="108">
                  <c:v>48</c:v>
                </c:pt>
                <c:pt idx="109">
                  <c:v>49</c:v>
                </c:pt>
                <c:pt idx="110">
                  <c:v>50</c:v>
                </c:pt>
                <c:pt idx="111">
                  <c:v>51</c:v>
                </c:pt>
                <c:pt idx="112">
                  <c:v>52</c:v>
                </c:pt>
                <c:pt idx="113">
                  <c:v>53</c:v>
                </c:pt>
                <c:pt idx="114">
                  <c:v>54</c:v>
                </c:pt>
                <c:pt idx="115">
                  <c:v>55</c:v>
                </c:pt>
                <c:pt idx="116">
                  <c:v>56</c:v>
                </c:pt>
                <c:pt idx="117">
                  <c:v>57</c:v>
                </c:pt>
                <c:pt idx="118">
                  <c:v>58</c:v>
                </c:pt>
                <c:pt idx="119">
                  <c:v>59</c:v>
                </c:pt>
                <c:pt idx="120">
                  <c:v>60</c:v>
                </c:pt>
                <c:pt idx="121">
                  <c:v>61</c:v>
                </c:pt>
                <c:pt idx="122">
                  <c:v>62</c:v>
                </c:pt>
                <c:pt idx="123">
                  <c:v>63</c:v>
                </c:pt>
                <c:pt idx="124">
                  <c:v>64</c:v>
                </c:pt>
                <c:pt idx="125">
                  <c:v>65</c:v>
                </c:pt>
                <c:pt idx="126">
                  <c:v>66</c:v>
                </c:pt>
                <c:pt idx="127">
                  <c:v>67</c:v>
                </c:pt>
                <c:pt idx="128">
                  <c:v>68</c:v>
                </c:pt>
                <c:pt idx="129">
                  <c:v>69</c:v>
                </c:pt>
                <c:pt idx="130">
                  <c:v>70</c:v>
                </c:pt>
                <c:pt idx="131">
                  <c:v>71</c:v>
                </c:pt>
                <c:pt idx="132">
                  <c:v>72</c:v>
                </c:pt>
                <c:pt idx="133">
                  <c:v>73</c:v>
                </c:pt>
                <c:pt idx="134">
                  <c:v>74</c:v>
                </c:pt>
                <c:pt idx="135">
                  <c:v>75</c:v>
                </c:pt>
                <c:pt idx="136">
                  <c:v>76</c:v>
                </c:pt>
                <c:pt idx="137">
                  <c:v>77</c:v>
                </c:pt>
                <c:pt idx="138">
                  <c:v>78</c:v>
                </c:pt>
                <c:pt idx="139">
                  <c:v>79</c:v>
                </c:pt>
                <c:pt idx="140">
                  <c:v>80</c:v>
                </c:pt>
                <c:pt idx="141">
                  <c:v>81</c:v>
                </c:pt>
                <c:pt idx="142">
                  <c:v>82</c:v>
                </c:pt>
                <c:pt idx="143">
                  <c:v>83</c:v>
                </c:pt>
                <c:pt idx="144">
                  <c:v>84</c:v>
                </c:pt>
                <c:pt idx="145">
                  <c:v>85</c:v>
                </c:pt>
                <c:pt idx="146">
                  <c:v>86</c:v>
                </c:pt>
                <c:pt idx="147">
                  <c:v>87</c:v>
                </c:pt>
                <c:pt idx="148">
                  <c:v>88</c:v>
                </c:pt>
                <c:pt idx="149">
                  <c:v>89</c:v>
                </c:pt>
                <c:pt idx="150">
                  <c:v>90</c:v>
                </c:pt>
                <c:pt idx="151">
                  <c:v>91</c:v>
                </c:pt>
                <c:pt idx="152">
                  <c:v>92</c:v>
                </c:pt>
                <c:pt idx="153">
                  <c:v>93</c:v>
                </c:pt>
                <c:pt idx="154">
                  <c:v>94</c:v>
                </c:pt>
                <c:pt idx="155">
                  <c:v>95</c:v>
                </c:pt>
                <c:pt idx="156">
                  <c:v>96</c:v>
                </c:pt>
                <c:pt idx="157">
                  <c:v>97</c:v>
                </c:pt>
                <c:pt idx="158">
                  <c:v>98</c:v>
                </c:pt>
                <c:pt idx="159">
                  <c:v>99</c:v>
                </c:pt>
                <c:pt idx="160">
                  <c:v>100</c:v>
                </c:pt>
                <c:pt idx="161">
                  <c:v>101</c:v>
                </c:pt>
                <c:pt idx="162">
                  <c:v>102</c:v>
                </c:pt>
                <c:pt idx="163">
                  <c:v>103</c:v>
                </c:pt>
                <c:pt idx="164">
                  <c:v>104</c:v>
                </c:pt>
                <c:pt idx="165">
                  <c:v>105</c:v>
                </c:pt>
                <c:pt idx="166">
                  <c:v>106</c:v>
                </c:pt>
                <c:pt idx="167">
                  <c:v>107</c:v>
                </c:pt>
                <c:pt idx="168">
                  <c:v>108</c:v>
                </c:pt>
                <c:pt idx="169">
                  <c:v>109</c:v>
                </c:pt>
                <c:pt idx="170">
                  <c:v>110</c:v>
                </c:pt>
                <c:pt idx="171">
                  <c:v>111</c:v>
                </c:pt>
                <c:pt idx="172">
                  <c:v>112</c:v>
                </c:pt>
                <c:pt idx="173">
                  <c:v>113</c:v>
                </c:pt>
                <c:pt idx="174">
                  <c:v>114</c:v>
                </c:pt>
                <c:pt idx="175">
                  <c:v>115</c:v>
                </c:pt>
                <c:pt idx="176">
                  <c:v>116</c:v>
                </c:pt>
                <c:pt idx="177">
                  <c:v>117</c:v>
                </c:pt>
                <c:pt idx="178">
                  <c:v>118</c:v>
                </c:pt>
                <c:pt idx="179">
                  <c:v>119</c:v>
                </c:pt>
              </c:numCache>
            </c:numRef>
          </c:cat>
          <c:val>
            <c:numRef>
              <c:f>'hrGFP (1 min)'!$G$29:$GD$29</c:f>
              <c:numCache>
                <c:formatCode>General</c:formatCode>
                <c:ptCount val="180"/>
                <c:pt idx="0">
                  <c:v>8</c:v>
                </c:pt>
                <c:pt idx="1">
                  <c:v>20</c:v>
                </c:pt>
                <c:pt idx="2">
                  <c:v>17.34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14.66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2.66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14.66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1.34</c:v>
                </c:pt>
                <c:pt idx="62">
                  <c:v>20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2.66</c:v>
                </c:pt>
                <c:pt idx="93">
                  <c:v>18.66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14.66</c:v>
                </c:pt>
                <c:pt idx="100">
                  <c:v>2.66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6.6599999999999993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18.66</c:v>
                </c:pt>
                <c:pt idx="121">
                  <c:v>20</c:v>
                </c:pt>
                <c:pt idx="122">
                  <c:v>20</c:v>
                </c:pt>
                <c:pt idx="123">
                  <c:v>12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45-544F-9A1F-698A3BD60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39256"/>
        <c:axId val="213440040"/>
      </c:lineChart>
      <c:catAx>
        <c:axId val="21343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40040"/>
        <c:crosses val="autoZero"/>
        <c:auto val="1"/>
        <c:lblAlgn val="ctr"/>
        <c:lblOffset val="100"/>
        <c:noMultiLvlLbl val="0"/>
      </c:catAx>
      <c:valAx>
        <c:axId val="21344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3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Wake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'ChR2 (1min)'!$F$29:$GC$29</c:f>
                <c:numCache>
                  <c:formatCode>General</c:formatCode>
                  <c:ptCount val="180"/>
                  <c:pt idx="0">
                    <c:v>18.219125407446011</c:v>
                  </c:pt>
                  <c:pt idx="1">
                    <c:v>15.386185163241441</c:v>
                  </c:pt>
                  <c:pt idx="2">
                    <c:v>11.428571428571425</c:v>
                  </c:pt>
                  <c:pt idx="3">
                    <c:v>17.839928845835956</c:v>
                  </c:pt>
                  <c:pt idx="4">
                    <c:v>18.442777839082936</c:v>
                  </c:pt>
                  <c:pt idx="5">
                    <c:v>15.795605606072376</c:v>
                  </c:pt>
                  <c:pt idx="6">
                    <c:v>17.839928845835956</c:v>
                  </c:pt>
                  <c:pt idx="7">
                    <c:v>8.5714285714285676</c:v>
                  </c:pt>
                  <c:pt idx="8">
                    <c:v>0</c:v>
                  </c:pt>
                  <c:pt idx="9">
                    <c:v>9.6554415238459441</c:v>
                  </c:pt>
                  <c:pt idx="10">
                    <c:v>18.442777839082936</c:v>
                  </c:pt>
                  <c:pt idx="11">
                    <c:v>16.74132936309233</c:v>
                  </c:pt>
                  <c:pt idx="12">
                    <c:v>18.442777839082936</c:v>
                  </c:pt>
                  <c:pt idx="13">
                    <c:v>14.285714285714285</c:v>
                  </c:pt>
                  <c:pt idx="14">
                    <c:v>6.6714285714285833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14.285714285714285</c:v>
                  </c:pt>
                  <c:pt idx="27">
                    <c:v>14.285714285714285</c:v>
                  </c:pt>
                  <c:pt idx="28">
                    <c:v>14.158641984920123</c:v>
                  </c:pt>
                  <c:pt idx="29">
                    <c:v>16.74132936309233</c:v>
                  </c:pt>
                  <c:pt idx="30">
                    <c:v>18.442777839082936</c:v>
                  </c:pt>
                  <c:pt idx="31">
                    <c:v>16.74132936309233</c:v>
                  </c:pt>
                  <c:pt idx="32">
                    <c:v>15.386185163241441</c:v>
                  </c:pt>
                  <c:pt idx="33">
                    <c:v>4.7571428571428322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12.38571428571429</c:v>
                  </c:pt>
                  <c:pt idx="39">
                    <c:v>3.8142857142857149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6.5799375552730268</c:v>
                  </c:pt>
                  <c:pt idx="58">
                    <c:v>11.624121647747515</c:v>
                  </c:pt>
                  <c:pt idx="59">
                    <c:v>8.5714285714285676</c:v>
                  </c:pt>
                  <c:pt idx="60">
                    <c:v>4.7571428571428322</c:v>
                  </c:pt>
                  <c:pt idx="61">
                    <c:v>14.285714285714285</c:v>
                  </c:pt>
                  <c:pt idx="62">
                    <c:v>14.474937289114918</c:v>
                  </c:pt>
                  <c:pt idx="63">
                    <c:v>14.09395103518928</c:v>
                  </c:pt>
                  <c:pt idx="64">
                    <c:v>14.474937289114918</c:v>
                  </c:pt>
                  <c:pt idx="65">
                    <c:v>18.220120447341895</c:v>
                  </c:pt>
                  <c:pt idx="66">
                    <c:v>20.203050891044214</c:v>
                  </c:pt>
                  <c:pt idx="67">
                    <c:v>19.769878483139323</c:v>
                  </c:pt>
                  <c:pt idx="68">
                    <c:v>18.219125407446015</c:v>
                  </c:pt>
                  <c:pt idx="69">
                    <c:v>20.203050891044217</c:v>
                  </c:pt>
                  <c:pt idx="70">
                    <c:v>20.203050891044217</c:v>
                  </c:pt>
                  <c:pt idx="71">
                    <c:v>20.203050891044217</c:v>
                  </c:pt>
                  <c:pt idx="72">
                    <c:v>20.203050891044217</c:v>
                  </c:pt>
                  <c:pt idx="73">
                    <c:v>19.378085666072195</c:v>
                  </c:pt>
                  <c:pt idx="74">
                    <c:v>20.203050891044214</c:v>
                  </c:pt>
                  <c:pt idx="75">
                    <c:v>20.203050891044214</c:v>
                  </c:pt>
                  <c:pt idx="76">
                    <c:v>16.32169167236102</c:v>
                  </c:pt>
                  <c:pt idx="77">
                    <c:v>17.842851423995423</c:v>
                  </c:pt>
                  <c:pt idx="78">
                    <c:v>17.009535141040324</c:v>
                  </c:pt>
                  <c:pt idx="79">
                    <c:v>17.91944749816399</c:v>
                  </c:pt>
                  <c:pt idx="80">
                    <c:v>18.442777839082936</c:v>
                  </c:pt>
                  <c:pt idx="81">
                    <c:v>18.442777839082936</c:v>
                  </c:pt>
                  <c:pt idx="82">
                    <c:v>16.358373835984523</c:v>
                  </c:pt>
                  <c:pt idx="83">
                    <c:v>19.023794624226838</c:v>
                  </c:pt>
                  <c:pt idx="84">
                    <c:v>17.91944749816399</c:v>
                  </c:pt>
                  <c:pt idx="85">
                    <c:v>20.203050891044214</c:v>
                  </c:pt>
                  <c:pt idx="86">
                    <c:v>16.903085094570333</c:v>
                  </c:pt>
                  <c:pt idx="87">
                    <c:v>17.842851423995423</c:v>
                  </c:pt>
                  <c:pt idx="88">
                    <c:v>17.817416763831236</c:v>
                  </c:pt>
                  <c:pt idx="89">
                    <c:v>17.918940687835025</c:v>
                  </c:pt>
                  <c:pt idx="90">
                    <c:v>14.094112728563021</c:v>
                  </c:pt>
                  <c:pt idx="91">
                    <c:v>2.8571428571428568</c:v>
                  </c:pt>
                  <c:pt idx="92">
                    <c:v>11.797295896780351</c:v>
                  </c:pt>
                  <c:pt idx="93">
                    <c:v>17.81741676383124</c:v>
                  </c:pt>
                  <c:pt idx="94">
                    <c:v>20.203050891044214</c:v>
                  </c:pt>
                  <c:pt idx="95">
                    <c:v>19.884816276932177</c:v>
                  </c:pt>
                  <c:pt idx="96">
                    <c:v>17.842597885950571</c:v>
                  </c:pt>
                  <c:pt idx="97">
                    <c:v>18.044289804750505</c:v>
                  </c:pt>
                  <c:pt idx="98">
                    <c:v>18.442777839082936</c:v>
                  </c:pt>
                  <c:pt idx="99">
                    <c:v>18.442777839082936</c:v>
                  </c:pt>
                  <c:pt idx="100">
                    <c:v>18.442777839082936</c:v>
                  </c:pt>
                  <c:pt idx="101">
                    <c:v>18.442777839082936</c:v>
                  </c:pt>
                  <c:pt idx="102">
                    <c:v>18.442777839082936</c:v>
                  </c:pt>
                  <c:pt idx="103">
                    <c:v>18.442777839082936</c:v>
                  </c:pt>
                  <c:pt idx="104">
                    <c:v>18.628931124193137</c:v>
                  </c:pt>
                  <c:pt idx="105">
                    <c:v>18.709863163364844</c:v>
                  </c:pt>
                  <c:pt idx="106">
                    <c:v>20.203050891044214</c:v>
                  </c:pt>
                  <c:pt idx="107">
                    <c:v>20.203050891044217</c:v>
                  </c:pt>
                  <c:pt idx="108">
                    <c:v>20.203050891044217</c:v>
                  </c:pt>
                  <c:pt idx="109">
                    <c:v>20.203050891044217</c:v>
                  </c:pt>
                  <c:pt idx="110">
                    <c:v>15.717365499067981</c:v>
                  </c:pt>
                  <c:pt idx="111">
                    <c:v>15.795605606072373</c:v>
                  </c:pt>
                  <c:pt idx="112">
                    <c:v>17.150440782895902</c:v>
                  </c:pt>
                  <c:pt idx="113">
                    <c:v>20.203050891044214</c:v>
                  </c:pt>
                  <c:pt idx="114">
                    <c:v>19.378085666072192</c:v>
                  </c:pt>
                  <c:pt idx="115">
                    <c:v>20.203050891044217</c:v>
                  </c:pt>
                  <c:pt idx="116">
                    <c:v>19.048214871633466</c:v>
                  </c:pt>
                  <c:pt idx="117">
                    <c:v>18.904102783280042</c:v>
                  </c:pt>
                  <c:pt idx="118">
                    <c:v>20.203050891044217</c:v>
                  </c:pt>
                  <c:pt idx="119">
                    <c:v>20.203050891044217</c:v>
                  </c:pt>
                  <c:pt idx="120">
                    <c:v>20.203050891044214</c:v>
                  </c:pt>
                  <c:pt idx="121">
                    <c:v>19.611996536897138</c:v>
                  </c:pt>
                  <c:pt idx="122">
                    <c:v>20.203050891044217</c:v>
                  </c:pt>
                  <c:pt idx="123">
                    <c:v>18.045797747024942</c:v>
                  </c:pt>
                  <c:pt idx="124">
                    <c:v>16.35837383598453</c:v>
                  </c:pt>
                  <c:pt idx="125">
                    <c:v>18.442777839082936</c:v>
                  </c:pt>
                  <c:pt idx="126">
                    <c:v>18.442777839082936</c:v>
                  </c:pt>
                  <c:pt idx="127">
                    <c:v>18.442777839082936</c:v>
                  </c:pt>
                  <c:pt idx="128">
                    <c:v>14.09395103518928</c:v>
                  </c:pt>
                  <c:pt idx="129">
                    <c:v>14.285714285714285</c:v>
                  </c:pt>
                  <c:pt idx="130">
                    <c:v>11.428571428571425</c:v>
                  </c:pt>
                  <c:pt idx="131">
                    <c:v>13.32857142857142</c:v>
                  </c:pt>
                  <c:pt idx="132">
                    <c:v>14.285714285714285</c:v>
                  </c:pt>
                  <c:pt idx="133">
                    <c:v>14.285714285714285</c:v>
                  </c:pt>
                  <c:pt idx="134">
                    <c:v>14.285714285714285</c:v>
                  </c:pt>
                  <c:pt idx="135">
                    <c:v>0.95714285714285752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1.8999999999999995</c:v>
                  </c:pt>
                  <c:pt idx="140">
                    <c:v>14.285714285714285</c:v>
                  </c:pt>
                  <c:pt idx="141">
                    <c:v>14.285714285714285</c:v>
                  </c:pt>
                  <c:pt idx="142">
                    <c:v>8.5714285714285676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2.8571428571428568</c:v>
                  </c:pt>
                  <c:pt idx="146">
                    <c:v>14.285714285714285</c:v>
                  </c:pt>
                  <c:pt idx="147">
                    <c:v>8.5714285714285676</c:v>
                  </c:pt>
                  <c:pt idx="148">
                    <c:v>0</c:v>
                  </c:pt>
                  <c:pt idx="149">
                    <c:v>13.32857142857142</c:v>
                  </c:pt>
                  <c:pt idx="150">
                    <c:v>8.5714285714285676</c:v>
                  </c:pt>
                  <c:pt idx="151">
                    <c:v>14.285714285714285</c:v>
                  </c:pt>
                  <c:pt idx="152">
                    <c:v>8.5714285714285676</c:v>
                  </c:pt>
                  <c:pt idx="153">
                    <c:v>3.8142857142857141</c:v>
                  </c:pt>
                  <c:pt idx="154">
                    <c:v>13.32857142857142</c:v>
                  </c:pt>
                  <c:pt idx="155">
                    <c:v>0</c:v>
                  </c:pt>
                  <c:pt idx="156">
                    <c:v>2.8571428571428568</c:v>
                  </c:pt>
                  <c:pt idx="157">
                    <c:v>14.285714285714285</c:v>
                  </c:pt>
                  <c:pt idx="158">
                    <c:v>13.32857142857142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8.5714285714285676</c:v>
                  </c:pt>
                  <c:pt idx="162">
                    <c:v>11.428571428571425</c:v>
                  </c:pt>
                  <c:pt idx="163">
                    <c:v>12.632608167581468</c:v>
                  </c:pt>
                  <c:pt idx="164">
                    <c:v>9.5285714285714374</c:v>
                  </c:pt>
                  <c:pt idx="165">
                    <c:v>6.6714285714285833</c:v>
                  </c:pt>
                  <c:pt idx="166">
                    <c:v>8.5714285714285676</c:v>
                  </c:pt>
                  <c:pt idx="167">
                    <c:v>4.7571428571428322</c:v>
                  </c:pt>
                  <c:pt idx="168">
                    <c:v>12.38571428571429</c:v>
                  </c:pt>
                  <c:pt idx="169">
                    <c:v>14.285714285714285</c:v>
                  </c:pt>
                  <c:pt idx="170">
                    <c:v>2.8571428571428568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</c:numCache>
              </c:numRef>
            </c:plus>
            <c:minus>
              <c:numRef>
                <c:f>'ChR2 (1min)'!$F$29:$GC$29</c:f>
                <c:numCache>
                  <c:formatCode>General</c:formatCode>
                  <c:ptCount val="180"/>
                  <c:pt idx="0">
                    <c:v>18.219125407446011</c:v>
                  </c:pt>
                  <c:pt idx="1">
                    <c:v>15.386185163241441</c:v>
                  </c:pt>
                  <c:pt idx="2">
                    <c:v>11.428571428571425</c:v>
                  </c:pt>
                  <c:pt idx="3">
                    <c:v>17.839928845835956</c:v>
                  </c:pt>
                  <c:pt idx="4">
                    <c:v>18.442777839082936</c:v>
                  </c:pt>
                  <c:pt idx="5">
                    <c:v>15.795605606072376</c:v>
                  </c:pt>
                  <c:pt idx="6">
                    <c:v>17.839928845835956</c:v>
                  </c:pt>
                  <c:pt idx="7">
                    <c:v>8.5714285714285676</c:v>
                  </c:pt>
                  <c:pt idx="8">
                    <c:v>0</c:v>
                  </c:pt>
                  <c:pt idx="9">
                    <c:v>9.6554415238459441</c:v>
                  </c:pt>
                  <c:pt idx="10">
                    <c:v>18.442777839082936</c:v>
                  </c:pt>
                  <c:pt idx="11">
                    <c:v>16.74132936309233</c:v>
                  </c:pt>
                  <c:pt idx="12">
                    <c:v>18.442777839082936</c:v>
                  </c:pt>
                  <c:pt idx="13">
                    <c:v>14.285714285714285</c:v>
                  </c:pt>
                  <c:pt idx="14">
                    <c:v>6.6714285714285833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14.285714285714285</c:v>
                  </c:pt>
                  <c:pt idx="27">
                    <c:v>14.285714285714285</c:v>
                  </c:pt>
                  <c:pt idx="28">
                    <c:v>14.158641984920123</c:v>
                  </c:pt>
                  <c:pt idx="29">
                    <c:v>16.74132936309233</c:v>
                  </c:pt>
                  <c:pt idx="30">
                    <c:v>18.442777839082936</c:v>
                  </c:pt>
                  <c:pt idx="31">
                    <c:v>16.74132936309233</c:v>
                  </c:pt>
                  <c:pt idx="32">
                    <c:v>15.386185163241441</c:v>
                  </c:pt>
                  <c:pt idx="33">
                    <c:v>4.7571428571428322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12.38571428571429</c:v>
                  </c:pt>
                  <c:pt idx="39">
                    <c:v>3.8142857142857149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6.5799375552730268</c:v>
                  </c:pt>
                  <c:pt idx="58">
                    <c:v>11.624121647747515</c:v>
                  </c:pt>
                  <c:pt idx="59">
                    <c:v>8.5714285714285676</c:v>
                  </c:pt>
                  <c:pt idx="60">
                    <c:v>4.7571428571428322</c:v>
                  </c:pt>
                  <c:pt idx="61">
                    <c:v>14.285714285714285</c:v>
                  </c:pt>
                  <c:pt idx="62">
                    <c:v>14.474937289114918</c:v>
                  </c:pt>
                  <c:pt idx="63">
                    <c:v>14.09395103518928</c:v>
                  </c:pt>
                  <c:pt idx="64">
                    <c:v>14.474937289114918</c:v>
                  </c:pt>
                  <c:pt idx="65">
                    <c:v>18.220120447341895</c:v>
                  </c:pt>
                  <c:pt idx="66">
                    <c:v>20.203050891044214</c:v>
                  </c:pt>
                  <c:pt idx="67">
                    <c:v>19.769878483139323</c:v>
                  </c:pt>
                  <c:pt idx="68">
                    <c:v>18.219125407446015</c:v>
                  </c:pt>
                  <c:pt idx="69">
                    <c:v>20.203050891044217</c:v>
                  </c:pt>
                  <c:pt idx="70">
                    <c:v>20.203050891044217</c:v>
                  </c:pt>
                  <c:pt idx="71">
                    <c:v>20.203050891044217</c:v>
                  </c:pt>
                  <c:pt idx="72">
                    <c:v>20.203050891044217</c:v>
                  </c:pt>
                  <c:pt idx="73">
                    <c:v>19.378085666072195</c:v>
                  </c:pt>
                  <c:pt idx="74">
                    <c:v>20.203050891044214</c:v>
                  </c:pt>
                  <c:pt idx="75">
                    <c:v>20.203050891044214</c:v>
                  </c:pt>
                  <c:pt idx="76">
                    <c:v>16.32169167236102</c:v>
                  </c:pt>
                  <c:pt idx="77">
                    <c:v>17.842851423995423</c:v>
                  </c:pt>
                  <c:pt idx="78">
                    <c:v>17.009535141040324</c:v>
                  </c:pt>
                  <c:pt idx="79">
                    <c:v>17.91944749816399</c:v>
                  </c:pt>
                  <c:pt idx="80">
                    <c:v>18.442777839082936</c:v>
                  </c:pt>
                  <c:pt idx="81">
                    <c:v>18.442777839082936</c:v>
                  </c:pt>
                  <c:pt idx="82">
                    <c:v>16.358373835984523</c:v>
                  </c:pt>
                  <c:pt idx="83">
                    <c:v>19.023794624226838</c:v>
                  </c:pt>
                  <c:pt idx="84">
                    <c:v>17.91944749816399</c:v>
                  </c:pt>
                  <c:pt idx="85">
                    <c:v>20.203050891044214</c:v>
                  </c:pt>
                  <c:pt idx="86">
                    <c:v>16.903085094570333</c:v>
                  </c:pt>
                  <c:pt idx="87">
                    <c:v>17.842851423995423</c:v>
                  </c:pt>
                  <c:pt idx="88">
                    <c:v>17.817416763831236</c:v>
                  </c:pt>
                  <c:pt idx="89">
                    <c:v>17.918940687835025</c:v>
                  </c:pt>
                  <c:pt idx="90">
                    <c:v>14.094112728563021</c:v>
                  </c:pt>
                  <c:pt idx="91">
                    <c:v>2.8571428571428568</c:v>
                  </c:pt>
                  <c:pt idx="92">
                    <c:v>11.797295896780351</c:v>
                  </c:pt>
                  <c:pt idx="93">
                    <c:v>17.81741676383124</c:v>
                  </c:pt>
                  <c:pt idx="94">
                    <c:v>20.203050891044214</c:v>
                  </c:pt>
                  <c:pt idx="95">
                    <c:v>19.884816276932177</c:v>
                  </c:pt>
                  <c:pt idx="96">
                    <c:v>17.842597885950571</c:v>
                  </c:pt>
                  <c:pt idx="97">
                    <c:v>18.044289804750505</c:v>
                  </c:pt>
                  <c:pt idx="98">
                    <c:v>18.442777839082936</c:v>
                  </c:pt>
                  <c:pt idx="99">
                    <c:v>18.442777839082936</c:v>
                  </c:pt>
                  <c:pt idx="100">
                    <c:v>18.442777839082936</c:v>
                  </c:pt>
                  <c:pt idx="101">
                    <c:v>18.442777839082936</c:v>
                  </c:pt>
                  <c:pt idx="102">
                    <c:v>18.442777839082936</c:v>
                  </c:pt>
                  <c:pt idx="103">
                    <c:v>18.442777839082936</c:v>
                  </c:pt>
                  <c:pt idx="104">
                    <c:v>18.628931124193137</c:v>
                  </c:pt>
                  <c:pt idx="105">
                    <c:v>18.709863163364844</c:v>
                  </c:pt>
                  <c:pt idx="106">
                    <c:v>20.203050891044214</c:v>
                  </c:pt>
                  <c:pt idx="107">
                    <c:v>20.203050891044217</c:v>
                  </c:pt>
                  <c:pt idx="108">
                    <c:v>20.203050891044217</c:v>
                  </c:pt>
                  <c:pt idx="109">
                    <c:v>20.203050891044217</c:v>
                  </c:pt>
                  <c:pt idx="110">
                    <c:v>15.717365499067981</c:v>
                  </c:pt>
                  <c:pt idx="111">
                    <c:v>15.795605606072373</c:v>
                  </c:pt>
                  <c:pt idx="112">
                    <c:v>17.150440782895902</c:v>
                  </c:pt>
                  <c:pt idx="113">
                    <c:v>20.203050891044214</c:v>
                  </c:pt>
                  <c:pt idx="114">
                    <c:v>19.378085666072192</c:v>
                  </c:pt>
                  <c:pt idx="115">
                    <c:v>20.203050891044217</c:v>
                  </c:pt>
                  <c:pt idx="116">
                    <c:v>19.048214871633466</c:v>
                  </c:pt>
                  <c:pt idx="117">
                    <c:v>18.904102783280042</c:v>
                  </c:pt>
                  <c:pt idx="118">
                    <c:v>20.203050891044217</c:v>
                  </c:pt>
                  <c:pt idx="119">
                    <c:v>20.203050891044217</c:v>
                  </c:pt>
                  <c:pt idx="120">
                    <c:v>20.203050891044214</c:v>
                  </c:pt>
                  <c:pt idx="121">
                    <c:v>19.611996536897138</c:v>
                  </c:pt>
                  <c:pt idx="122">
                    <c:v>20.203050891044217</c:v>
                  </c:pt>
                  <c:pt idx="123">
                    <c:v>18.045797747024942</c:v>
                  </c:pt>
                  <c:pt idx="124">
                    <c:v>16.35837383598453</c:v>
                  </c:pt>
                  <c:pt idx="125">
                    <c:v>18.442777839082936</c:v>
                  </c:pt>
                  <c:pt idx="126">
                    <c:v>18.442777839082936</c:v>
                  </c:pt>
                  <c:pt idx="127">
                    <c:v>18.442777839082936</c:v>
                  </c:pt>
                  <c:pt idx="128">
                    <c:v>14.09395103518928</c:v>
                  </c:pt>
                  <c:pt idx="129">
                    <c:v>14.285714285714285</c:v>
                  </c:pt>
                  <c:pt idx="130">
                    <c:v>11.428571428571425</c:v>
                  </c:pt>
                  <c:pt idx="131">
                    <c:v>13.32857142857142</c:v>
                  </c:pt>
                  <c:pt idx="132">
                    <c:v>14.285714285714285</c:v>
                  </c:pt>
                  <c:pt idx="133">
                    <c:v>14.285714285714285</c:v>
                  </c:pt>
                  <c:pt idx="134">
                    <c:v>14.285714285714285</c:v>
                  </c:pt>
                  <c:pt idx="135">
                    <c:v>0.95714285714285752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1.8999999999999995</c:v>
                  </c:pt>
                  <c:pt idx="140">
                    <c:v>14.285714285714285</c:v>
                  </c:pt>
                  <c:pt idx="141">
                    <c:v>14.285714285714285</c:v>
                  </c:pt>
                  <c:pt idx="142">
                    <c:v>8.5714285714285676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2.8571428571428568</c:v>
                  </c:pt>
                  <c:pt idx="146">
                    <c:v>14.285714285714285</c:v>
                  </c:pt>
                  <c:pt idx="147">
                    <c:v>8.5714285714285676</c:v>
                  </c:pt>
                  <c:pt idx="148">
                    <c:v>0</c:v>
                  </c:pt>
                  <c:pt idx="149">
                    <c:v>13.32857142857142</c:v>
                  </c:pt>
                  <c:pt idx="150">
                    <c:v>8.5714285714285676</c:v>
                  </c:pt>
                  <c:pt idx="151">
                    <c:v>14.285714285714285</c:v>
                  </c:pt>
                  <c:pt idx="152">
                    <c:v>8.5714285714285676</c:v>
                  </c:pt>
                  <c:pt idx="153">
                    <c:v>3.8142857142857141</c:v>
                  </c:pt>
                  <c:pt idx="154">
                    <c:v>13.32857142857142</c:v>
                  </c:pt>
                  <c:pt idx="155">
                    <c:v>0</c:v>
                  </c:pt>
                  <c:pt idx="156">
                    <c:v>2.8571428571428568</c:v>
                  </c:pt>
                  <c:pt idx="157">
                    <c:v>14.285714285714285</c:v>
                  </c:pt>
                  <c:pt idx="158">
                    <c:v>13.32857142857142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8.5714285714285676</c:v>
                  </c:pt>
                  <c:pt idx="162">
                    <c:v>11.428571428571425</c:v>
                  </c:pt>
                  <c:pt idx="163">
                    <c:v>12.632608167581468</c:v>
                  </c:pt>
                  <c:pt idx="164">
                    <c:v>9.5285714285714374</c:v>
                  </c:pt>
                  <c:pt idx="165">
                    <c:v>6.6714285714285833</c:v>
                  </c:pt>
                  <c:pt idx="166">
                    <c:v>8.5714285714285676</c:v>
                  </c:pt>
                  <c:pt idx="167">
                    <c:v>4.7571428571428322</c:v>
                  </c:pt>
                  <c:pt idx="168">
                    <c:v>12.38571428571429</c:v>
                  </c:pt>
                  <c:pt idx="169">
                    <c:v>14.285714285714285</c:v>
                  </c:pt>
                  <c:pt idx="170">
                    <c:v>2.8571428571428568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'ChR2 (1min)'!$F$1:$GC$1</c:f>
              <c:numCache>
                <c:formatCode>General</c:formatCode>
                <c:ptCount val="180"/>
                <c:pt idx="0">
                  <c:v>-60</c:v>
                </c:pt>
                <c:pt idx="1">
                  <c:v>-59</c:v>
                </c:pt>
                <c:pt idx="2">
                  <c:v>-58</c:v>
                </c:pt>
                <c:pt idx="3">
                  <c:v>-57</c:v>
                </c:pt>
                <c:pt idx="4">
                  <c:v>-56</c:v>
                </c:pt>
                <c:pt idx="5">
                  <c:v>-55</c:v>
                </c:pt>
                <c:pt idx="6">
                  <c:v>-54</c:v>
                </c:pt>
                <c:pt idx="7">
                  <c:v>-53</c:v>
                </c:pt>
                <c:pt idx="8">
                  <c:v>-52</c:v>
                </c:pt>
                <c:pt idx="9">
                  <c:v>-51</c:v>
                </c:pt>
                <c:pt idx="10">
                  <c:v>-50</c:v>
                </c:pt>
                <c:pt idx="11">
                  <c:v>-49</c:v>
                </c:pt>
                <c:pt idx="12">
                  <c:v>-48</c:v>
                </c:pt>
                <c:pt idx="13">
                  <c:v>-47</c:v>
                </c:pt>
                <c:pt idx="14">
                  <c:v>-46</c:v>
                </c:pt>
                <c:pt idx="15">
                  <c:v>-45</c:v>
                </c:pt>
                <c:pt idx="16">
                  <c:v>-44</c:v>
                </c:pt>
                <c:pt idx="17">
                  <c:v>-43</c:v>
                </c:pt>
                <c:pt idx="18">
                  <c:v>-42</c:v>
                </c:pt>
                <c:pt idx="19">
                  <c:v>-41</c:v>
                </c:pt>
                <c:pt idx="20">
                  <c:v>-40</c:v>
                </c:pt>
                <c:pt idx="21">
                  <c:v>-39</c:v>
                </c:pt>
                <c:pt idx="22">
                  <c:v>-38</c:v>
                </c:pt>
                <c:pt idx="23">
                  <c:v>-37</c:v>
                </c:pt>
                <c:pt idx="24">
                  <c:v>-36</c:v>
                </c:pt>
                <c:pt idx="25">
                  <c:v>-35</c:v>
                </c:pt>
                <c:pt idx="26">
                  <c:v>-34</c:v>
                </c:pt>
                <c:pt idx="27">
                  <c:v>-33</c:v>
                </c:pt>
                <c:pt idx="28">
                  <c:v>-32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-26</c:v>
                </c:pt>
                <c:pt idx="35">
                  <c:v>-25</c:v>
                </c:pt>
                <c:pt idx="36">
                  <c:v>-24</c:v>
                </c:pt>
                <c:pt idx="37">
                  <c:v>-23</c:v>
                </c:pt>
                <c:pt idx="38">
                  <c:v>-22</c:v>
                </c:pt>
                <c:pt idx="39">
                  <c:v>-21</c:v>
                </c:pt>
                <c:pt idx="40">
                  <c:v>-20</c:v>
                </c:pt>
                <c:pt idx="41">
                  <c:v>-19</c:v>
                </c:pt>
                <c:pt idx="42">
                  <c:v>-18</c:v>
                </c:pt>
                <c:pt idx="43">
                  <c:v>-17</c:v>
                </c:pt>
                <c:pt idx="44">
                  <c:v>-16</c:v>
                </c:pt>
                <c:pt idx="45">
                  <c:v>-15</c:v>
                </c:pt>
                <c:pt idx="46">
                  <c:v>-14</c:v>
                </c:pt>
                <c:pt idx="47">
                  <c:v>-13</c:v>
                </c:pt>
                <c:pt idx="48">
                  <c:v>-12</c:v>
                </c:pt>
                <c:pt idx="49">
                  <c:v>-11</c:v>
                </c:pt>
                <c:pt idx="50">
                  <c:v>-10</c:v>
                </c:pt>
                <c:pt idx="51">
                  <c:v>-9</c:v>
                </c:pt>
                <c:pt idx="52">
                  <c:v>-8</c:v>
                </c:pt>
                <c:pt idx="53">
                  <c:v>-7</c:v>
                </c:pt>
                <c:pt idx="54">
                  <c:v>-6</c:v>
                </c:pt>
                <c:pt idx="55">
                  <c:v>-5</c:v>
                </c:pt>
                <c:pt idx="56">
                  <c:v>-4</c:v>
                </c:pt>
                <c:pt idx="57">
                  <c:v>-3</c:v>
                </c:pt>
                <c:pt idx="58">
                  <c:v>-2</c:v>
                </c:pt>
                <c:pt idx="59">
                  <c:v>-1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13</c:v>
                </c:pt>
                <c:pt idx="74">
                  <c:v>14</c:v>
                </c:pt>
                <c:pt idx="75">
                  <c:v>15</c:v>
                </c:pt>
                <c:pt idx="76">
                  <c:v>16</c:v>
                </c:pt>
                <c:pt idx="77">
                  <c:v>17</c:v>
                </c:pt>
                <c:pt idx="78">
                  <c:v>18</c:v>
                </c:pt>
                <c:pt idx="79">
                  <c:v>19</c:v>
                </c:pt>
                <c:pt idx="80">
                  <c:v>20</c:v>
                </c:pt>
                <c:pt idx="81">
                  <c:v>21</c:v>
                </c:pt>
                <c:pt idx="82">
                  <c:v>22</c:v>
                </c:pt>
                <c:pt idx="83">
                  <c:v>23</c:v>
                </c:pt>
                <c:pt idx="84">
                  <c:v>24</c:v>
                </c:pt>
                <c:pt idx="85">
                  <c:v>25</c:v>
                </c:pt>
                <c:pt idx="86">
                  <c:v>26</c:v>
                </c:pt>
                <c:pt idx="87">
                  <c:v>27</c:v>
                </c:pt>
                <c:pt idx="88">
                  <c:v>28</c:v>
                </c:pt>
                <c:pt idx="89">
                  <c:v>29</c:v>
                </c:pt>
                <c:pt idx="90">
                  <c:v>30</c:v>
                </c:pt>
                <c:pt idx="91">
                  <c:v>31</c:v>
                </c:pt>
                <c:pt idx="92">
                  <c:v>32</c:v>
                </c:pt>
                <c:pt idx="93">
                  <c:v>33</c:v>
                </c:pt>
                <c:pt idx="94">
                  <c:v>34</c:v>
                </c:pt>
                <c:pt idx="95">
                  <c:v>35</c:v>
                </c:pt>
                <c:pt idx="96">
                  <c:v>36</c:v>
                </c:pt>
                <c:pt idx="97">
                  <c:v>37</c:v>
                </c:pt>
                <c:pt idx="98">
                  <c:v>38</c:v>
                </c:pt>
                <c:pt idx="99">
                  <c:v>39</c:v>
                </c:pt>
                <c:pt idx="100">
                  <c:v>40</c:v>
                </c:pt>
                <c:pt idx="101">
                  <c:v>41</c:v>
                </c:pt>
                <c:pt idx="102">
                  <c:v>42</c:v>
                </c:pt>
                <c:pt idx="103">
                  <c:v>43</c:v>
                </c:pt>
                <c:pt idx="104">
                  <c:v>44</c:v>
                </c:pt>
                <c:pt idx="105">
                  <c:v>45</c:v>
                </c:pt>
                <c:pt idx="106">
                  <c:v>46</c:v>
                </c:pt>
                <c:pt idx="107">
                  <c:v>47</c:v>
                </c:pt>
                <c:pt idx="108">
                  <c:v>48</c:v>
                </c:pt>
                <c:pt idx="109">
                  <c:v>49</c:v>
                </c:pt>
                <c:pt idx="110">
                  <c:v>50</c:v>
                </c:pt>
                <c:pt idx="111">
                  <c:v>51</c:v>
                </c:pt>
                <c:pt idx="112">
                  <c:v>52</c:v>
                </c:pt>
                <c:pt idx="113">
                  <c:v>53</c:v>
                </c:pt>
                <c:pt idx="114">
                  <c:v>54</c:v>
                </c:pt>
                <c:pt idx="115">
                  <c:v>55</c:v>
                </c:pt>
                <c:pt idx="116">
                  <c:v>56</c:v>
                </c:pt>
                <c:pt idx="117">
                  <c:v>57</c:v>
                </c:pt>
                <c:pt idx="118">
                  <c:v>58</c:v>
                </c:pt>
                <c:pt idx="119">
                  <c:v>59</c:v>
                </c:pt>
                <c:pt idx="120">
                  <c:v>60</c:v>
                </c:pt>
                <c:pt idx="121">
                  <c:v>61</c:v>
                </c:pt>
                <c:pt idx="122">
                  <c:v>62</c:v>
                </c:pt>
                <c:pt idx="123">
                  <c:v>63</c:v>
                </c:pt>
                <c:pt idx="124">
                  <c:v>64</c:v>
                </c:pt>
                <c:pt idx="125">
                  <c:v>65</c:v>
                </c:pt>
                <c:pt idx="126">
                  <c:v>66</c:v>
                </c:pt>
                <c:pt idx="127">
                  <c:v>67</c:v>
                </c:pt>
                <c:pt idx="128">
                  <c:v>68</c:v>
                </c:pt>
                <c:pt idx="129">
                  <c:v>69</c:v>
                </c:pt>
                <c:pt idx="130">
                  <c:v>70</c:v>
                </c:pt>
                <c:pt idx="131">
                  <c:v>71</c:v>
                </c:pt>
                <c:pt idx="132">
                  <c:v>72</c:v>
                </c:pt>
                <c:pt idx="133">
                  <c:v>73</c:v>
                </c:pt>
                <c:pt idx="134">
                  <c:v>74</c:v>
                </c:pt>
                <c:pt idx="135">
                  <c:v>75</c:v>
                </c:pt>
                <c:pt idx="136">
                  <c:v>76</c:v>
                </c:pt>
                <c:pt idx="137">
                  <c:v>77</c:v>
                </c:pt>
                <c:pt idx="138">
                  <c:v>78</c:v>
                </c:pt>
                <c:pt idx="139">
                  <c:v>79</c:v>
                </c:pt>
                <c:pt idx="140">
                  <c:v>80</c:v>
                </c:pt>
                <c:pt idx="141">
                  <c:v>81</c:v>
                </c:pt>
                <c:pt idx="142">
                  <c:v>82</c:v>
                </c:pt>
                <c:pt idx="143">
                  <c:v>83</c:v>
                </c:pt>
                <c:pt idx="144">
                  <c:v>84</c:v>
                </c:pt>
                <c:pt idx="145">
                  <c:v>85</c:v>
                </c:pt>
                <c:pt idx="146">
                  <c:v>86</c:v>
                </c:pt>
                <c:pt idx="147">
                  <c:v>87</c:v>
                </c:pt>
                <c:pt idx="148">
                  <c:v>88</c:v>
                </c:pt>
                <c:pt idx="149">
                  <c:v>89</c:v>
                </c:pt>
                <c:pt idx="150">
                  <c:v>90</c:v>
                </c:pt>
                <c:pt idx="151">
                  <c:v>91</c:v>
                </c:pt>
                <c:pt idx="152">
                  <c:v>92</c:v>
                </c:pt>
                <c:pt idx="153">
                  <c:v>93</c:v>
                </c:pt>
                <c:pt idx="154">
                  <c:v>94</c:v>
                </c:pt>
                <c:pt idx="155">
                  <c:v>95</c:v>
                </c:pt>
                <c:pt idx="156">
                  <c:v>96</c:v>
                </c:pt>
                <c:pt idx="157">
                  <c:v>97</c:v>
                </c:pt>
                <c:pt idx="158">
                  <c:v>98</c:v>
                </c:pt>
                <c:pt idx="159">
                  <c:v>99</c:v>
                </c:pt>
                <c:pt idx="160">
                  <c:v>100</c:v>
                </c:pt>
                <c:pt idx="161">
                  <c:v>101</c:v>
                </c:pt>
                <c:pt idx="162">
                  <c:v>102</c:v>
                </c:pt>
                <c:pt idx="163">
                  <c:v>103</c:v>
                </c:pt>
                <c:pt idx="164">
                  <c:v>104</c:v>
                </c:pt>
                <c:pt idx="165">
                  <c:v>105</c:v>
                </c:pt>
                <c:pt idx="166">
                  <c:v>106</c:v>
                </c:pt>
                <c:pt idx="167">
                  <c:v>107</c:v>
                </c:pt>
                <c:pt idx="168">
                  <c:v>108</c:v>
                </c:pt>
                <c:pt idx="169">
                  <c:v>109</c:v>
                </c:pt>
                <c:pt idx="170">
                  <c:v>110</c:v>
                </c:pt>
                <c:pt idx="171">
                  <c:v>111</c:v>
                </c:pt>
                <c:pt idx="172">
                  <c:v>112</c:v>
                </c:pt>
                <c:pt idx="173">
                  <c:v>113</c:v>
                </c:pt>
                <c:pt idx="174">
                  <c:v>114</c:v>
                </c:pt>
                <c:pt idx="175">
                  <c:v>115</c:v>
                </c:pt>
                <c:pt idx="176">
                  <c:v>116</c:v>
                </c:pt>
                <c:pt idx="177">
                  <c:v>117</c:v>
                </c:pt>
                <c:pt idx="178">
                  <c:v>118</c:v>
                </c:pt>
                <c:pt idx="179">
                  <c:v>119</c:v>
                </c:pt>
              </c:numCache>
            </c:numRef>
          </c:cat>
          <c:val>
            <c:numRef>
              <c:f>'ChR2 (1min)'!$F$27:$GC$27</c:f>
              <c:numCache>
                <c:formatCode>General</c:formatCode>
                <c:ptCount val="180"/>
                <c:pt idx="0">
                  <c:v>70.471428571428575</c:v>
                </c:pt>
                <c:pt idx="1">
                  <c:v>77.142857142857139</c:v>
                </c:pt>
                <c:pt idx="2">
                  <c:v>88.571428571428569</c:v>
                </c:pt>
                <c:pt idx="3">
                  <c:v>72.385714285714286</c:v>
                </c:pt>
                <c:pt idx="4">
                  <c:v>71.428571428571431</c:v>
                </c:pt>
                <c:pt idx="5">
                  <c:v>76.185714285714283</c:v>
                </c:pt>
                <c:pt idx="6">
                  <c:v>72.385714285714286</c:v>
                </c:pt>
                <c:pt idx="7">
                  <c:v>91.428571428571431</c:v>
                </c:pt>
                <c:pt idx="8">
                  <c:v>100</c:v>
                </c:pt>
                <c:pt idx="9">
                  <c:v>86.657142857142844</c:v>
                </c:pt>
                <c:pt idx="10">
                  <c:v>71.428571428571431</c:v>
                </c:pt>
                <c:pt idx="11">
                  <c:v>74.285714285714292</c:v>
                </c:pt>
                <c:pt idx="12">
                  <c:v>71.428571428571431</c:v>
                </c:pt>
                <c:pt idx="13">
                  <c:v>85.714285714285708</c:v>
                </c:pt>
                <c:pt idx="14">
                  <c:v>93.328571428571422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85.714285714285708</c:v>
                </c:pt>
                <c:pt idx="27">
                  <c:v>85.714285714285708</c:v>
                </c:pt>
                <c:pt idx="28">
                  <c:v>81.899999999999991</c:v>
                </c:pt>
                <c:pt idx="29">
                  <c:v>74.285714285714292</c:v>
                </c:pt>
                <c:pt idx="30">
                  <c:v>71.428571428571431</c:v>
                </c:pt>
                <c:pt idx="31">
                  <c:v>74.285714285714292</c:v>
                </c:pt>
                <c:pt idx="32">
                  <c:v>77.142857142857139</c:v>
                </c:pt>
                <c:pt idx="33">
                  <c:v>95.242857142857147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87.614285714285714</c:v>
                </c:pt>
                <c:pt idx="39">
                  <c:v>96.185714285714283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92.371428571428581</c:v>
                </c:pt>
                <c:pt idx="58">
                  <c:v>83.814285714285717</c:v>
                </c:pt>
                <c:pt idx="59">
                  <c:v>91.428571428571431</c:v>
                </c:pt>
                <c:pt idx="60">
                  <c:v>95.242857142857147</c:v>
                </c:pt>
                <c:pt idx="61">
                  <c:v>85.714285714285708</c:v>
                </c:pt>
                <c:pt idx="62">
                  <c:v>80</c:v>
                </c:pt>
                <c:pt idx="63">
                  <c:v>82.857142857142861</c:v>
                </c:pt>
                <c:pt idx="64">
                  <c:v>80</c:v>
                </c:pt>
                <c:pt idx="65">
                  <c:v>62.857142857142854</c:v>
                </c:pt>
                <c:pt idx="66">
                  <c:v>57.142857142857146</c:v>
                </c:pt>
                <c:pt idx="67">
                  <c:v>58.1</c:v>
                </c:pt>
                <c:pt idx="68">
                  <c:v>49.528571428571425</c:v>
                </c:pt>
                <c:pt idx="69">
                  <c:v>42.857142857142854</c:v>
                </c:pt>
                <c:pt idx="70">
                  <c:v>42.857142857142854</c:v>
                </c:pt>
                <c:pt idx="71">
                  <c:v>42.857142857142854</c:v>
                </c:pt>
                <c:pt idx="72">
                  <c:v>42.857142857142854</c:v>
                </c:pt>
                <c:pt idx="73">
                  <c:v>54.285714285714285</c:v>
                </c:pt>
                <c:pt idx="74">
                  <c:v>57.142857142857146</c:v>
                </c:pt>
                <c:pt idx="75">
                  <c:v>57.142857142857146</c:v>
                </c:pt>
                <c:pt idx="76">
                  <c:v>56.199999999999996</c:v>
                </c:pt>
                <c:pt idx="77">
                  <c:v>34.285714285714285</c:v>
                </c:pt>
                <c:pt idx="78">
                  <c:v>41.9</c:v>
                </c:pt>
                <c:pt idx="79">
                  <c:v>64.757142857142853</c:v>
                </c:pt>
                <c:pt idx="80">
                  <c:v>71.428571428571431</c:v>
                </c:pt>
                <c:pt idx="81">
                  <c:v>71.428571428571431</c:v>
                </c:pt>
                <c:pt idx="82">
                  <c:v>67.614285714285714</c:v>
                </c:pt>
                <c:pt idx="83">
                  <c:v>60</c:v>
                </c:pt>
                <c:pt idx="84">
                  <c:v>64.757142857142853</c:v>
                </c:pt>
                <c:pt idx="85">
                  <c:v>57.142857142857146</c:v>
                </c:pt>
                <c:pt idx="86">
                  <c:v>40</c:v>
                </c:pt>
                <c:pt idx="87">
                  <c:v>34.285714285714285</c:v>
                </c:pt>
                <c:pt idx="88">
                  <c:v>33.328571428571429</c:v>
                </c:pt>
                <c:pt idx="89">
                  <c:v>31.428571428571427</c:v>
                </c:pt>
                <c:pt idx="90">
                  <c:v>16.185714285714287</c:v>
                </c:pt>
                <c:pt idx="91">
                  <c:v>2.8571428571428572</c:v>
                </c:pt>
                <c:pt idx="92">
                  <c:v>38.1</c:v>
                </c:pt>
                <c:pt idx="93">
                  <c:v>66.671428571428564</c:v>
                </c:pt>
                <c:pt idx="94">
                  <c:v>57.142857142857146</c:v>
                </c:pt>
                <c:pt idx="95">
                  <c:v>43.81428571428571</c:v>
                </c:pt>
                <c:pt idx="96">
                  <c:v>47.614285714285714</c:v>
                </c:pt>
                <c:pt idx="97">
                  <c:v>36.18571428571429</c:v>
                </c:pt>
                <c:pt idx="98">
                  <c:v>28.571428571428573</c:v>
                </c:pt>
                <c:pt idx="99">
                  <c:v>28.571428571428573</c:v>
                </c:pt>
                <c:pt idx="100">
                  <c:v>28.571428571428573</c:v>
                </c:pt>
                <c:pt idx="101">
                  <c:v>28.571428571428573</c:v>
                </c:pt>
                <c:pt idx="102">
                  <c:v>28.571428571428573</c:v>
                </c:pt>
                <c:pt idx="103">
                  <c:v>28.571428571428573</c:v>
                </c:pt>
                <c:pt idx="104">
                  <c:v>46.657142857142858</c:v>
                </c:pt>
                <c:pt idx="105">
                  <c:v>60.957142857142856</c:v>
                </c:pt>
                <c:pt idx="106">
                  <c:v>57.142857142857146</c:v>
                </c:pt>
                <c:pt idx="107">
                  <c:v>42.857142857142854</c:v>
                </c:pt>
                <c:pt idx="108">
                  <c:v>42.857142857142854</c:v>
                </c:pt>
                <c:pt idx="109">
                  <c:v>42.857142857142854</c:v>
                </c:pt>
                <c:pt idx="110">
                  <c:v>31.428571428571427</c:v>
                </c:pt>
                <c:pt idx="111">
                  <c:v>23.814285714285713</c:v>
                </c:pt>
                <c:pt idx="112">
                  <c:v>40</c:v>
                </c:pt>
                <c:pt idx="113">
                  <c:v>57.142857142857146</c:v>
                </c:pt>
                <c:pt idx="114">
                  <c:v>45.714285714285715</c:v>
                </c:pt>
                <c:pt idx="115">
                  <c:v>42.857142857142854</c:v>
                </c:pt>
                <c:pt idx="116">
                  <c:v>52.385714285714286</c:v>
                </c:pt>
                <c:pt idx="117">
                  <c:v>50.471428571428575</c:v>
                </c:pt>
                <c:pt idx="118">
                  <c:v>42.857142857142854</c:v>
                </c:pt>
                <c:pt idx="119">
                  <c:v>42.857142857142854</c:v>
                </c:pt>
                <c:pt idx="120">
                  <c:v>57.142857142857146</c:v>
                </c:pt>
                <c:pt idx="121">
                  <c:v>44.75714285714286</c:v>
                </c:pt>
                <c:pt idx="122">
                  <c:v>42.857142857142854</c:v>
                </c:pt>
                <c:pt idx="123">
                  <c:v>50.471428571428575</c:v>
                </c:pt>
                <c:pt idx="124">
                  <c:v>72.385714285714286</c:v>
                </c:pt>
                <c:pt idx="125">
                  <c:v>71.428571428571431</c:v>
                </c:pt>
                <c:pt idx="126">
                  <c:v>71.428571428571431</c:v>
                </c:pt>
                <c:pt idx="127">
                  <c:v>71.428571428571431</c:v>
                </c:pt>
                <c:pt idx="128">
                  <c:v>82.857142857142861</c:v>
                </c:pt>
                <c:pt idx="129">
                  <c:v>85.714285714285708</c:v>
                </c:pt>
                <c:pt idx="130">
                  <c:v>88.571428571428569</c:v>
                </c:pt>
                <c:pt idx="131">
                  <c:v>86.671428571428578</c:v>
                </c:pt>
                <c:pt idx="132">
                  <c:v>85.714285714285708</c:v>
                </c:pt>
                <c:pt idx="133">
                  <c:v>85.714285714285708</c:v>
                </c:pt>
                <c:pt idx="134">
                  <c:v>85.714285714285708</c:v>
                </c:pt>
                <c:pt idx="135">
                  <c:v>99.04285714285713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98.100000000000009</c:v>
                </c:pt>
                <c:pt idx="140">
                  <c:v>85.714285714285708</c:v>
                </c:pt>
                <c:pt idx="141">
                  <c:v>85.714285714285708</c:v>
                </c:pt>
                <c:pt idx="142">
                  <c:v>91.428571428571431</c:v>
                </c:pt>
                <c:pt idx="143">
                  <c:v>100</c:v>
                </c:pt>
                <c:pt idx="144">
                  <c:v>100</c:v>
                </c:pt>
                <c:pt idx="145">
                  <c:v>97.142857142857139</c:v>
                </c:pt>
                <c:pt idx="146">
                  <c:v>85.714285714285708</c:v>
                </c:pt>
                <c:pt idx="147">
                  <c:v>91.428571428571431</c:v>
                </c:pt>
                <c:pt idx="148">
                  <c:v>100</c:v>
                </c:pt>
                <c:pt idx="149">
                  <c:v>86.671428571428578</c:v>
                </c:pt>
                <c:pt idx="150">
                  <c:v>91.428571428571431</c:v>
                </c:pt>
                <c:pt idx="151">
                  <c:v>85.714285714285708</c:v>
                </c:pt>
                <c:pt idx="152">
                  <c:v>91.428571428571431</c:v>
                </c:pt>
                <c:pt idx="153">
                  <c:v>96.185714285714283</c:v>
                </c:pt>
                <c:pt idx="154">
                  <c:v>86.671428571428578</c:v>
                </c:pt>
                <c:pt idx="155">
                  <c:v>100</c:v>
                </c:pt>
                <c:pt idx="156">
                  <c:v>97.142857142857139</c:v>
                </c:pt>
                <c:pt idx="157">
                  <c:v>85.714285714285708</c:v>
                </c:pt>
                <c:pt idx="158">
                  <c:v>86.671428571428578</c:v>
                </c:pt>
                <c:pt idx="159">
                  <c:v>100</c:v>
                </c:pt>
                <c:pt idx="160">
                  <c:v>100</c:v>
                </c:pt>
                <c:pt idx="161">
                  <c:v>91.428571428571431</c:v>
                </c:pt>
                <c:pt idx="162">
                  <c:v>88.571428571428569</c:v>
                </c:pt>
                <c:pt idx="163">
                  <c:v>80.95714285714287</c:v>
                </c:pt>
                <c:pt idx="164">
                  <c:v>90.471428571428561</c:v>
                </c:pt>
                <c:pt idx="165">
                  <c:v>93.328571428571422</c:v>
                </c:pt>
                <c:pt idx="166">
                  <c:v>91.428571428571431</c:v>
                </c:pt>
                <c:pt idx="167">
                  <c:v>95.242857142857147</c:v>
                </c:pt>
                <c:pt idx="168">
                  <c:v>87.614285714285714</c:v>
                </c:pt>
                <c:pt idx="169">
                  <c:v>85.714285714285708</c:v>
                </c:pt>
                <c:pt idx="170">
                  <c:v>97.142857142857139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F-D940-BC30-42B5A9498971}"/>
            </c:ext>
          </c:extLst>
        </c:ser>
        <c:ser>
          <c:idx val="1"/>
          <c:order val="1"/>
          <c:tx>
            <c:v>REM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'ChR2 (1min)'!$F$1:$GC$1</c:f>
              <c:numCache>
                <c:formatCode>General</c:formatCode>
                <c:ptCount val="180"/>
                <c:pt idx="0">
                  <c:v>-60</c:v>
                </c:pt>
                <c:pt idx="1">
                  <c:v>-59</c:v>
                </c:pt>
                <c:pt idx="2">
                  <c:v>-58</c:v>
                </c:pt>
                <c:pt idx="3">
                  <c:v>-57</c:v>
                </c:pt>
                <c:pt idx="4">
                  <c:v>-56</c:v>
                </c:pt>
                <c:pt idx="5">
                  <c:v>-55</c:v>
                </c:pt>
                <c:pt idx="6">
                  <c:v>-54</c:v>
                </c:pt>
                <c:pt idx="7">
                  <c:v>-53</c:v>
                </c:pt>
                <c:pt idx="8">
                  <c:v>-52</c:v>
                </c:pt>
                <c:pt idx="9">
                  <c:v>-51</c:v>
                </c:pt>
                <c:pt idx="10">
                  <c:v>-50</c:v>
                </c:pt>
                <c:pt idx="11">
                  <c:v>-49</c:v>
                </c:pt>
                <c:pt idx="12">
                  <c:v>-48</c:v>
                </c:pt>
                <c:pt idx="13">
                  <c:v>-47</c:v>
                </c:pt>
                <c:pt idx="14">
                  <c:v>-46</c:v>
                </c:pt>
                <c:pt idx="15">
                  <c:v>-45</c:v>
                </c:pt>
                <c:pt idx="16">
                  <c:v>-44</c:v>
                </c:pt>
                <c:pt idx="17">
                  <c:v>-43</c:v>
                </c:pt>
                <c:pt idx="18">
                  <c:v>-42</c:v>
                </c:pt>
                <c:pt idx="19">
                  <c:v>-41</c:v>
                </c:pt>
                <c:pt idx="20">
                  <c:v>-40</c:v>
                </c:pt>
                <c:pt idx="21">
                  <c:v>-39</c:v>
                </c:pt>
                <c:pt idx="22">
                  <c:v>-38</c:v>
                </c:pt>
                <c:pt idx="23">
                  <c:v>-37</c:v>
                </c:pt>
                <c:pt idx="24">
                  <c:v>-36</c:v>
                </c:pt>
                <c:pt idx="25">
                  <c:v>-35</c:v>
                </c:pt>
                <c:pt idx="26">
                  <c:v>-34</c:v>
                </c:pt>
                <c:pt idx="27">
                  <c:v>-33</c:v>
                </c:pt>
                <c:pt idx="28">
                  <c:v>-32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-26</c:v>
                </c:pt>
                <c:pt idx="35">
                  <c:v>-25</c:v>
                </c:pt>
                <c:pt idx="36">
                  <c:v>-24</c:v>
                </c:pt>
                <c:pt idx="37">
                  <c:v>-23</c:v>
                </c:pt>
                <c:pt idx="38">
                  <c:v>-22</c:v>
                </c:pt>
                <c:pt idx="39">
                  <c:v>-21</c:v>
                </c:pt>
                <c:pt idx="40">
                  <c:v>-20</c:v>
                </c:pt>
                <c:pt idx="41">
                  <c:v>-19</c:v>
                </c:pt>
                <c:pt idx="42">
                  <c:v>-18</c:v>
                </c:pt>
                <c:pt idx="43">
                  <c:v>-17</c:v>
                </c:pt>
                <c:pt idx="44">
                  <c:v>-16</c:v>
                </c:pt>
                <c:pt idx="45">
                  <c:v>-15</c:v>
                </c:pt>
                <c:pt idx="46">
                  <c:v>-14</c:v>
                </c:pt>
                <c:pt idx="47">
                  <c:v>-13</c:v>
                </c:pt>
                <c:pt idx="48">
                  <c:v>-12</c:v>
                </c:pt>
                <c:pt idx="49">
                  <c:v>-11</c:v>
                </c:pt>
                <c:pt idx="50">
                  <c:v>-10</c:v>
                </c:pt>
                <c:pt idx="51">
                  <c:v>-9</c:v>
                </c:pt>
                <c:pt idx="52">
                  <c:v>-8</c:v>
                </c:pt>
                <c:pt idx="53">
                  <c:v>-7</c:v>
                </c:pt>
                <c:pt idx="54">
                  <c:v>-6</c:v>
                </c:pt>
                <c:pt idx="55">
                  <c:v>-5</c:v>
                </c:pt>
                <c:pt idx="56">
                  <c:v>-4</c:v>
                </c:pt>
                <c:pt idx="57">
                  <c:v>-3</c:v>
                </c:pt>
                <c:pt idx="58">
                  <c:v>-2</c:v>
                </c:pt>
                <c:pt idx="59">
                  <c:v>-1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13</c:v>
                </c:pt>
                <c:pt idx="74">
                  <c:v>14</c:v>
                </c:pt>
                <c:pt idx="75">
                  <c:v>15</c:v>
                </c:pt>
                <c:pt idx="76">
                  <c:v>16</c:v>
                </c:pt>
                <c:pt idx="77">
                  <c:v>17</c:v>
                </c:pt>
                <c:pt idx="78">
                  <c:v>18</c:v>
                </c:pt>
                <c:pt idx="79">
                  <c:v>19</c:v>
                </c:pt>
                <c:pt idx="80">
                  <c:v>20</c:v>
                </c:pt>
                <c:pt idx="81">
                  <c:v>21</c:v>
                </c:pt>
                <c:pt idx="82">
                  <c:v>22</c:v>
                </c:pt>
                <c:pt idx="83">
                  <c:v>23</c:v>
                </c:pt>
                <c:pt idx="84">
                  <c:v>24</c:v>
                </c:pt>
                <c:pt idx="85">
                  <c:v>25</c:v>
                </c:pt>
                <c:pt idx="86">
                  <c:v>26</c:v>
                </c:pt>
                <c:pt idx="87">
                  <c:v>27</c:v>
                </c:pt>
                <c:pt idx="88">
                  <c:v>28</c:v>
                </c:pt>
                <c:pt idx="89">
                  <c:v>29</c:v>
                </c:pt>
                <c:pt idx="90">
                  <c:v>30</c:v>
                </c:pt>
                <c:pt idx="91">
                  <c:v>31</c:v>
                </c:pt>
                <c:pt idx="92">
                  <c:v>32</c:v>
                </c:pt>
                <c:pt idx="93">
                  <c:v>33</c:v>
                </c:pt>
                <c:pt idx="94">
                  <c:v>34</c:v>
                </c:pt>
                <c:pt idx="95">
                  <c:v>35</c:v>
                </c:pt>
                <c:pt idx="96">
                  <c:v>36</c:v>
                </c:pt>
                <c:pt idx="97">
                  <c:v>37</c:v>
                </c:pt>
                <c:pt idx="98">
                  <c:v>38</c:v>
                </c:pt>
                <c:pt idx="99">
                  <c:v>39</c:v>
                </c:pt>
                <c:pt idx="100">
                  <c:v>40</c:v>
                </c:pt>
                <c:pt idx="101">
                  <c:v>41</c:v>
                </c:pt>
                <c:pt idx="102">
                  <c:v>42</c:v>
                </c:pt>
                <c:pt idx="103">
                  <c:v>43</c:v>
                </c:pt>
                <c:pt idx="104">
                  <c:v>44</c:v>
                </c:pt>
                <c:pt idx="105">
                  <c:v>45</c:v>
                </c:pt>
                <c:pt idx="106">
                  <c:v>46</c:v>
                </c:pt>
                <c:pt idx="107">
                  <c:v>47</c:v>
                </c:pt>
                <c:pt idx="108">
                  <c:v>48</c:v>
                </c:pt>
                <c:pt idx="109">
                  <c:v>49</c:v>
                </c:pt>
                <c:pt idx="110">
                  <c:v>50</c:v>
                </c:pt>
                <c:pt idx="111">
                  <c:v>51</c:v>
                </c:pt>
                <c:pt idx="112">
                  <c:v>52</c:v>
                </c:pt>
                <c:pt idx="113">
                  <c:v>53</c:v>
                </c:pt>
                <c:pt idx="114">
                  <c:v>54</c:v>
                </c:pt>
                <c:pt idx="115">
                  <c:v>55</c:v>
                </c:pt>
                <c:pt idx="116">
                  <c:v>56</c:v>
                </c:pt>
                <c:pt idx="117">
                  <c:v>57</c:v>
                </c:pt>
                <c:pt idx="118">
                  <c:v>58</c:v>
                </c:pt>
                <c:pt idx="119">
                  <c:v>59</c:v>
                </c:pt>
                <c:pt idx="120">
                  <c:v>60</c:v>
                </c:pt>
                <c:pt idx="121">
                  <c:v>61</c:v>
                </c:pt>
                <c:pt idx="122">
                  <c:v>62</c:v>
                </c:pt>
                <c:pt idx="123">
                  <c:v>63</c:v>
                </c:pt>
                <c:pt idx="124">
                  <c:v>64</c:v>
                </c:pt>
                <c:pt idx="125">
                  <c:v>65</c:v>
                </c:pt>
                <c:pt idx="126">
                  <c:v>66</c:v>
                </c:pt>
                <c:pt idx="127">
                  <c:v>67</c:v>
                </c:pt>
                <c:pt idx="128">
                  <c:v>68</c:v>
                </c:pt>
                <c:pt idx="129">
                  <c:v>69</c:v>
                </c:pt>
                <c:pt idx="130">
                  <c:v>70</c:v>
                </c:pt>
                <c:pt idx="131">
                  <c:v>71</c:v>
                </c:pt>
                <c:pt idx="132">
                  <c:v>72</c:v>
                </c:pt>
                <c:pt idx="133">
                  <c:v>73</c:v>
                </c:pt>
                <c:pt idx="134">
                  <c:v>74</c:v>
                </c:pt>
                <c:pt idx="135">
                  <c:v>75</c:v>
                </c:pt>
                <c:pt idx="136">
                  <c:v>76</c:v>
                </c:pt>
                <c:pt idx="137">
                  <c:v>77</c:v>
                </c:pt>
                <c:pt idx="138">
                  <c:v>78</c:v>
                </c:pt>
                <c:pt idx="139">
                  <c:v>79</c:v>
                </c:pt>
                <c:pt idx="140">
                  <c:v>80</c:v>
                </c:pt>
                <c:pt idx="141">
                  <c:v>81</c:v>
                </c:pt>
                <c:pt idx="142">
                  <c:v>82</c:v>
                </c:pt>
                <c:pt idx="143">
                  <c:v>83</c:v>
                </c:pt>
                <c:pt idx="144">
                  <c:v>84</c:v>
                </c:pt>
                <c:pt idx="145">
                  <c:v>85</c:v>
                </c:pt>
                <c:pt idx="146">
                  <c:v>86</c:v>
                </c:pt>
                <c:pt idx="147">
                  <c:v>87</c:v>
                </c:pt>
                <c:pt idx="148">
                  <c:v>88</c:v>
                </c:pt>
                <c:pt idx="149">
                  <c:v>89</c:v>
                </c:pt>
                <c:pt idx="150">
                  <c:v>90</c:v>
                </c:pt>
                <c:pt idx="151">
                  <c:v>91</c:v>
                </c:pt>
                <c:pt idx="152">
                  <c:v>92</c:v>
                </c:pt>
                <c:pt idx="153">
                  <c:v>93</c:v>
                </c:pt>
                <c:pt idx="154">
                  <c:v>94</c:v>
                </c:pt>
                <c:pt idx="155">
                  <c:v>95</c:v>
                </c:pt>
                <c:pt idx="156">
                  <c:v>96</c:v>
                </c:pt>
                <c:pt idx="157">
                  <c:v>97</c:v>
                </c:pt>
                <c:pt idx="158">
                  <c:v>98</c:v>
                </c:pt>
                <c:pt idx="159">
                  <c:v>99</c:v>
                </c:pt>
                <c:pt idx="160">
                  <c:v>100</c:v>
                </c:pt>
                <c:pt idx="161">
                  <c:v>101</c:v>
                </c:pt>
                <c:pt idx="162">
                  <c:v>102</c:v>
                </c:pt>
                <c:pt idx="163">
                  <c:v>103</c:v>
                </c:pt>
                <c:pt idx="164">
                  <c:v>104</c:v>
                </c:pt>
                <c:pt idx="165">
                  <c:v>105</c:v>
                </c:pt>
                <c:pt idx="166">
                  <c:v>106</c:v>
                </c:pt>
                <c:pt idx="167">
                  <c:v>107</c:v>
                </c:pt>
                <c:pt idx="168">
                  <c:v>108</c:v>
                </c:pt>
                <c:pt idx="169">
                  <c:v>109</c:v>
                </c:pt>
                <c:pt idx="170">
                  <c:v>110</c:v>
                </c:pt>
                <c:pt idx="171">
                  <c:v>111</c:v>
                </c:pt>
                <c:pt idx="172">
                  <c:v>112</c:v>
                </c:pt>
                <c:pt idx="173">
                  <c:v>113</c:v>
                </c:pt>
                <c:pt idx="174">
                  <c:v>114</c:v>
                </c:pt>
                <c:pt idx="175">
                  <c:v>115</c:v>
                </c:pt>
                <c:pt idx="176">
                  <c:v>116</c:v>
                </c:pt>
                <c:pt idx="177">
                  <c:v>117</c:v>
                </c:pt>
                <c:pt idx="178">
                  <c:v>118</c:v>
                </c:pt>
                <c:pt idx="179">
                  <c:v>119</c:v>
                </c:pt>
              </c:numCache>
            </c:numRef>
          </c:cat>
          <c:val>
            <c:numRef>
              <c:f>'ChR2 (1min)'!$F$31:$GC$31</c:f>
              <c:numCache>
                <c:formatCode>General</c:formatCode>
                <c:ptCount val="180"/>
                <c:pt idx="0">
                  <c:v>0</c:v>
                </c:pt>
                <c:pt idx="1">
                  <c:v>0</c:v>
                </c:pt>
                <c:pt idx="2">
                  <c:v>5.7142857142857144</c:v>
                </c:pt>
                <c:pt idx="3">
                  <c:v>0</c:v>
                </c:pt>
                <c:pt idx="4">
                  <c:v>0</c:v>
                </c:pt>
                <c:pt idx="5">
                  <c:v>13.328571428571427</c:v>
                </c:pt>
                <c:pt idx="6">
                  <c:v>19.042857142857144</c:v>
                </c:pt>
                <c:pt idx="7">
                  <c:v>8.5714285714285712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7.6142857142857139</c:v>
                </c:pt>
                <c:pt idx="12">
                  <c:v>14.285714285714286</c:v>
                </c:pt>
                <c:pt idx="13">
                  <c:v>0</c:v>
                </c:pt>
                <c:pt idx="14">
                  <c:v>2.8571428571428572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5.7142857142857144</c:v>
                </c:pt>
                <c:pt idx="82">
                  <c:v>8.5714285714285712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11.428571428571429</c:v>
                </c:pt>
                <c:pt idx="87">
                  <c:v>8.5714285714285712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2.8571428571428572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2.8571428571428572</c:v>
                </c:pt>
                <c:pt idx="112">
                  <c:v>10.471428571428572</c:v>
                </c:pt>
                <c:pt idx="113">
                  <c:v>0</c:v>
                </c:pt>
                <c:pt idx="114">
                  <c:v>14.285714285714286</c:v>
                </c:pt>
                <c:pt idx="115">
                  <c:v>14.285714285714286</c:v>
                </c:pt>
                <c:pt idx="116">
                  <c:v>4.7571428571428571</c:v>
                </c:pt>
                <c:pt idx="117">
                  <c:v>0</c:v>
                </c:pt>
                <c:pt idx="118">
                  <c:v>0</c:v>
                </c:pt>
                <c:pt idx="119">
                  <c:v>5.7142857142857144</c:v>
                </c:pt>
                <c:pt idx="120">
                  <c:v>0</c:v>
                </c:pt>
                <c:pt idx="121">
                  <c:v>2.8571428571428572</c:v>
                </c:pt>
                <c:pt idx="122">
                  <c:v>14.285714285714286</c:v>
                </c:pt>
                <c:pt idx="123">
                  <c:v>9.5285714285714285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14.285714285714286</c:v>
                </c:pt>
                <c:pt idx="134">
                  <c:v>14.285714285714286</c:v>
                </c:pt>
                <c:pt idx="135">
                  <c:v>0.95714285714285718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2.8571428571428572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13.328571428571427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CF-D940-BC30-42B5A9498971}"/>
            </c:ext>
          </c:extLst>
        </c:ser>
        <c:ser>
          <c:idx val="2"/>
          <c:order val="2"/>
          <c:tx>
            <c:v>NREM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'ChR2 (1min)'!$F$1:$GC$1</c:f>
              <c:numCache>
                <c:formatCode>General</c:formatCode>
                <c:ptCount val="180"/>
                <c:pt idx="0">
                  <c:v>-60</c:v>
                </c:pt>
                <c:pt idx="1">
                  <c:v>-59</c:v>
                </c:pt>
                <c:pt idx="2">
                  <c:v>-58</c:v>
                </c:pt>
                <c:pt idx="3">
                  <c:v>-57</c:v>
                </c:pt>
                <c:pt idx="4">
                  <c:v>-56</c:v>
                </c:pt>
                <c:pt idx="5">
                  <c:v>-55</c:v>
                </c:pt>
                <c:pt idx="6">
                  <c:v>-54</c:v>
                </c:pt>
                <c:pt idx="7">
                  <c:v>-53</c:v>
                </c:pt>
                <c:pt idx="8">
                  <c:v>-52</c:v>
                </c:pt>
                <c:pt idx="9">
                  <c:v>-51</c:v>
                </c:pt>
                <c:pt idx="10">
                  <c:v>-50</c:v>
                </c:pt>
                <c:pt idx="11">
                  <c:v>-49</c:v>
                </c:pt>
                <c:pt idx="12">
                  <c:v>-48</c:v>
                </c:pt>
                <c:pt idx="13">
                  <c:v>-47</c:v>
                </c:pt>
                <c:pt idx="14">
                  <c:v>-46</c:v>
                </c:pt>
                <c:pt idx="15">
                  <c:v>-45</c:v>
                </c:pt>
                <c:pt idx="16">
                  <c:v>-44</c:v>
                </c:pt>
                <c:pt idx="17">
                  <c:v>-43</c:v>
                </c:pt>
                <c:pt idx="18">
                  <c:v>-42</c:v>
                </c:pt>
                <c:pt idx="19">
                  <c:v>-41</c:v>
                </c:pt>
                <c:pt idx="20">
                  <c:v>-40</c:v>
                </c:pt>
                <c:pt idx="21">
                  <c:v>-39</c:v>
                </c:pt>
                <c:pt idx="22">
                  <c:v>-38</c:v>
                </c:pt>
                <c:pt idx="23">
                  <c:v>-37</c:v>
                </c:pt>
                <c:pt idx="24">
                  <c:v>-36</c:v>
                </c:pt>
                <c:pt idx="25">
                  <c:v>-35</c:v>
                </c:pt>
                <c:pt idx="26">
                  <c:v>-34</c:v>
                </c:pt>
                <c:pt idx="27">
                  <c:v>-33</c:v>
                </c:pt>
                <c:pt idx="28">
                  <c:v>-32</c:v>
                </c:pt>
                <c:pt idx="29">
                  <c:v>-31</c:v>
                </c:pt>
                <c:pt idx="30">
                  <c:v>-30</c:v>
                </c:pt>
                <c:pt idx="31">
                  <c:v>-29</c:v>
                </c:pt>
                <c:pt idx="32">
                  <c:v>-28</c:v>
                </c:pt>
                <c:pt idx="33">
                  <c:v>-27</c:v>
                </c:pt>
                <c:pt idx="34">
                  <c:v>-26</c:v>
                </c:pt>
                <c:pt idx="35">
                  <c:v>-25</c:v>
                </c:pt>
                <c:pt idx="36">
                  <c:v>-24</c:v>
                </c:pt>
                <c:pt idx="37">
                  <c:v>-23</c:v>
                </c:pt>
                <c:pt idx="38">
                  <c:v>-22</c:v>
                </c:pt>
                <c:pt idx="39">
                  <c:v>-21</c:v>
                </c:pt>
                <c:pt idx="40">
                  <c:v>-20</c:v>
                </c:pt>
                <c:pt idx="41">
                  <c:v>-19</c:v>
                </c:pt>
                <c:pt idx="42">
                  <c:v>-18</c:v>
                </c:pt>
                <c:pt idx="43">
                  <c:v>-17</c:v>
                </c:pt>
                <c:pt idx="44">
                  <c:v>-16</c:v>
                </c:pt>
                <c:pt idx="45">
                  <c:v>-15</c:v>
                </c:pt>
                <c:pt idx="46">
                  <c:v>-14</c:v>
                </c:pt>
                <c:pt idx="47">
                  <c:v>-13</c:v>
                </c:pt>
                <c:pt idx="48">
                  <c:v>-12</c:v>
                </c:pt>
                <c:pt idx="49">
                  <c:v>-11</c:v>
                </c:pt>
                <c:pt idx="50">
                  <c:v>-10</c:v>
                </c:pt>
                <c:pt idx="51">
                  <c:v>-9</c:v>
                </c:pt>
                <c:pt idx="52">
                  <c:v>-8</c:v>
                </c:pt>
                <c:pt idx="53">
                  <c:v>-7</c:v>
                </c:pt>
                <c:pt idx="54">
                  <c:v>-6</c:v>
                </c:pt>
                <c:pt idx="55">
                  <c:v>-5</c:v>
                </c:pt>
                <c:pt idx="56">
                  <c:v>-4</c:v>
                </c:pt>
                <c:pt idx="57">
                  <c:v>-3</c:v>
                </c:pt>
                <c:pt idx="58">
                  <c:v>-2</c:v>
                </c:pt>
                <c:pt idx="59">
                  <c:v>-1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8</c:v>
                </c:pt>
                <c:pt idx="69">
                  <c:v>9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13</c:v>
                </c:pt>
                <c:pt idx="74">
                  <c:v>14</c:v>
                </c:pt>
                <c:pt idx="75">
                  <c:v>15</c:v>
                </c:pt>
                <c:pt idx="76">
                  <c:v>16</c:v>
                </c:pt>
                <c:pt idx="77">
                  <c:v>17</c:v>
                </c:pt>
                <c:pt idx="78">
                  <c:v>18</c:v>
                </c:pt>
                <c:pt idx="79">
                  <c:v>19</c:v>
                </c:pt>
                <c:pt idx="80">
                  <c:v>20</c:v>
                </c:pt>
                <c:pt idx="81">
                  <c:v>21</c:v>
                </c:pt>
                <c:pt idx="82">
                  <c:v>22</c:v>
                </c:pt>
                <c:pt idx="83">
                  <c:v>23</c:v>
                </c:pt>
                <c:pt idx="84">
                  <c:v>24</c:v>
                </c:pt>
                <c:pt idx="85">
                  <c:v>25</c:v>
                </c:pt>
                <c:pt idx="86">
                  <c:v>26</c:v>
                </c:pt>
                <c:pt idx="87">
                  <c:v>27</c:v>
                </c:pt>
                <c:pt idx="88">
                  <c:v>28</c:v>
                </c:pt>
                <c:pt idx="89">
                  <c:v>29</c:v>
                </c:pt>
                <c:pt idx="90">
                  <c:v>30</c:v>
                </c:pt>
                <c:pt idx="91">
                  <c:v>31</c:v>
                </c:pt>
                <c:pt idx="92">
                  <c:v>32</c:v>
                </c:pt>
                <c:pt idx="93">
                  <c:v>33</c:v>
                </c:pt>
                <c:pt idx="94">
                  <c:v>34</c:v>
                </c:pt>
                <c:pt idx="95">
                  <c:v>35</c:v>
                </c:pt>
                <c:pt idx="96">
                  <c:v>36</c:v>
                </c:pt>
                <c:pt idx="97">
                  <c:v>37</c:v>
                </c:pt>
                <c:pt idx="98">
                  <c:v>38</c:v>
                </c:pt>
                <c:pt idx="99">
                  <c:v>39</c:v>
                </c:pt>
                <c:pt idx="100">
                  <c:v>40</c:v>
                </c:pt>
                <c:pt idx="101">
                  <c:v>41</c:v>
                </c:pt>
                <c:pt idx="102">
                  <c:v>42</c:v>
                </c:pt>
                <c:pt idx="103">
                  <c:v>43</c:v>
                </c:pt>
                <c:pt idx="104">
                  <c:v>44</c:v>
                </c:pt>
                <c:pt idx="105">
                  <c:v>45</c:v>
                </c:pt>
                <c:pt idx="106">
                  <c:v>46</c:v>
                </c:pt>
                <c:pt idx="107">
                  <c:v>47</c:v>
                </c:pt>
                <c:pt idx="108">
                  <c:v>48</c:v>
                </c:pt>
                <c:pt idx="109">
                  <c:v>49</c:v>
                </c:pt>
                <c:pt idx="110">
                  <c:v>50</c:v>
                </c:pt>
                <c:pt idx="111">
                  <c:v>51</c:v>
                </c:pt>
                <c:pt idx="112">
                  <c:v>52</c:v>
                </c:pt>
                <c:pt idx="113">
                  <c:v>53</c:v>
                </c:pt>
                <c:pt idx="114">
                  <c:v>54</c:v>
                </c:pt>
                <c:pt idx="115">
                  <c:v>55</c:v>
                </c:pt>
                <c:pt idx="116">
                  <c:v>56</c:v>
                </c:pt>
                <c:pt idx="117">
                  <c:v>57</c:v>
                </c:pt>
                <c:pt idx="118">
                  <c:v>58</c:v>
                </c:pt>
                <c:pt idx="119">
                  <c:v>59</c:v>
                </c:pt>
                <c:pt idx="120">
                  <c:v>60</c:v>
                </c:pt>
                <c:pt idx="121">
                  <c:v>61</c:v>
                </c:pt>
                <c:pt idx="122">
                  <c:v>62</c:v>
                </c:pt>
                <c:pt idx="123">
                  <c:v>63</c:v>
                </c:pt>
                <c:pt idx="124">
                  <c:v>64</c:v>
                </c:pt>
                <c:pt idx="125">
                  <c:v>65</c:v>
                </c:pt>
                <c:pt idx="126">
                  <c:v>66</c:v>
                </c:pt>
                <c:pt idx="127">
                  <c:v>67</c:v>
                </c:pt>
                <c:pt idx="128">
                  <c:v>68</c:v>
                </c:pt>
                <c:pt idx="129">
                  <c:v>69</c:v>
                </c:pt>
                <c:pt idx="130">
                  <c:v>70</c:v>
                </c:pt>
                <c:pt idx="131">
                  <c:v>71</c:v>
                </c:pt>
                <c:pt idx="132">
                  <c:v>72</c:v>
                </c:pt>
                <c:pt idx="133">
                  <c:v>73</c:v>
                </c:pt>
                <c:pt idx="134">
                  <c:v>74</c:v>
                </c:pt>
                <c:pt idx="135">
                  <c:v>75</c:v>
                </c:pt>
                <c:pt idx="136">
                  <c:v>76</c:v>
                </c:pt>
                <c:pt idx="137">
                  <c:v>77</c:v>
                </c:pt>
                <c:pt idx="138">
                  <c:v>78</c:v>
                </c:pt>
                <c:pt idx="139">
                  <c:v>79</c:v>
                </c:pt>
                <c:pt idx="140">
                  <c:v>80</c:v>
                </c:pt>
                <c:pt idx="141">
                  <c:v>81</c:v>
                </c:pt>
                <c:pt idx="142">
                  <c:v>82</c:v>
                </c:pt>
                <c:pt idx="143">
                  <c:v>83</c:v>
                </c:pt>
                <c:pt idx="144">
                  <c:v>84</c:v>
                </c:pt>
                <c:pt idx="145">
                  <c:v>85</c:v>
                </c:pt>
                <c:pt idx="146">
                  <c:v>86</c:v>
                </c:pt>
                <c:pt idx="147">
                  <c:v>87</c:v>
                </c:pt>
                <c:pt idx="148">
                  <c:v>88</c:v>
                </c:pt>
                <c:pt idx="149">
                  <c:v>89</c:v>
                </c:pt>
                <c:pt idx="150">
                  <c:v>90</c:v>
                </c:pt>
                <c:pt idx="151">
                  <c:v>91</c:v>
                </c:pt>
                <c:pt idx="152">
                  <c:v>92</c:v>
                </c:pt>
                <c:pt idx="153">
                  <c:v>93</c:v>
                </c:pt>
                <c:pt idx="154">
                  <c:v>94</c:v>
                </c:pt>
                <c:pt idx="155">
                  <c:v>95</c:v>
                </c:pt>
                <c:pt idx="156">
                  <c:v>96</c:v>
                </c:pt>
                <c:pt idx="157">
                  <c:v>97</c:v>
                </c:pt>
                <c:pt idx="158">
                  <c:v>98</c:v>
                </c:pt>
                <c:pt idx="159">
                  <c:v>99</c:v>
                </c:pt>
                <c:pt idx="160">
                  <c:v>100</c:v>
                </c:pt>
                <c:pt idx="161">
                  <c:v>101</c:v>
                </c:pt>
                <c:pt idx="162">
                  <c:v>102</c:v>
                </c:pt>
                <c:pt idx="163">
                  <c:v>103</c:v>
                </c:pt>
                <c:pt idx="164">
                  <c:v>104</c:v>
                </c:pt>
                <c:pt idx="165">
                  <c:v>105</c:v>
                </c:pt>
                <c:pt idx="166">
                  <c:v>106</c:v>
                </c:pt>
                <c:pt idx="167">
                  <c:v>107</c:v>
                </c:pt>
                <c:pt idx="168">
                  <c:v>108</c:v>
                </c:pt>
                <c:pt idx="169">
                  <c:v>109</c:v>
                </c:pt>
                <c:pt idx="170">
                  <c:v>110</c:v>
                </c:pt>
                <c:pt idx="171">
                  <c:v>111</c:v>
                </c:pt>
                <c:pt idx="172">
                  <c:v>112</c:v>
                </c:pt>
                <c:pt idx="173">
                  <c:v>113</c:v>
                </c:pt>
                <c:pt idx="174">
                  <c:v>114</c:v>
                </c:pt>
                <c:pt idx="175">
                  <c:v>115</c:v>
                </c:pt>
                <c:pt idx="176">
                  <c:v>116</c:v>
                </c:pt>
                <c:pt idx="177">
                  <c:v>117</c:v>
                </c:pt>
                <c:pt idx="178">
                  <c:v>118</c:v>
                </c:pt>
                <c:pt idx="179">
                  <c:v>119</c:v>
                </c:pt>
              </c:numCache>
            </c:numRef>
          </c:cat>
          <c:val>
            <c:numRef>
              <c:f>'ChR2 (1min)'!$F$35:$GC$35</c:f>
              <c:numCache>
                <c:formatCode>General</c:formatCode>
                <c:ptCount val="180"/>
                <c:pt idx="0">
                  <c:v>29.528571428571428</c:v>
                </c:pt>
                <c:pt idx="1">
                  <c:v>22.857142857142858</c:v>
                </c:pt>
                <c:pt idx="2">
                  <c:v>5.7142857142857144</c:v>
                </c:pt>
                <c:pt idx="3">
                  <c:v>27.614285714285717</c:v>
                </c:pt>
                <c:pt idx="4">
                  <c:v>28.571428571428573</c:v>
                </c:pt>
                <c:pt idx="5">
                  <c:v>10.485714285714286</c:v>
                </c:pt>
                <c:pt idx="6">
                  <c:v>8.5714285714285712</c:v>
                </c:pt>
                <c:pt idx="7">
                  <c:v>0</c:v>
                </c:pt>
                <c:pt idx="8">
                  <c:v>0</c:v>
                </c:pt>
                <c:pt idx="9">
                  <c:v>13.342857142857143</c:v>
                </c:pt>
                <c:pt idx="10">
                  <c:v>28.571428571428573</c:v>
                </c:pt>
                <c:pt idx="11">
                  <c:v>18.100000000000001</c:v>
                </c:pt>
                <c:pt idx="12">
                  <c:v>14.285714285714286</c:v>
                </c:pt>
                <c:pt idx="13">
                  <c:v>14.285714285714286</c:v>
                </c:pt>
                <c:pt idx="14">
                  <c:v>3.8142857142857141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14.285714285714286</c:v>
                </c:pt>
                <c:pt idx="27">
                  <c:v>14.285714285714286</c:v>
                </c:pt>
                <c:pt idx="28">
                  <c:v>18.100000000000001</c:v>
                </c:pt>
                <c:pt idx="29">
                  <c:v>25.714285714285715</c:v>
                </c:pt>
                <c:pt idx="30">
                  <c:v>28.571428571428573</c:v>
                </c:pt>
                <c:pt idx="31">
                  <c:v>25.714285714285715</c:v>
                </c:pt>
                <c:pt idx="32">
                  <c:v>22.857142857142858</c:v>
                </c:pt>
                <c:pt idx="33">
                  <c:v>4.7571428571428571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12.385714285714286</c:v>
                </c:pt>
                <c:pt idx="39">
                  <c:v>3.8142857142857141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7.628571428571429</c:v>
                </c:pt>
                <c:pt idx="58">
                  <c:v>16.185714285714287</c:v>
                </c:pt>
                <c:pt idx="59">
                  <c:v>8.5714285714285712</c:v>
                </c:pt>
                <c:pt idx="60">
                  <c:v>4.7571428571428571</c:v>
                </c:pt>
                <c:pt idx="61">
                  <c:v>14.285714285714286</c:v>
                </c:pt>
                <c:pt idx="62">
                  <c:v>20</c:v>
                </c:pt>
                <c:pt idx="63">
                  <c:v>17.142857142857142</c:v>
                </c:pt>
                <c:pt idx="64">
                  <c:v>20</c:v>
                </c:pt>
                <c:pt idx="65">
                  <c:v>37.142857142857146</c:v>
                </c:pt>
                <c:pt idx="66">
                  <c:v>42.857142857142854</c:v>
                </c:pt>
                <c:pt idx="67">
                  <c:v>41.9</c:v>
                </c:pt>
                <c:pt idx="68">
                  <c:v>50.471428571428575</c:v>
                </c:pt>
                <c:pt idx="69">
                  <c:v>57.142857142857146</c:v>
                </c:pt>
                <c:pt idx="70">
                  <c:v>57.142857142857146</c:v>
                </c:pt>
                <c:pt idx="71">
                  <c:v>57.142857142857146</c:v>
                </c:pt>
                <c:pt idx="72">
                  <c:v>57.142857142857146</c:v>
                </c:pt>
                <c:pt idx="73">
                  <c:v>45.714285714285715</c:v>
                </c:pt>
                <c:pt idx="74">
                  <c:v>42.857142857142854</c:v>
                </c:pt>
                <c:pt idx="75">
                  <c:v>42.857142857142854</c:v>
                </c:pt>
                <c:pt idx="76">
                  <c:v>43.800000000000004</c:v>
                </c:pt>
                <c:pt idx="77">
                  <c:v>65.714285714285708</c:v>
                </c:pt>
                <c:pt idx="78">
                  <c:v>58.1</c:v>
                </c:pt>
                <c:pt idx="79">
                  <c:v>35.24285714285714</c:v>
                </c:pt>
                <c:pt idx="80">
                  <c:v>28.571428571428573</c:v>
                </c:pt>
                <c:pt idx="81">
                  <c:v>22.857142857142858</c:v>
                </c:pt>
                <c:pt idx="82">
                  <c:v>23.814285714285713</c:v>
                </c:pt>
                <c:pt idx="83">
                  <c:v>40</c:v>
                </c:pt>
                <c:pt idx="84">
                  <c:v>35.24285714285714</c:v>
                </c:pt>
                <c:pt idx="85">
                  <c:v>42.857142857142854</c:v>
                </c:pt>
                <c:pt idx="86">
                  <c:v>48.571428571428569</c:v>
                </c:pt>
                <c:pt idx="87">
                  <c:v>57.142857142857146</c:v>
                </c:pt>
                <c:pt idx="88">
                  <c:v>66.671428571428564</c:v>
                </c:pt>
                <c:pt idx="89">
                  <c:v>68.571428571428569</c:v>
                </c:pt>
                <c:pt idx="90">
                  <c:v>83.814285714285717</c:v>
                </c:pt>
                <c:pt idx="91">
                  <c:v>97.142857142857139</c:v>
                </c:pt>
                <c:pt idx="92">
                  <c:v>61.9</c:v>
                </c:pt>
                <c:pt idx="93">
                  <c:v>33.328571428571429</c:v>
                </c:pt>
                <c:pt idx="94">
                  <c:v>42.857142857142854</c:v>
                </c:pt>
                <c:pt idx="95">
                  <c:v>56.18571428571429</c:v>
                </c:pt>
                <c:pt idx="96">
                  <c:v>52.385714285714286</c:v>
                </c:pt>
                <c:pt idx="97">
                  <c:v>63.81428571428571</c:v>
                </c:pt>
                <c:pt idx="98">
                  <c:v>71.428571428571431</c:v>
                </c:pt>
                <c:pt idx="99">
                  <c:v>71.428571428571431</c:v>
                </c:pt>
                <c:pt idx="100">
                  <c:v>71.428571428571431</c:v>
                </c:pt>
                <c:pt idx="101">
                  <c:v>71.428571428571431</c:v>
                </c:pt>
                <c:pt idx="102">
                  <c:v>71.428571428571431</c:v>
                </c:pt>
                <c:pt idx="103">
                  <c:v>71.428571428571431</c:v>
                </c:pt>
                <c:pt idx="104">
                  <c:v>53.342857142857142</c:v>
                </c:pt>
                <c:pt idx="105">
                  <c:v>36.18571428571429</c:v>
                </c:pt>
                <c:pt idx="106">
                  <c:v>42.857142857142854</c:v>
                </c:pt>
                <c:pt idx="107">
                  <c:v>57.142857142857146</c:v>
                </c:pt>
                <c:pt idx="108">
                  <c:v>57.142857142857146</c:v>
                </c:pt>
                <c:pt idx="109">
                  <c:v>57.142857142857146</c:v>
                </c:pt>
                <c:pt idx="110">
                  <c:v>68.571428571428569</c:v>
                </c:pt>
                <c:pt idx="111">
                  <c:v>73.328571428571422</c:v>
                </c:pt>
                <c:pt idx="112">
                  <c:v>49.528571428571425</c:v>
                </c:pt>
                <c:pt idx="113">
                  <c:v>42.857142857142854</c:v>
                </c:pt>
                <c:pt idx="114">
                  <c:v>40</c:v>
                </c:pt>
                <c:pt idx="115">
                  <c:v>42.857142857142854</c:v>
                </c:pt>
                <c:pt idx="116">
                  <c:v>42.857142857142854</c:v>
                </c:pt>
                <c:pt idx="117">
                  <c:v>49.528571428571425</c:v>
                </c:pt>
                <c:pt idx="118">
                  <c:v>57.142857142857146</c:v>
                </c:pt>
                <c:pt idx="119">
                  <c:v>51.428571428571431</c:v>
                </c:pt>
                <c:pt idx="120">
                  <c:v>42.857142857142854</c:v>
                </c:pt>
                <c:pt idx="121">
                  <c:v>52.385714285714286</c:v>
                </c:pt>
                <c:pt idx="122">
                  <c:v>42.857142857142854</c:v>
                </c:pt>
                <c:pt idx="123">
                  <c:v>40</c:v>
                </c:pt>
                <c:pt idx="124">
                  <c:v>27.614285714285717</c:v>
                </c:pt>
                <c:pt idx="125">
                  <c:v>28.571428571428573</c:v>
                </c:pt>
                <c:pt idx="126">
                  <c:v>28.571428571428573</c:v>
                </c:pt>
                <c:pt idx="127">
                  <c:v>28.571428571428573</c:v>
                </c:pt>
                <c:pt idx="128">
                  <c:v>17.142857142857142</c:v>
                </c:pt>
                <c:pt idx="129">
                  <c:v>14.285714285714286</c:v>
                </c:pt>
                <c:pt idx="130">
                  <c:v>11.428571428571429</c:v>
                </c:pt>
                <c:pt idx="131">
                  <c:v>13.328571428571427</c:v>
                </c:pt>
                <c:pt idx="132">
                  <c:v>14.285714285714286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1.9000000000000001</c:v>
                </c:pt>
                <c:pt idx="140">
                  <c:v>14.285714285714286</c:v>
                </c:pt>
                <c:pt idx="141">
                  <c:v>14.285714285714286</c:v>
                </c:pt>
                <c:pt idx="142">
                  <c:v>5.7142857142857144</c:v>
                </c:pt>
                <c:pt idx="143">
                  <c:v>0</c:v>
                </c:pt>
                <c:pt idx="144">
                  <c:v>0</c:v>
                </c:pt>
                <c:pt idx="145">
                  <c:v>2.8571428571428572</c:v>
                </c:pt>
                <c:pt idx="146">
                  <c:v>14.285714285714286</c:v>
                </c:pt>
                <c:pt idx="147">
                  <c:v>8.5714285714285712</c:v>
                </c:pt>
                <c:pt idx="148">
                  <c:v>0</c:v>
                </c:pt>
                <c:pt idx="149">
                  <c:v>13.328571428571427</c:v>
                </c:pt>
                <c:pt idx="150">
                  <c:v>8.5714285714285712</c:v>
                </c:pt>
                <c:pt idx="151">
                  <c:v>14.285714285714286</c:v>
                </c:pt>
                <c:pt idx="152">
                  <c:v>8.5714285714285712</c:v>
                </c:pt>
                <c:pt idx="153">
                  <c:v>3.8142857142857141</c:v>
                </c:pt>
                <c:pt idx="154">
                  <c:v>13.328571428571427</c:v>
                </c:pt>
                <c:pt idx="155">
                  <c:v>0</c:v>
                </c:pt>
                <c:pt idx="156">
                  <c:v>2.8571428571428572</c:v>
                </c:pt>
                <c:pt idx="157">
                  <c:v>14.285714285714286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8.5714285714285712</c:v>
                </c:pt>
                <c:pt idx="162">
                  <c:v>11.428571428571429</c:v>
                </c:pt>
                <c:pt idx="163">
                  <c:v>19.042857142857144</c:v>
                </c:pt>
                <c:pt idx="164">
                  <c:v>9.5285714285714285</c:v>
                </c:pt>
                <c:pt idx="165">
                  <c:v>6.6714285714285717</c:v>
                </c:pt>
                <c:pt idx="166">
                  <c:v>8.5714285714285712</c:v>
                </c:pt>
                <c:pt idx="167">
                  <c:v>4.7571428571428571</c:v>
                </c:pt>
                <c:pt idx="168">
                  <c:v>12.385714285714286</c:v>
                </c:pt>
                <c:pt idx="169">
                  <c:v>14.285714285714286</c:v>
                </c:pt>
                <c:pt idx="170">
                  <c:v>2.8571428571428572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CF-D940-BC30-42B5A9498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169696"/>
        <c:axId val="475166560"/>
      </c:lineChart>
      <c:catAx>
        <c:axId val="47516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166560"/>
        <c:crosses val="autoZero"/>
        <c:auto val="1"/>
        <c:lblAlgn val="ctr"/>
        <c:lblOffset val="100"/>
        <c:noMultiLvlLbl val="0"/>
      </c:catAx>
      <c:valAx>
        <c:axId val="47516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16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5258</xdr:colOff>
      <xdr:row>34</xdr:row>
      <xdr:rowOff>162604</xdr:rowOff>
    </xdr:from>
    <xdr:to>
      <xdr:col>13</xdr:col>
      <xdr:colOff>518928</xdr:colOff>
      <xdr:row>50</xdr:row>
      <xdr:rowOff>85723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140804</xdr:colOff>
      <xdr:row>37</xdr:row>
      <xdr:rowOff>140804</xdr:rowOff>
    </xdr:from>
    <xdr:to>
      <xdr:col>10</xdr:col>
      <xdr:colOff>571500</xdr:colOff>
      <xdr:row>48</xdr:row>
      <xdr:rowOff>99391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13004" y="6484454"/>
          <a:ext cx="1116496" cy="1844537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671442</xdr:colOff>
      <xdr:row>39</xdr:row>
      <xdr:rowOff>41355</xdr:rowOff>
    </xdr:from>
    <xdr:to>
      <xdr:col>11</xdr:col>
      <xdr:colOff>422136</xdr:colOff>
      <xdr:row>55</xdr:row>
      <xdr:rowOff>41357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0.37418</cdr:x>
      <cdr:y>0.21171</cdr:y>
    </cdr:from>
    <cdr:to>
      <cdr:x>0.67099</cdr:x>
      <cdr:y>0.88432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707322" y="589169"/>
          <a:ext cx="1354326" cy="18718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412296</xdr:colOff>
      <xdr:row>31</xdr:row>
      <xdr:rowOff>102732</xdr:rowOff>
    </xdr:from>
    <xdr:to>
      <xdr:col>4</xdr:col>
      <xdr:colOff>625929</xdr:colOff>
      <xdr:row>47</xdr:row>
      <xdr:rowOff>102733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530678</xdr:colOff>
      <xdr:row>31</xdr:row>
      <xdr:rowOff>112257</xdr:rowOff>
    </xdr:from>
    <xdr:to>
      <xdr:col>9</xdr:col>
      <xdr:colOff>69397</xdr:colOff>
      <xdr:row>47</xdr:row>
      <xdr:rowOff>112258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568778</xdr:colOff>
      <xdr:row>31</xdr:row>
      <xdr:rowOff>74157</xdr:rowOff>
    </xdr:from>
    <xdr:to>
      <xdr:col>21</xdr:col>
      <xdr:colOff>107497</xdr:colOff>
      <xdr:row>47</xdr:row>
      <xdr:rowOff>74158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5258</xdr:colOff>
      <xdr:row>34</xdr:row>
      <xdr:rowOff>162604</xdr:rowOff>
    </xdr:from>
    <xdr:to>
      <xdr:col>13</xdr:col>
      <xdr:colOff>518928</xdr:colOff>
      <xdr:row>50</xdr:row>
      <xdr:rowOff>85723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140804</xdr:colOff>
      <xdr:row>37</xdr:row>
      <xdr:rowOff>140804</xdr:rowOff>
    </xdr:from>
    <xdr:to>
      <xdr:col>10</xdr:col>
      <xdr:colOff>571500</xdr:colOff>
      <xdr:row>48</xdr:row>
      <xdr:rowOff>99391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327913" y="6576391"/>
          <a:ext cx="1118152" cy="1871870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671442</xdr:colOff>
      <xdr:row>39</xdr:row>
      <xdr:rowOff>41355</xdr:rowOff>
    </xdr:from>
    <xdr:to>
      <xdr:col>11</xdr:col>
      <xdr:colOff>422136</xdr:colOff>
      <xdr:row>55</xdr:row>
      <xdr:rowOff>41357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0.37418</cdr:x>
      <cdr:y>0.21171</cdr:y>
    </cdr:from>
    <cdr:to>
      <cdr:x>0.67099</cdr:x>
      <cdr:y>0.88432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707322" y="589169"/>
          <a:ext cx="1354326" cy="18718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X98"/>
  <sheetViews>
    <sheetView topLeftCell="C66" zoomScale="70" zoomScaleNormal="70" workbookViewId="0">
      <selection activeCell="E77" sqref="E77:U98"/>
    </sheetView>
  </sheetViews>
  <sheetFormatPr baseColWidth="10" defaultColWidth="9" defaultRowHeight="14"/>
  <cols>
    <col min="1" max="16384" width="9" style="1"/>
  </cols>
  <sheetData>
    <row r="1" spans="6:24">
      <c r="G1" s="1">
        <v>-60</v>
      </c>
      <c r="H1" s="1">
        <v>-50</v>
      </c>
      <c r="I1" s="1">
        <v>-40</v>
      </c>
      <c r="J1" s="1">
        <v>-30</v>
      </c>
      <c r="K1" s="1">
        <v>-20</v>
      </c>
      <c r="L1" s="1">
        <v>-10</v>
      </c>
      <c r="M1" s="1">
        <v>0</v>
      </c>
      <c r="N1" s="1">
        <v>10</v>
      </c>
      <c r="O1" s="1">
        <v>20</v>
      </c>
      <c r="P1" s="1">
        <v>30</v>
      </c>
      <c r="Q1" s="1">
        <v>40</v>
      </c>
      <c r="R1" s="1">
        <v>50</v>
      </c>
      <c r="S1" s="1">
        <v>60</v>
      </c>
      <c r="T1" s="1">
        <v>70</v>
      </c>
      <c r="U1" s="1">
        <v>80</v>
      </c>
      <c r="V1" s="1">
        <v>90</v>
      </c>
      <c r="W1" s="1">
        <v>100</v>
      </c>
      <c r="X1" s="1">
        <v>110</v>
      </c>
    </row>
    <row r="3" spans="6:24">
      <c r="F3" s="1" t="s">
        <v>0</v>
      </c>
      <c r="G3" s="1">
        <v>100</v>
      </c>
      <c r="H3" s="1">
        <v>100</v>
      </c>
      <c r="I3" s="1">
        <v>100</v>
      </c>
      <c r="J3" s="1">
        <v>100</v>
      </c>
      <c r="K3" s="1">
        <v>100</v>
      </c>
      <c r="L3" s="1">
        <v>100</v>
      </c>
      <c r="M3" s="1">
        <v>100</v>
      </c>
      <c r="N3" s="1">
        <v>100</v>
      </c>
      <c r="O3" s="1">
        <v>100</v>
      </c>
      <c r="P3" s="1">
        <v>100</v>
      </c>
      <c r="Q3" s="1">
        <v>100</v>
      </c>
      <c r="R3" s="1">
        <v>100</v>
      </c>
      <c r="S3" s="1">
        <v>100</v>
      </c>
      <c r="T3" s="1">
        <v>100</v>
      </c>
      <c r="U3" s="1">
        <v>100</v>
      </c>
      <c r="V3" s="1">
        <v>100</v>
      </c>
      <c r="W3" s="1">
        <v>100</v>
      </c>
      <c r="X3" s="1">
        <v>100</v>
      </c>
    </row>
    <row r="4" spans="6:24">
      <c r="F4" s="1" t="s">
        <v>2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</row>
    <row r="5" spans="6:24">
      <c r="F5" s="1" t="s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</row>
    <row r="6" spans="6:24">
      <c r="F6" s="1" t="s">
        <v>0</v>
      </c>
      <c r="G6" s="1">
        <v>100</v>
      </c>
      <c r="H6" s="1">
        <v>100</v>
      </c>
      <c r="I6" s="1">
        <v>100</v>
      </c>
      <c r="J6" s="1">
        <v>100</v>
      </c>
      <c r="K6" s="1">
        <v>100</v>
      </c>
      <c r="L6" s="1">
        <v>100</v>
      </c>
      <c r="M6" s="1">
        <v>100</v>
      </c>
      <c r="N6" s="1">
        <v>100</v>
      </c>
      <c r="O6" s="1">
        <v>100</v>
      </c>
      <c r="P6" s="1">
        <v>100</v>
      </c>
      <c r="Q6" s="1">
        <v>100</v>
      </c>
      <c r="R6" s="1">
        <v>100</v>
      </c>
      <c r="S6" s="1">
        <v>100</v>
      </c>
      <c r="T6" s="1">
        <v>100</v>
      </c>
      <c r="U6" s="1">
        <v>100</v>
      </c>
      <c r="V6" s="1">
        <v>100</v>
      </c>
      <c r="W6" s="1">
        <v>100</v>
      </c>
      <c r="X6" s="1">
        <v>100</v>
      </c>
    </row>
    <row r="7" spans="6:24">
      <c r="F7" s="1" t="s">
        <v>2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</row>
    <row r="8" spans="6:24">
      <c r="F8" s="1" t="s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</row>
    <row r="9" spans="6:24">
      <c r="F9" s="1" t="s">
        <v>0</v>
      </c>
      <c r="G9" s="1">
        <v>100</v>
      </c>
      <c r="H9" s="1">
        <v>100</v>
      </c>
      <c r="I9" s="1">
        <v>100</v>
      </c>
      <c r="J9" s="1">
        <v>100</v>
      </c>
      <c r="K9" s="1">
        <v>100</v>
      </c>
      <c r="L9" s="1">
        <v>100</v>
      </c>
      <c r="M9" s="1">
        <v>89.3</v>
      </c>
      <c r="N9" s="1">
        <v>100</v>
      </c>
      <c r="O9" s="1">
        <v>100</v>
      </c>
      <c r="P9" s="1">
        <v>82</v>
      </c>
      <c r="Q9" s="1">
        <v>98.7</v>
      </c>
      <c r="R9" s="1">
        <v>100</v>
      </c>
      <c r="S9" s="1">
        <v>54</v>
      </c>
      <c r="T9" s="1">
        <v>100</v>
      </c>
      <c r="U9" s="1">
        <v>100</v>
      </c>
      <c r="V9" s="1">
        <v>100</v>
      </c>
      <c r="W9" s="1">
        <v>100</v>
      </c>
      <c r="X9" s="1">
        <v>100</v>
      </c>
    </row>
    <row r="10" spans="6:24">
      <c r="F10" s="1" t="s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10.7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6:24">
      <c r="F11" s="1" t="s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10.7</v>
      </c>
      <c r="N11" s="1">
        <v>0</v>
      </c>
      <c r="O11" s="1">
        <v>0</v>
      </c>
      <c r="P11" s="1">
        <v>18</v>
      </c>
      <c r="Q11" s="1">
        <v>1.3</v>
      </c>
      <c r="R11" s="1">
        <v>0</v>
      </c>
      <c r="S11" s="1">
        <v>35.299999999999997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6:24">
      <c r="F12" s="1" t="s">
        <v>0</v>
      </c>
      <c r="G12" s="1">
        <v>62.7</v>
      </c>
      <c r="H12" s="1">
        <v>4.7</v>
      </c>
      <c r="I12" s="1">
        <v>28.7</v>
      </c>
      <c r="J12" s="1">
        <v>14</v>
      </c>
      <c r="K12" s="1">
        <v>100</v>
      </c>
      <c r="L12" s="1">
        <v>100</v>
      </c>
      <c r="M12" s="1">
        <v>100</v>
      </c>
      <c r="N12" s="1">
        <v>100</v>
      </c>
      <c r="O12" s="1">
        <v>100</v>
      </c>
      <c r="P12" s="1">
        <v>100</v>
      </c>
      <c r="Q12" s="1">
        <v>70</v>
      </c>
      <c r="R12" s="1">
        <v>65.3</v>
      </c>
      <c r="S12" s="1">
        <v>100</v>
      </c>
      <c r="T12" s="1">
        <v>100</v>
      </c>
      <c r="U12" s="1">
        <v>100</v>
      </c>
      <c r="V12" s="1">
        <v>100</v>
      </c>
      <c r="W12" s="1">
        <v>100</v>
      </c>
      <c r="X12" s="1">
        <v>100</v>
      </c>
    </row>
    <row r="13" spans="6:24">
      <c r="F13" s="1" t="s">
        <v>2</v>
      </c>
      <c r="G13" s="1">
        <v>0</v>
      </c>
      <c r="H13" s="1">
        <v>39.299999999999997</v>
      </c>
      <c r="I13" s="1">
        <v>0</v>
      </c>
      <c r="J13" s="1">
        <v>18.7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11.3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6:24">
      <c r="F14" s="1" t="s">
        <v>1</v>
      </c>
      <c r="G14" s="1">
        <v>37.299999999999997</v>
      </c>
      <c r="H14" s="1">
        <v>56</v>
      </c>
      <c r="I14" s="1">
        <v>71.3</v>
      </c>
      <c r="J14" s="1">
        <v>67.3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30</v>
      </c>
      <c r="R14" s="1">
        <v>23.3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6:24">
      <c r="F15" s="1" t="s">
        <v>0</v>
      </c>
      <c r="G15" s="1">
        <v>62</v>
      </c>
      <c r="H15" s="1">
        <v>100</v>
      </c>
      <c r="I15" s="1">
        <v>100</v>
      </c>
      <c r="J15" s="1">
        <v>100</v>
      </c>
      <c r="K15" s="1">
        <v>100</v>
      </c>
      <c r="L15" s="1">
        <v>100</v>
      </c>
      <c r="M15" s="1">
        <v>100</v>
      </c>
      <c r="N15" s="1">
        <v>100</v>
      </c>
      <c r="O15" s="1">
        <v>100</v>
      </c>
      <c r="P15" s="1">
        <v>100</v>
      </c>
      <c r="Q15" s="1">
        <v>100</v>
      </c>
      <c r="R15" s="1">
        <v>100</v>
      </c>
      <c r="S15" s="1">
        <v>100</v>
      </c>
      <c r="T15" s="1">
        <v>100</v>
      </c>
      <c r="U15" s="1">
        <v>100</v>
      </c>
      <c r="V15" s="1">
        <v>100</v>
      </c>
      <c r="W15" s="1">
        <v>100</v>
      </c>
      <c r="X15" s="1">
        <v>100</v>
      </c>
    </row>
    <row r="16" spans="6:24">
      <c r="F16" s="1" t="s">
        <v>2</v>
      </c>
      <c r="G16" s="1">
        <v>15.3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5:24">
      <c r="F17" s="1" t="s">
        <v>1</v>
      </c>
      <c r="G17" s="1">
        <v>22.7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21" spans="5:24">
      <c r="E21" s="1" t="s">
        <v>0</v>
      </c>
      <c r="F21" s="1" t="s">
        <v>5</v>
      </c>
      <c r="G21" s="1">
        <f>AVERAGE(G3,G6,G9,G12,G15)</f>
        <v>84.94</v>
      </c>
      <c r="H21" s="1">
        <f>AVERAGE(H3,H6,H9,H12,H15)</f>
        <v>80.94</v>
      </c>
      <c r="I21" s="1">
        <f t="shared" ref="I21:X21" si="0">AVERAGE(I3,I6,I9,I12,I15)</f>
        <v>85.74</v>
      </c>
      <c r="J21" s="1">
        <f t="shared" si="0"/>
        <v>82.8</v>
      </c>
      <c r="K21" s="1">
        <f t="shared" si="0"/>
        <v>100</v>
      </c>
      <c r="L21" s="1">
        <f t="shared" si="0"/>
        <v>100</v>
      </c>
      <c r="M21" s="1">
        <f t="shared" si="0"/>
        <v>97.86</v>
      </c>
      <c r="N21" s="1">
        <f t="shared" si="0"/>
        <v>100</v>
      </c>
      <c r="O21" s="1">
        <f t="shared" si="0"/>
        <v>100</v>
      </c>
      <c r="P21" s="1">
        <f t="shared" si="0"/>
        <v>96.4</v>
      </c>
      <c r="Q21" s="1">
        <f t="shared" si="0"/>
        <v>93.74</v>
      </c>
      <c r="R21" s="1">
        <f t="shared" si="0"/>
        <v>93.06</v>
      </c>
      <c r="S21" s="1">
        <f t="shared" si="0"/>
        <v>90.8</v>
      </c>
      <c r="T21" s="1">
        <f t="shared" si="0"/>
        <v>100</v>
      </c>
      <c r="U21" s="1">
        <f t="shared" si="0"/>
        <v>100</v>
      </c>
      <c r="V21" s="1">
        <f t="shared" si="0"/>
        <v>100</v>
      </c>
      <c r="W21" s="1">
        <f t="shared" si="0"/>
        <v>100</v>
      </c>
      <c r="X21" s="1">
        <f t="shared" si="0"/>
        <v>100</v>
      </c>
    </row>
    <row r="22" spans="5:24">
      <c r="F22" s="1" t="s">
        <v>6</v>
      </c>
      <c r="G22" s="1">
        <f>COUNT(G3,G6,G9,G12,G15)</f>
        <v>5</v>
      </c>
      <c r="H22" s="1">
        <f>COUNT(H3,H6,H9,H12,H15)</f>
        <v>5</v>
      </c>
      <c r="I22" s="1">
        <f t="shared" ref="I22:X22" si="1">COUNT(I3,I6,I9,I12,I15)</f>
        <v>5</v>
      </c>
      <c r="J22" s="1">
        <f t="shared" si="1"/>
        <v>5</v>
      </c>
      <c r="K22" s="1">
        <f t="shared" si="1"/>
        <v>5</v>
      </c>
      <c r="L22" s="1">
        <f t="shared" si="1"/>
        <v>5</v>
      </c>
      <c r="M22" s="1">
        <f t="shared" si="1"/>
        <v>5</v>
      </c>
      <c r="N22" s="1">
        <f t="shared" si="1"/>
        <v>5</v>
      </c>
      <c r="O22" s="1">
        <f t="shared" si="1"/>
        <v>5</v>
      </c>
      <c r="P22" s="1">
        <f t="shared" si="1"/>
        <v>5</v>
      </c>
      <c r="Q22" s="1">
        <f t="shared" si="1"/>
        <v>5</v>
      </c>
      <c r="R22" s="1">
        <f t="shared" si="1"/>
        <v>5</v>
      </c>
      <c r="S22" s="1">
        <f t="shared" si="1"/>
        <v>5</v>
      </c>
      <c r="T22" s="1">
        <f t="shared" si="1"/>
        <v>5</v>
      </c>
      <c r="U22" s="1">
        <f t="shared" si="1"/>
        <v>5</v>
      </c>
      <c r="V22" s="1">
        <f t="shared" si="1"/>
        <v>5</v>
      </c>
      <c r="W22" s="1">
        <f t="shared" si="1"/>
        <v>5</v>
      </c>
      <c r="X22" s="1">
        <f t="shared" si="1"/>
        <v>5</v>
      </c>
    </row>
    <row r="23" spans="5:24">
      <c r="F23" s="1" t="s">
        <v>3</v>
      </c>
      <c r="G23" s="1">
        <f>STDEV(G3,G6,G9,G12,G15)/SQRT(G22)</f>
        <v>9.2229930066112598</v>
      </c>
      <c r="H23" s="1">
        <f>STDEV(H3,H6,H9,H12,H15)/SQRT(H22)</f>
        <v>19.059999999999999</v>
      </c>
      <c r="I23" s="1">
        <f t="shared" ref="I23:X23" si="2">STDEV(I3,I6,I9,I12,I15)/SQRT(I22)</f>
        <v>14.260000000000007</v>
      </c>
      <c r="J23" s="1">
        <f t="shared" si="2"/>
        <v>17.200000000000003</v>
      </c>
      <c r="K23" s="1">
        <f t="shared" si="2"/>
        <v>0</v>
      </c>
      <c r="L23" s="1">
        <f t="shared" si="2"/>
        <v>0</v>
      </c>
      <c r="M23" s="1">
        <f t="shared" si="2"/>
        <v>2.14</v>
      </c>
      <c r="N23" s="1">
        <f t="shared" si="2"/>
        <v>0</v>
      </c>
      <c r="O23" s="1">
        <f t="shared" si="2"/>
        <v>0</v>
      </c>
      <c r="P23" s="1">
        <f t="shared" si="2"/>
        <v>3.5999999999999996</v>
      </c>
      <c r="Q23" s="1">
        <f t="shared" si="2"/>
        <v>5.9403366907945561</v>
      </c>
      <c r="R23" s="1">
        <f t="shared" si="2"/>
        <v>6.9399999999999897</v>
      </c>
      <c r="S23" s="1">
        <f t="shared" si="2"/>
        <v>9.2000000000000082</v>
      </c>
      <c r="T23" s="1">
        <f t="shared" si="2"/>
        <v>0</v>
      </c>
      <c r="U23" s="1">
        <f t="shared" si="2"/>
        <v>0</v>
      </c>
      <c r="V23" s="1">
        <f t="shared" si="2"/>
        <v>0</v>
      </c>
      <c r="W23" s="1">
        <f t="shared" si="2"/>
        <v>0</v>
      </c>
      <c r="X23" s="1">
        <f t="shared" si="2"/>
        <v>0</v>
      </c>
    </row>
    <row r="25" spans="5:24">
      <c r="E25" s="1" t="s">
        <v>2</v>
      </c>
      <c r="F25" s="1" t="s">
        <v>5</v>
      </c>
      <c r="G25" s="1">
        <f>AVERAGE(G4,G7,G10,G13,G16)</f>
        <v>3.06</v>
      </c>
      <c r="H25" s="1">
        <f>AVERAGE(H4,H7,H10,H13,H16)</f>
        <v>7.8599999999999994</v>
      </c>
      <c r="I25" s="1">
        <f t="shared" ref="I25:X25" si="3">AVERAGE(I4,I7,I10,I13,I16)</f>
        <v>0</v>
      </c>
      <c r="J25" s="1">
        <f t="shared" si="3"/>
        <v>3.7399999999999998</v>
      </c>
      <c r="K25" s="1">
        <f t="shared" si="3"/>
        <v>0</v>
      </c>
      <c r="L25" s="1">
        <f t="shared" si="3"/>
        <v>0</v>
      </c>
      <c r="M25" s="1">
        <f t="shared" si="3"/>
        <v>0</v>
      </c>
      <c r="N25" s="1">
        <f t="shared" si="3"/>
        <v>0</v>
      </c>
      <c r="O25" s="1">
        <f t="shared" si="3"/>
        <v>0</v>
      </c>
      <c r="P25" s="1">
        <f t="shared" si="3"/>
        <v>0</v>
      </c>
      <c r="Q25" s="1">
        <f t="shared" si="3"/>
        <v>0</v>
      </c>
      <c r="R25" s="1">
        <f t="shared" si="3"/>
        <v>2.2600000000000002</v>
      </c>
      <c r="S25" s="1">
        <f t="shared" si="3"/>
        <v>2.1399999999999997</v>
      </c>
      <c r="T25" s="1">
        <f t="shared" si="3"/>
        <v>0</v>
      </c>
      <c r="U25" s="1">
        <f t="shared" si="3"/>
        <v>0</v>
      </c>
      <c r="V25" s="1">
        <f t="shared" si="3"/>
        <v>0</v>
      </c>
      <c r="W25" s="1">
        <f t="shared" si="3"/>
        <v>0</v>
      </c>
      <c r="X25" s="1">
        <f t="shared" si="3"/>
        <v>0</v>
      </c>
    </row>
    <row r="26" spans="5:24">
      <c r="F26" s="1" t="s">
        <v>6</v>
      </c>
      <c r="G26" s="1">
        <f>COUNT(G4,G7,G10,G13,G16)</f>
        <v>5</v>
      </c>
      <c r="H26" s="1">
        <f>COUNT(H4,H7,H10,H13,H16)</f>
        <v>5</v>
      </c>
      <c r="I26" s="1">
        <f t="shared" ref="I26:X26" si="4">COUNT(I4,I7,I10,I13,I16)</f>
        <v>5</v>
      </c>
      <c r="J26" s="1">
        <f t="shared" si="4"/>
        <v>5</v>
      </c>
      <c r="K26" s="1">
        <f t="shared" si="4"/>
        <v>5</v>
      </c>
      <c r="L26" s="1">
        <f t="shared" si="4"/>
        <v>5</v>
      </c>
      <c r="M26" s="1">
        <f t="shared" si="4"/>
        <v>5</v>
      </c>
      <c r="N26" s="1">
        <f t="shared" si="4"/>
        <v>5</v>
      </c>
      <c r="O26" s="1">
        <f t="shared" si="4"/>
        <v>5</v>
      </c>
      <c r="P26" s="1">
        <f t="shared" si="4"/>
        <v>5</v>
      </c>
      <c r="Q26" s="1">
        <f t="shared" si="4"/>
        <v>5</v>
      </c>
      <c r="R26" s="1">
        <f t="shared" si="4"/>
        <v>5</v>
      </c>
      <c r="S26" s="1">
        <f t="shared" si="4"/>
        <v>5</v>
      </c>
      <c r="T26" s="1">
        <f t="shared" si="4"/>
        <v>5</v>
      </c>
      <c r="U26" s="1">
        <f t="shared" si="4"/>
        <v>5</v>
      </c>
      <c r="V26" s="1">
        <f t="shared" si="4"/>
        <v>5</v>
      </c>
      <c r="W26" s="1">
        <f t="shared" si="4"/>
        <v>5</v>
      </c>
      <c r="X26" s="1">
        <f t="shared" si="4"/>
        <v>5</v>
      </c>
    </row>
    <row r="27" spans="5:24">
      <c r="F27" s="1" t="s">
        <v>3</v>
      </c>
      <c r="G27" s="1">
        <f>STDEV(G4,G7,G10,G13,G16)/SQRT(G26)</f>
        <v>3.06</v>
      </c>
      <c r="H27" s="1">
        <f>STDEV(H4,H7,H10,H13,H16)/SQRT(H26)</f>
        <v>7.8599999999999994</v>
      </c>
      <c r="I27" s="1">
        <f t="shared" ref="I27:X27" si="5">STDEV(I4,I7,I10,I13,I16)/SQRT(I26)</f>
        <v>0</v>
      </c>
      <c r="J27" s="1">
        <f t="shared" si="5"/>
        <v>3.7399999999999998</v>
      </c>
      <c r="K27" s="1">
        <f t="shared" si="5"/>
        <v>0</v>
      </c>
      <c r="L27" s="1">
        <f t="shared" si="5"/>
        <v>0</v>
      </c>
      <c r="M27" s="1">
        <f t="shared" si="5"/>
        <v>0</v>
      </c>
      <c r="N27" s="1">
        <f t="shared" si="5"/>
        <v>0</v>
      </c>
      <c r="O27" s="1">
        <f t="shared" si="5"/>
        <v>0</v>
      </c>
      <c r="P27" s="1">
        <f t="shared" si="5"/>
        <v>0</v>
      </c>
      <c r="Q27" s="1">
        <f t="shared" si="5"/>
        <v>0</v>
      </c>
      <c r="R27" s="1">
        <f t="shared" si="5"/>
        <v>2.2600000000000002</v>
      </c>
      <c r="S27" s="1">
        <f t="shared" si="5"/>
        <v>2.1399999999999997</v>
      </c>
      <c r="T27" s="1">
        <f t="shared" si="5"/>
        <v>0</v>
      </c>
      <c r="U27" s="1">
        <f t="shared" si="5"/>
        <v>0</v>
      </c>
      <c r="V27" s="1">
        <f t="shared" si="5"/>
        <v>0</v>
      </c>
      <c r="W27" s="1">
        <f t="shared" si="5"/>
        <v>0</v>
      </c>
      <c r="X27" s="1">
        <f t="shared" si="5"/>
        <v>0</v>
      </c>
    </row>
    <row r="29" spans="5:24">
      <c r="E29" s="1" t="s">
        <v>1</v>
      </c>
      <c r="F29" s="1" t="s">
        <v>5</v>
      </c>
      <c r="G29" s="1">
        <f>AVERAGE(G5,G8,G11,G14,G17)</f>
        <v>12</v>
      </c>
      <c r="H29" s="1">
        <f>AVERAGE(H5,H8,H11,H14,H17)</f>
        <v>11.2</v>
      </c>
      <c r="I29" s="1">
        <f t="shared" ref="I29:X29" si="6">AVERAGE(I5,I8,I11,I14,I17)</f>
        <v>14.26</v>
      </c>
      <c r="J29" s="1">
        <f t="shared" si="6"/>
        <v>13.459999999999999</v>
      </c>
      <c r="K29" s="1">
        <f t="shared" si="6"/>
        <v>0</v>
      </c>
      <c r="L29" s="1">
        <f t="shared" si="6"/>
        <v>0</v>
      </c>
      <c r="M29" s="1">
        <f t="shared" si="6"/>
        <v>2.1399999999999997</v>
      </c>
      <c r="N29" s="1">
        <f t="shared" si="6"/>
        <v>0</v>
      </c>
      <c r="O29" s="1">
        <f t="shared" si="6"/>
        <v>0</v>
      </c>
      <c r="P29" s="1">
        <f t="shared" si="6"/>
        <v>3.6</v>
      </c>
      <c r="Q29" s="1">
        <f t="shared" si="6"/>
        <v>6.26</v>
      </c>
      <c r="R29" s="1">
        <f t="shared" si="6"/>
        <v>4.66</v>
      </c>
      <c r="S29" s="1">
        <f t="shared" si="6"/>
        <v>7.06</v>
      </c>
      <c r="T29" s="1">
        <f t="shared" si="6"/>
        <v>0</v>
      </c>
      <c r="U29" s="1">
        <f t="shared" si="6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</row>
    <row r="30" spans="5:24">
      <c r="F30" s="1" t="s">
        <v>6</v>
      </c>
      <c r="G30" s="1">
        <f>COUNT(G5,G8,G11,G14,G17)</f>
        <v>5</v>
      </c>
      <c r="H30" s="1">
        <f>COUNT(H5,H8,H11,H14,H17)</f>
        <v>5</v>
      </c>
      <c r="I30" s="1">
        <f t="shared" ref="I30:X30" si="7">COUNT(I5,I8,I11,I14,I17)</f>
        <v>5</v>
      </c>
      <c r="J30" s="1">
        <f t="shared" si="7"/>
        <v>5</v>
      </c>
      <c r="K30" s="1">
        <f t="shared" si="7"/>
        <v>5</v>
      </c>
      <c r="L30" s="1">
        <f t="shared" si="7"/>
        <v>5</v>
      </c>
      <c r="M30" s="1">
        <f t="shared" si="7"/>
        <v>5</v>
      </c>
      <c r="N30" s="1">
        <f t="shared" si="7"/>
        <v>5</v>
      </c>
      <c r="O30" s="1">
        <f t="shared" si="7"/>
        <v>5</v>
      </c>
      <c r="P30" s="1">
        <f t="shared" si="7"/>
        <v>5</v>
      </c>
      <c r="Q30" s="1">
        <f t="shared" si="7"/>
        <v>5</v>
      </c>
      <c r="R30" s="1">
        <f t="shared" si="7"/>
        <v>5</v>
      </c>
      <c r="S30" s="1">
        <f t="shared" si="7"/>
        <v>5</v>
      </c>
      <c r="T30" s="1">
        <f t="shared" si="7"/>
        <v>5</v>
      </c>
      <c r="U30" s="1">
        <f t="shared" si="7"/>
        <v>5</v>
      </c>
      <c r="V30" s="1">
        <f t="shared" si="7"/>
        <v>5</v>
      </c>
      <c r="W30" s="1">
        <f t="shared" si="7"/>
        <v>5</v>
      </c>
      <c r="X30" s="1">
        <f t="shared" si="7"/>
        <v>5</v>
      </c>
    </row>
    <row r="31" spans="5:24">
      <c r="F31" s="1" t="s">
        <v>3</v>
      </c>
      <c r="G31" s="1">
        <f>STDEV(G5,G8,G11,G14,G17)/SQRT(G30)</f>
        <v>7.702532051215365</v>
      </c>
      <c r="H31" s="1">
        <f>STDEV(H5,H8,H11,H14,H17)/SQRT(H30)</f>
        <v>11.2</v>
      </c>
      <c r="I31" s="1">
        <f t="shared" ref="I31:X31" si="8">STDEV(I5,I8,I11,I14,I17)/SQRT(I30)</f>
        <v>14.26</v>
      </c>
      <c r="J31" s="1">
        <f t="shared" si="8"/>
        <v>13.459999999999999</v>
      </c>
      <c r="K31" s="1">
        <f t="shared" si="8"/>
        <v>0</v>
      </c>
      <c r="L31" s="1">
        <f t="shared" si="8"/>
        <v>0</v>
      </c>
      <c r="M31" s="1">
        <f t="shared" si="8"/>
        <v>2.1399999999999997</v>
      </c>
      <c r="N31" s="1">
        <f t="shared" si="8"/>
        <v>0</v>
      </c>
      <c r="O31" s="1">
        <f t="shared" si="8"/>
        <v>0</v>
      </c>
      <c r="P31" s="1">
        <f t="shared" si="8"/>
        <v>3.5999999999999996</v>
      </c>
      <c r="Q31" s="1">
        <f t="shared" si="8"/>
        <v>5.9403366907945543</v>
      </c>
      <c r="R31" s="1">
        <f t="shared" si="8"/>
        <v>4.66</v>
      </c>
      <c r="S31" s="1">
        <f t="shared" si="8"/>
        <v>7.0599999999999987</v>
      </c>
      <c r="T31" s="1">
        <f t="shared" si="8"/>
        <v>0</v>
      </c>
      <c r="U31" s="1">
        <f t="shared" si="8"/>
        <v>0</v>
      </c>
      <c r="V31" s="1">
        <f t="shared" si="8"/>
        <v>0</v>
      </c>
      <c r="W31" s="1">
        <f t="shared" si="8"/>
        <v>0</v>
      </c>
      <c r="X31" s="1">
        <f t="shared" si="8"/>
        <v>0</v>
      </c>
    </row>
    <row r="77" spans="5:21">
      <c r="E77" s="1" t="s">
        <v>0</v>
      </c>
      <c r="K77" s="1" t="s">
        <v>2</v>
      </c>
      <c r="R77" s="1" t="s">
        <v>1</v>
      </c>
    </row>
    <row r="79" spans="5:21">
      <c r="E79" s="5" t="s">
        <v>10</v>
      </c>
      <c r="F79" s="5"/>
      <c r="G79" s="5" t="s">
        <v>20</v>
      </c>
      <c r="H79" s="5"/>
      <c r="K79" s="5" t="s">
        <v>10</v>
      </c>
      <c r="L79" s="5"/>
      <c r="M79" s="5" t="s">
        <v>20</v>
      </c>
      <c r="N79" s="5"/>
      <c r="R79" s="5" t="s">
        <v>10</v>
      </c>
      <c r="S79" s="5"/>
      <c r="T79" s="5" t="s">
        <v>20</v>
      </c>
      <c r="U79" s="5"/>
    </row>
    <row r="80" spans="5:21">
      <c r="E80" s="1" t="s">
        <v>5</v>
      </c>
      <c r="F80" s="1" t="s">
        <v>3</v>
      </c>
      <c r="G80" s="1" t="s">
        <v>5</v>
      </c>
      <c r="H80" s="1" t="s">
        <v>3</v>
      </c>
      <c r="K80" s="1" t="s">
        <v>5</v>
      </c>
      <c r="L80" s="1" t="s">
        <v>3</v>
      </c>
      <c r="M80" s="1" t="s">
        <v>5</v>
      </c>
      <c r="N80" s="1" t="s">
        <v>3</v>
      </c>
      <c r="R80" s="1" t="s">
        <v>5</v>
      </c>
      <c r="S80" s="1" t="s">
        <v>3</v>
      </c>
      <c r="T80" s="1" t="s">
        <v>5</v>
      </c>
      <c r="U80" s="1" t="s">
        <v>3</v>
      </c>
    </row>
    <row r="81" spans="5:21">
      <c r="E81" s="1">
        <v>84.94</v>
      </c>
      <c r="F81" s="1">
        <v>9.2229930066112598</v>
      </c>
      <c r="G81" s="1">
        <v>80.671428571428578</v>
      </c>
      <c r="H81" s="1">
        <v>12.577298413178783</v>
      </c>
      <c r="K81" s="1">
        <v>3.06</v>
      </c>
      <c r="L81" s="1">
        <v>3.06</v>
      </c>
      <c r="M81" s="1">
        <v>4.6714285714285717</v>
      </c>
      <c r="N81" s="1">
        <v>3.0586889726306787</v>
      </c>
      <c r="R81" s="1">
        <v>12</v>
      </c>
      <c r="S81" s="1">
        <v>7.702532051215365</v>
      </c>
      <c r="T81" s="1">
        <v>14.671428571428573</v>
      </c>
      <c r="U81" s="1">
        <v>9.7569441519193632</v>
      </c>
    </row>
    <row r="82" spans="5:21">
      <c r="E82" s="1">
        <v>80.94</v>
      </c>
      <c r="F82" s="1">
        <v>19.059999999999999</v>
      </c>
      <c r="G82" s="1">
        <v>89.614285714285714</v>
      </c>
      <c r="H82" s="1">
        <v>6.8456600284041391</v>
      </c>
      <c r="K82" s="1">
        <v>7.8599999999999994</v>
      </c>
      <c r="L82" s="1">
        <v>7.8599999999999994</v>
      </c>
      <c r="M82" s="1">
        <v>2.4714285714285715</v>
      </c>
      <c r="N82" s="1">
        <v>2.156575138160183</v>
      </c>
      <c r="R82" s="1">
        <v>11.2</v>
      </c>
      <c r="S82" s="1">
        <v>11.2</v>
      </c>
      <c r="T82" s="1">
        <v>7.9142857142857155</v>
      </c>
      <c r="U82" s="1">
        <v>5.8434508954338735</v>
      </c>
    </row>
    <row r="83" spans="5:21">
      <c r="E83" s="1">
        <v>85.74</v>
      </c>
      <c r="F83" s="1">
        <v>14.260000000000007</v>
      </c>
      <c r="G83" s="1">
        <v>92.757142857142853</v>
      </c>
      <c r="H83" s="1">
        <v>5.6637467467114497</v>
      </c>
      <c r="K83" s="1">
        <v>0</v>
      </c>
      <c r="L83" s="1">
        <v>0</v>
      </c>
      <c r="M83" s="1">
        <v>0</v>
      </c>
      <c r="N83" s="1">
        <v>0</v>
      </c>
      <c r="R83" s="1">
        <v>14.26</v>
      </c>
      <c r="S83" s="1">
        <v>14.26</v>
      </c>
      <c r="T83" s="1">
        <v>7.2428571428571429</v>
      </c>
      <c r="U83" s="1">
        <v>5.6637467467114337</v>
      </c>
    </row>
    <row r="84" spans="5:21">
      <c r="E84" s="1">
        <v>82.8</v>
      </c>
      <c r="F84" s="1">
        <v>17.200000000000003</v>
      </c>
      <c r="G84" s="1">
        <v>90.2</v>
      </c>
      <c r="H84" s="1">
        <v>5.2105661880452336</v>
      </c>
      <c r="K84" s="1">
        <v>3.7399999999999998</v>
      </c>
      <c r="L84" s="1">
        <v>3.7399999999999998</v>
      </c>
      <c r="M84" s="1">
        <v>0</v>
      </c>
      <c r="N84" s="1">
        <v>0</v>
      </c>
      <c r="R84" s="1">
        <v>13.459999999999999</v>
      </c>
      <c r="S84" s="1">
        <v>13.459999999999999</v>
      </c>
      <c r="T84" s="1">
        <v>9.7999999999999989</v>
      </c>
      <c r="U84" s="1">
        <v>5.2105661880452114</v>
      </c>
    </row>
    <row r="85" spans="5:21">
      <c r="E85" s="1">
        <v>100</v>
      </c>
      <c r="F85" s="1">
        <v>0</v>
      </c>
      <c r="G85" s="1">
        <v>100</v>
      </c>
      <c r="H85" s="1">
        <v>0</v>
      </c>
      <c r="K85" s="1">
        <v>0</v>
      </c>
      <c r="L85" s="1">
        <v>0</v>
      </c>
      <c r="M85" s="1">
        <v>0</v>
      </c>
      <c r="N85" s="1">
        <v>0</v>
      </c>
      <c r="R85" s="1">
        <v>0</v>
      </c>
      <c r="S85" s="1">
        <v>0</v>
      </c>
      <c r="T85" s="1">
        <v>0</v>
      </c>
      <c r="U85" s="1">
        <v>0</v>
      </c>
    </row>
    <row r="86" spans="5:21">
      <c r="E86" s="1">
        <v>100</v>
      </c>
      <c r="F86" s="1">
        <v>0</v>
      </c>
      <c r="G86" s="1">
        <v>96.757142857142853</v>
      </c>
      <c r="H86" s="1">
        <v>2.2172330614934443</v>
      </c>
      <c r="K86" s="1">
        <v>0</v>
      </c>
      <c r="L86" s="1">
        <v>0</v>
      </c>
      <c r="M86" s="1">
        <v>0</v>
      </c>
      <c r="N86" s="1">
        <v>0</v>
      </c>
      <c r="R86" s="1">
        <v>0</v>
      </c>
      <c r="S86" s="1">
        <v>0</v>
      </c>
      <c r="T86" s="1">
        <v>3.2428571428571429</v>
      </c>
      <c r="U86" s="1">
        <v>2.2172330614934443</v>
      </c>
    </row>
    <row r="87" spans="5:21">
      <c r="E87" s="1">
        <v>97.86</v>
      </c>
      <c r="F87" s="1">
        <v>2.14</v>
      </c>
      <c r="G87" s="1">
        <v>69.428571428571431</v>
      </c>
      <c r="H87" s="1">
        <v>13.723367528654567</v>
      </c>
      <c r="K87" s="1">
        <v>0</v>
      </c>
      <c r="L87" s="1">
        <v>0</v>
      </c>
      <c r="M87" s="1">
        <v>0</v>
      </c>
      <c r="N87" s="1">
        <v>0</v>
      </c>
      <c r="R87" s="1">
        <v>2.1399999999999997</v>
      </c>
      <c r="S87" s="1">
        <v>2.1399999999999997</v>
      </c>
      <c r="T87" s="1">
        <v>30.571428571428573</v>
      </c>
      <c r="U87" s="1">
        <v>13.723367528654567</v>
      </c>
    </row>
    <row r="88" spans="5:21">
      <c r="E88" s="1">
        <v>100</v>
      </c>
      <c r="F88" s="1">
        <v>0</v>
      </c>
      <c r="G88" s="1">
        <v>49.428571428571431</v>
      </c>
      <c r="H88" s="1">
        <v>16.740238296729604</v>
      </c>
      <c r="K88" s="1">
        <v>0</v>
      </c>
      <c r="L88" s="1">
        <v>0</v>
      </c>
      <c r="M88" s="1">
        <v>0</v>
      </c>
      <c r="N88" s="1">
        <v>0</v>
      </c>
      <c r="R88" s="1">
        <v>0</v>
      </c>
      <c r="S88" s="1">
        <v>0</v>
      </c>
      <c r="T88" s="1">
        <v>50.571428571428569</v>
      </c>
      <c r="U88" s="1">
        <v>16.740238296729604</v>
      </c>
    </row>
    <row r="89" spans="5:21">
      <c r="E89" s="1">
        <v>100</v>
      </c>
      <c r="F89" s="1">
        <v>0</v>
      </c>
      <c r="G89" s="1">
        <v>53.142857142857146</v>
      </c>
      <c r="H89" s="1">
        <v>15.088182969003341</v>
      </c>
      <c r="K89" s="1">
        <v>0</v>
      </c>
      <c r="L89" s="1">
        <v>0</v>
      </c>
      <c r="M89" s="1">
        <v>3.4285714285714284</v>
      </c>
      <c r="N89" s="1">
        <v>2.2557560537765733</v>
      </c>
      <c r="R89" s="1">
        <v>0</v>
      </c>
      <c r="S89" s="1">
        <v>0</v>
      </c>
      <c r="T89" s="1">
        <v>43.428571428571431</v>
      </c>
      <c r="U89" s="1">
        <v>13.370805337531081</v>
      </c>
    </row>
    <row r="90" spans="5:21">
      <c r="E90" s="1">
        <v>96.4</v>
      </c>
      <c r="F90" s="1">
        <v>3.5999999999999996</v>
      </c>
      <c r="G90" s="1">
        <v>36.571428571428569</v>
      </c>
      <c r="H90" s="1">
        <v>9.8106772322354008</v>
      </c>
      <c r="K90" s="1">
        <v>0</v>
      </c>
      <c r="L90" s="1">
        <v>0</v>
      </c>
      <c r="M90" s="1">
        <v>0</v>
      </c>
      <c r="N90" s="1">
        <v>0</v>
      </c>
      <c r="R90" s="1">
        <v>3.6</v>
      </c>
      <c r="S90" s="1">
        <v>3.5999999999999996</v>
      </c>
      <c r="T90" s="1">
        <v>63.428571428571431</v>
      </c>
      <c r="U90" s="1">
        <v>9.8106772322354026</v>
      </c>
    </row>
    <row r="91" spans="5:21">
      <c r="E91" s="1">
        <v>93.74</v>
      </c>
      <c r="F91" s="1">
        <v>5.9403366907945561</v>
      </c>
      <c r="G91" s="1">
        <v>40.75714285714286</v>
      </c>
      <c r="H91" s="1">
        <v>17.209256329120105</v>
      </c>
      <c r="K91" s="1">
        <v>0</v>
      </c>
      <c r="L91" s="1">
        <v>0</v>
      </c>
      <c r="M91" s="1">
        <v>0.2857142857142857</v>
      </c>
      <c r="N91" s="1">
        <v>0.2857142857142857</v>
      </c>
      <c r="R91" s="1">
        <v>6.26</v>
      </c>
      <c r="S91" s="1">
        <v>5.9403366907945543</v>
      </c>
      <c r="T91" s="1">
        <v>58.957142857142856</v>
      </c>
      <c r="U91" s="1">
        <v>17.106011991650867</v>
      </c>
    </row>
    <row r="92" spans="5:21">
      <c r="E92" s="1">
        <v>93.06</v>
      </c>
      <c r="F92" s="1">
        <v>6.9399999999999897</v>
      </c>
      <c r="G92" s="1">
        <v>42.957142857142856</v>
      </c>
      <c r="H92" s="1">
        <v>15.729920793292804</v>
      </c>
      <c r="K92" s="1">
        <v>2.2600000000000002</v>
      </c>
      <c r="L92" s="1">
        <v>2.2600000000000002</v>
      </c>
      <c r="M92" s="1">
        <v>5.2285714285714286</v>
      </c>
      <c r="N92" s="1">
        <v>3.2878357540452399</v>
      </c>
      <c r="R92" s="1">
        <v>4.66</v>
      </c>
      <c r="S92" s="1">
        <v>4.66</v>
      </c>
      <c r="T92" s="1">
        <v>51.81428571428571</v>
      </c>
      <c r="U92" s="1">
        <v>15.128850215516628</v>
      </c>
    </row>
    <row r="93" spans="5:21">
      <c r="E93" s="1">
        <v>90.8</v>
      </c>
      <c r="F93" s="1">
        <v>9.2000000000000082</v>
      </c>
      <c r="G93" s="1">
        <v>65.042857142857144</v>
      </c>
      <c r="H93" s="1">
        <v>15.17585577947602</v>
      </c>
      <c r="K93" s="1">
        <v>2.1399999999999997</v>
      </c>
      <c r="L93" s="1">
        <v>2.1399999999999997</v>
      </c>
      <c r="M93" s="1">
        <v>2.6714285714285713</v>
      </c>
      <c r="N93" s="1">
        <v>2.6714285714285713</v>
      </c>
      <c r="R93" s="1">
        <v>7.06</v>
      </c>
      <c r="S93" s="1">
        <v>7.0599999999999987</v>
      </c>
      <c r="T93" s="1">
        <v>32.285714285714285</v>
      </c>
      <c r="U93" s="1">
        <v>14.151752854100351</v>
      </c>
    </row>
    <row r="94" spans="5:21">
      <c r="E94" s="1">
        <v>100</v>
      </c>
      <c r="F94" s="1">
        <v>0</v>
      </c>
      <c r="G94" s="1">
        <v>92.95714285714287</v>
      </c>
      <c r="H94" s="1">
        <v>6.828646144241568</v>
      </c>
      <c r="K94" s="1">
        <v>0</v>
      </c>
      <c r="L94" s="1">
        <v>0</v>
      </c>
      <c r="M94" s="1">
        <v>2.9571428571428569</v>
      </c>
      <c r="N94" s="1">
        <v>2.9571428571428569</v>
      </c>
      <c r="R94" s="1">
        <v>0</v>
      </c>
      <c r="S94" s="1">
        <v>0</v>
      </c>
      <c r="T94" s="1">
        <v>4.0857142857142863</v>
      </c>
      <c r="U94" s="1">
        <v>3.8733785284283537</v>
      </c>
    </row>
    <row r="95" spans="5:21">
      <c r="E95" s="1">
        <v>100</v>
      </c>
      <c r="F95" s="1">
        <v>0</v>
      </c>
      <c r="G95" s="1">
        <v>92.385714285714286</v>
      </c>
      <c r="H95" s="1">
        <v>7.6142857142856979</v>
      </c>
      <c r="K95" s="1">
        <v>0</v>
      </c>
      <c r="L95" s="1">
        <v>0</v>
      </c>
      <c r="M95" s="1">
        <v>0.2857142857142857</v>
      </c>
      <c r="N95" s="1">
        <v>0.2857142857142857</v>
      </c>
      <c r="R95" s="1">
        <v>0</v>
      </c>
      <c r="S95" s="1">
        <v>0</v>
      </c>
      <c r="T95" s="1">
        <v>7.3285714285714283</v>
      </c>
      <c r="U95" s="1">
        <v>7.3285714285714283</v>
      </c>
    </row>
    <row r="96" spans="5:21">
      <c r="E96" s="1">
        <v>100</v>
      </c>
      <c r="F96" s="1">
        <v>0</v>
      </c>
      <c r="G96" s="1">
        <v>92.100000000000009</v>
      </c>
      <c r="H96" s="1">
        <v>7.899999999999979</v>
      </c>
      <c r="K96" s="1">
        <v>0</v>
      </c>
      <c r="L96" s="1">
        <v>0</v>
      </c>
      <c r="M96" s="1">
        <v>1.3285714285714287</v>
      </c>
      <c r="N96" s="1">
        <v>1.3285714285714285</v>
      </c>
      <c r="R96" s="1">
        <v>0</v>
      </c>
      <c r="S96" s="1">
        <v>0</v>
      </c>
      <c r="T96" s="1">
        <v>6.5714285714285712</v>
      </c>
      <c r="U96" s="1">
        <v>6.5714285714285712</v>
      </c>
    </row>
    <row r="97" spans="5:21">
      <c r="E97" s="1">
        <v>100</v>
      </c>
      <c r="F97" s="1">
        <v>0</v>
      </c>
      <c r="G97" s="1">
        <v>90.48571428571428</v>
      </c>
      <c r="H97" s="1">
        <v>8.6631795705796613</v>
      </c>
      <c r="K97" s="1">
        <v>0</v>
      </c>
      <c r="L97" s="1">
        <v>0</v>
      </c>
      <c r="M97" s="1">
        <v>0</v>
      </c>
      <c r="N97" s="1">
        <v>0</v>
      </c>
      <c r="R97" s="1">
        <v>0</v>
      </c>
      <c r="S97" s="1">
        <v>0</v>
      </c>
      <c r="T97" s="1">
        <v>9.5142857142857142</v>
      </c>
      <c r="U97" s="1">
        <v>8.6631795705796613</v>
      </c>
    </row>
    <row r="98" spans="5:21">
      <c r="E98" s="1">
        <v>100</v>
      </c>
      <c r="F98" s="1">
        <v>0</v>
      </c>
      <c r="G98" s="1">
        <v>99.714285714285708</v>
      </c>
      <c r="H98" s="1">
        <v>0.2857142857142857</v>
      </c>
      <c r="K98" s="1">
        <v>0</v>
      </c>
      <c r="L98" s="1">
        <v>0</v>
      </c>
      <c r="M98" s="1">
        <v>0</v>
      </c>
      <c r="N98" s="1">
        <v>0</v>
      </c>
      <c r="R98" s="1">
        <v>0</v>
      </c>
      <c r="S98" s="1">
        <v>0</v>
      </c>
      <c r="T98" s="1">
        <v>0.2857142857142857</v>
      </c>
      <c r="U98" s="1">
        <v>0.2857142857142857</v>
      </c>
    </row>
  </sheetData>
  <mergeCells count="6">
    <mergeCell ref="T79:U79"/>
    <mergeCell ref="E79:F79"/>
    <mergeCell ref="G79:H79"/>
    <mergeCell ref="K79:L79"/>
    <mergeCell ref="M79:N79"/>
    <mergeCell ref="R79:S7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W37"/>
  <sheetViews>
    <sheetView zoomScale="70" zoomScaleNormal="70" workbookViewId="0">
      <selection activeCell="E27" sqref="E27:W37"/>
    </sheetView>
  </sheetViews>
  <sheetFormatPr baseColWidth="10" defaultColWidth="9" defaultRowHeight="14"/>
  <cols>
    <col min="1" max="16384" width="9" style="1"/>
  </cols>
  <sheetData>
    <row r="1" spans="5:23">
      <c r="F1" s="1">
        <v>-60</v>
      </c>
      <c r="G1" s="1">
        <v>-50</v>
      </c>
      <c r="H1" s="1">
        <v>-40</v>
      </c>
      <c r="I1" s="1">
        <v>-30</v>
      </c>
      <c r="J1" s="1">
        <v>-20</v>
      </c>
      <c r="K1" s="1">
        <v>-10</v>
      </c>
      <c r="L1" s="1">
        <v>0</v>
      </c>
      <c r="M1" s="1">
        <v>10</v>
      </c>
      <c r="N1" s="1">
        <v>20</v>
      </c>
      <c r="O1" s="1">
        <v>30</v>
      </c>
      <c r="P1" s="1">
        <v>40</v>
      </c>
      <c r="Q1" s="1">
        <v>50</v>
      </c>
      <c r="R1" s="1">
        <v>60</v>
      </c>
      <c r="S1" s="1">
        <v>70</v>
      </c>
      <c r="T1" s="1">
        <v>80</v>
      </c>
      <c r="U1" s="1">
        <v>90</v>
      </c>
      <c r="V1" s="1">
        <v>100</v>
      </c>
      <c r="W1" s="1">
        <v>110</v>
      </c>
    </row>
    <row r="3" spans="5:23">
      <c r="E3" s="1" t="s">
        <v>0</v>
      </c>
      <c r="F3" s="1">
        <v>100</v>
      </c>
      <c r="G3" s="1">
        <v>100</v>
      </c>
      <c r="H3" s="1">
        <v>100</v>
      </c>
      <c r="I3" s="1">
        <v>100</v>
      </c>
      <c r="J3" s="1">
        <v>100</v>
      </c>
      <c r="K3" s="1">
        <v>100</v>
      </c>
      <c r="L3" s="1">
        <v>100</v>
      </c>
      <c r="M3" s="1">
        <v>100</v>
      </c>
      <c r="N3" s="1">
        <v>32.700000000000003</v>
      </c>
      <c r="O3" s="1">
        <v>0</v>
      </c>
      <c r="P3" s="1">
        <v>2.7</v>
      </c>
      <c r="Q3" s="1">
        <v>0</v>
      </c>
      <c r="R3" s="1">
        <v>23.3</v>
      </c>
      <c r="S3" s="1">
        <v>100</v>
      </c>
      <c r="T3" s="1">
        <v>100</v>
      </c>
      <c r="U3" s="1">
        <v>100</v>
      </c>
      <c r="V3" s="1">
        <v>100</v>
      </c>
      <c r="W3" s="1">
        <v>100</v>
      </c>
    </row>
    <row r="4" spans="5:23">
      <c r="E4" s="1" t="s">
        <v>2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2</v>
      </c>
      <c r="Q4" s="1">
        <v>0</v>
      </c>
      <c r="R4" s="1">
        <v>18.7</v>
      </c>
      <c r="S4" s="1">
        <v>0</v>
      </c>
      <c r="T4" s="1">
        <v>0</v>
      </c>
      <c r="U4" s="1">
        <v>0</v>
      </c>
      <c r="V4" s="1">
        <v>0</v>
      </c>
      <c r="W4" s="1">
        <v>0</v>
      </c>
    </row>
    <row r="5" spans="5:23">
      <c r="E5" s="1" t="s">
        <v>1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67.3</v>
      </c>
      <c r="O5" s="1">
        <v>100</v>
      </c>
      <c r="P5" s="1">
        <v>95.3</v>
      </c>
      <c r="Q5" s="1">
        <v>100</v>
      </c>
      <c r="R5" s="1">
        <v>58</v>
      </c>
      <c r="S5" s="1">
        <v>0</v>
      </c>
      <c r="T5" s="1">
        <v>0</v>
      </c>
      <c r="U5" s="1">
        <v>0</v>
      </c>
      <c r="V5" s="1">
        <v>0</v>
      </c>
      <c r="W5" s="1">
        <v>0</v>
      </c>
    </row>
    <row r="6" spans="5:23">
      <c r="E6" s="1" t="s">
        <v>0</v>
      </c>
      <c r="F6" s="1">
        <v>100</v>
      </c>
      <c r="G6" s="1">
        <v>100</v>
      </c>
      <c r="H6" s="1">
        <v>60</v>
      </c>
      <c r="I6" s="1">
        <v>66.7</v>
      </c>
      <c r="J6" s="1">
        <v>100</v>
      </c>
      <c r="K6" s="1">
        <v>100</v>
      </c>
      <c r="L6" s="1">
        <v>100</v>
      </c>
      <c r="M6" s="1">
        <v>84</v>
      </c>
      <c r="N6" s="1">
        <v>64</v>
      </c>
      <c r="O6" s="1">
        <v>11.3</v>
      </c>
      <c r="P6" s="1">
        <v>23.3</v>
      </c>
      <c r="Q6" s="1">
        <v>0</v>
      </c>
      <c r="R6" s="1">
        <v>70</v>
      </c>
      <c r="S6" s="1">
        <v>100</v>
      </c>
      <c r="T6" s="1">
        <v>100</v>
      </c>
      <c r="U6" s="1">
        <v>100</v>
      </c>
      <c r="V6" s="1">
        <v>100</v>
      </c>
      <c r="W6" s="1">
        <v>100</v>
      </c>
    </row>
    <row r="7" spans="5:23">
      <c r="E7" s="1" t="s">
        <v>2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4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</row>
    <row r="8" spans="5:23">
      <c r="E8" s="1" t="s">
        <v>1</v>
      </c>
      <c r="F8" s="1">
        <v>0</v>
      </c>
      <c r="G8" s="1">
        <v>0</v>
      </c>
      <c r="H8" s="1">
        <v>40</v>
      </c>
      <c r="I8" s="1">
        <v>33.299999999999997</v>
      </c>
      <c r="J8" s="1">
        <v>0</v>
      </c>
      <c r="K8" s="1">
        <v>0</v>
      </c>
      <c r="L8" s="1">
        <v>0</v>
      </c>
      <c r="M8" s="1">
        <v>16</v>
      </c>
      <c r="N8" s="1">
        <v>36</v>
      </c>
      <c r="O8" s="1">
        <v>88.7</v>
      </c>
      <c r="P8" s="1">
        <v>76.7</v>
      </c>
      <c r="Q8" s="1">
        <v>96</v>
      </c>
      <c r="R8" s="1">
        <v>30</v>
      </c>
      <c r="S8" s="1">
        <v>0</v>
      </c>
      <c r="T8" s="1">
        <v>0</v>
      </c>
      <c r="U8" s="1">
        <v>0</v>
      </c>
      <c r="V8" s="1">
        <v>0</v>
      </c>
      <c r="W8" s="1">
        <v>0</v>
      </c>
    </row>
    <row r="9" spans="5:23">
      <c r="E9" s="1" t="s">
        <v>0</v>
      </c>
      <c r="F9" s="1">
        <v>99.3</v>
      </c>
      <c r="G9" s="1">
        <v>100</v>
      </c>
      <c r="H9" s="1">
        <v>100</v>
      </c>
      <c r="I9" s="1">
        <v>100</v>
      </c>
      <c r="J9" s="1">
        <v>100</v>
      </c>
      <c r="K9" s="1">
        <v>100</v>
      </c>
      <c r="L9" s="1">
        <v>82</v>
      </c>
      <c r="M9" s="1">
        <v>14</v>
      </c>
      <c r="N9" s="1">
        <v>100</v>
      </c>
      <c r="O9" s="1">
        <v>52.7</v>
      </c>
      <c r="P9" s="1">
        <v>0</v>
      </c>
      <c r="Q9" s="1">
        <v>72.7</v>
      </c>
      <c r="R9" s="1">
        <v>100</v>
      </c>
      <c r="S9" s="1">
        <v>100</v>
      </c>
      <c r="T9" s="1">
        <v>100</v>
      </c>
      <c r="U9" s="1">
        <v>100</v>
      </c>
      <c r="V9" s="1">
        <v>100</v>
      </c>
      <c r="W9" s="1">
        <v>100</v>
      </c>
    </row>
    <row r="10" spans="5:23">
      <c r="E10" s="1" t="s">
        <v>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9.3000000000000007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</row>
    <row r="11" spans="5:23">
      <c r="E11" s="1" t="s">
        <v>1</v>
      </c>
      <c r="F11" s="1">
        <v>0.7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18</v>
      </c>
      <c r="M11" s="1">
        <v>86</v>
      </c>
      <c r="N11" s="1">
        <v>0</v>
      </c>
      <c r="O11" s="1">
        <v>47.3</v>
      </c>
      <c r="P11" s="1">
        <v>100</v>
      </c>
      <c r="Q11" s="1">
        <v>18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</row>
    <row r="12" spans="5:23">
      <c r="E12" s="1" t="s">
        <v>0</v>
      </c>
      <c r="F12" s="1">
        <v>100</v>
      </c>
      <c r="G12" s="1">
        <v>100</v>
      </c>
      <c r="H12" s="1">
        <v>100</v>
      </c>
      <c r="I12" s="1">
        <v>88.7</v>
      </c>
      <c r="J12" s="1">
        <v>100</v>
      </c>
      <c r="K12" s="1">
        <v>100</v>
      </c>
      <c r="L12" s="1">
        <v>57.3</v>
      </c>
      <c r="M12" s="1">
        <v>0</v>
      </c>
      <c r="N12" s="1">
        <v>7.3</v>
      </c>
      <c r="O12" s="1">
        <v>35.299999999999997</v>
      </c>
      <c r="P12" s="1">
        <v>100</v>
      </c>
      <c r="Q12" s="1">
        <v>100</v>
      </c>
      <c r="R12" s="1">
        <v>100</v>
      </c>
      <c r="S12" s="1">
        <v>100</v>
      </c>
      <c r="T12" s="1">
        <v>100</v>
      </c>
      <c r="U12" s="1">
        <v>100</v>
      </c>
      <c r="V12" s="1">
        <v>94.7</v>
      </c>
      <c r="W12" s="1">
        <v>100</v>
      </c>
    </row>
    <row r="13" spans="5:23">
      <c r="E13" s="1" t="s">
        <v>2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14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</row>
    <row r="14" spans="5:23">
      <c r="E14" s="1" t="s">
        <v>1</v>
      </c>
      <c r="F14" s="1">
        <v>0</v>
      </c>
      <c r="G14" s="1">
        <v>0</v>
      </c>
      <c r="H14" s="1">
        <v>0</v>
      </c>
      <c r="I14" s="1">
        <v>11.3</v>
      </c>
      <c r="J14" s="1">
        <v>0</v>
      </c>
      <c r="K14" s="1">
        <v>0</v>
      </c>
      <c r="L14" s="1">
        <v>42.7</v>
      </c>
      <c r="M14" s="1">
        <v>100</v>
      </c>
      <c r="N14" s="1">
        <v>78.7</v>
      </c>
      <c r="O14" s="1">
        <v>64.7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5.3</v>
      </c>
      <c r="W14" s="1">
        <v>0</v>
      </c>
    </row>
    <row r="15" spans="5:23">
      <c r="E15" s="1" t="s">
        <v>0</v>
      </c>
      <c r="F15" s="1">
        <v>100</v>
      </c>
      <c r="G15" s="1">
        <v>100</v>
      </c>
      <c r="H15" s="1">
        <v>100</v>
      </c>
      <c r="I15" s="1">
        <v>100</v>
      </c>
      <c r="J15" s="1">
        <v>100</v>
      </c>
      <c r="K15" s="1">
        <v>85.3</v>
      </c>
      <c r="L15" s="1">
        <v>100</v>
      </c>
      <c r="M15" s="1">
        <v>100</v>
      </c>
      <c r="N15" s="1">
        <v>100</v>
      </c>
      <c r="O15" s="1">
        <v>36</v>
      </c>
      <c r="P15" s="1">
        <v>0</v>
      </c>
      <c r="Q15" s="1">
        <v>12</v>
      </c>
      <c r="R15" s="1">
        <v>0</v>
      </c>
      <c r="S15" s="1">
        <v>52</v>
      </c>
      <c r="T15" s="1">
        <v>100</v>
      </c>
      <c r="U15" s="1">
        <v>100</v>
      </c>
      <c r="V15" s="1">
        <v>100</v>
      </c>
      <c r="W15" s="1">
        <v>100</v>
      </c>
    </row>
    <row r="16" spans="5:23">
      <c r="E16" s="1" t="s">
        <v>2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23.3</v>
      </c>
      <c r="R16" s="1">
        <v>0</v>
      </c>
      <c r="S16" s="1">
        <v>20.7</v>
      </c>
      <c r="T16" s="1">
        <v>0</v>
      </c>
      <c r="U16" s="1">
        <v>0</v>
      </c>
      <c r="V16" s="1">
        <v>0</v>
      </c>
      <c r="W16" s="1">
        <v>0</v>
      </c>
    </row>
    <row r="17" spans="4:23">
      <c r="E17" s="1" t="s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14.7</v>
      </c>
      <c r="L17" s="1">
        <v>0</v>
      </c>
      <c r="M17" s="1">
        <v>0</v>
      </c>
      <c r="N17" s="1">
        <v>0</v>
      </c>
      <c r="O17" s="1">
        <v>64</v>
      </c>
      <c r="P17" s="1">
        <v>100</v>
      </c>
      <c r="Q17" s="1">
        <v>64.7</v>
      </c>
      <c r="R17" s="1">
        <v>100</v>
      </c>
      <c r="S17" s="1">
        <v>27.3</v>
      </c>
      <c r="T17" s="1">
        <v>0</v>
      </c>
      <c r="U17" s="1">
        <v>0</v>
      </c>
      <c r="V17" s="1">
        <v>0</v>
      </c>
      <c r="W17" s="1">
        <v>0</v>
      </c>
    </row>
    <row r="18" spans="4:23">
      <c r="E18" s="1" t="s">
        <v>0</v>
      </c>
      <c r="F18" s="1">
        <v>22.7</v>
      </c>
      <c r="G18" s="1">
        <v>70</v>
      </c>
      <c r="H18" s="1">
        <v>100</v>
      </c>
      <c r="I18" s="1">
        <v>100</v>
      </c>
      <c r="J18" s="1">
        <v>100</v>
      </c>
      <c r="K18" s="1">
        <v>92</v>
      </c>
      <c r="L18" s="1">
        <v>6.7</v>
      </c>
      <c r="M18" s="1">
        <v>39.299999999999997</v>
      </c>
      <c r="N18" s="1">
        <v>64</v>
      </c>
      <c r="O18" s="1">
        <v>78.7</v>
      </c>
      <c r="P18" s="1">
        <v>100</v>
      </c>
      <c r="Q18" s="1">
        <v>34</v>
      </c>
      <c r="R18" s="1">
        <v>62</v>
      </c>
      <c r="S18" s="1">
        <v>100</v>
      </c>
      <c r="T18" s="1">
        <v>100</v>
      </c>
      <c r="U18" s="1">
        <v>100</v>
      </c>
      <c r="V18" s="1">
        <v>38.700000000000003</v>
      </c>
      <c r="W18" s="1">
        <v>98</v>
      </c>
    </row>
    <row r="19" spans="4:23">
      <c r="E19" s="1" t="s">
        <v>2</v>
      </c>
      <c r="F19" s="1">
        <v>14</v>
      </c>
      <c r="G19" s="1">
        <v>15.3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4:23">
      <c r="E20" s="1" t="s">
        <v>1</v>
      </c>
      <c r="F20" s="1">
        <v>63.3</v>
      </c>
      <c r="G20" s="1">
        <v>14.7</v>
      </c>
      <c r="H20" s="1">
        <v>0</v>
      </c>
      <c r="I20" s="1">
        <v>0</v>
      </c>
      <c r="J20" s="1">
        <v>0</v>
      </c>
      <c r="K20" s="1">
        <v>8</v>
      </c>
      <c r="L20" s="1">
        <v>93.3</v>
      </c>
      <c r="M20" s="1">
        <v>60.7</v>
      </c>
      <c r="N20" s="1">
        <v>36</v>
      </c>
      <c r="O20" s="1">
        <v>21.3</v>
      </c>
      <c r="P20" s="1">
        <v>0</v>
      </c>
      <c r="Q20" s="1">
        <v>66</v>
      </c>
      <c r="R20" s="1">
        <v>38</v>
      </c>
      <c r="S20" s="1">
        <v>0</v>
      </c>
      <c r="T20" s="1">
        <v>0</v>
      </c>
      <c r="U20" s="1">
        <v>0</v>
      </c>
      <c r="V20" s="1">
        <v>61.3</v>
      </c>
      <c r="W20" s="1">
        <v>2</v>
      </c>
    </row>
    <row r="21" spans="4:23">
      <c r="E21" s="1" t="s">
        <v>0</v>
      </c>
      <c r="F21" s="1">
        <v>42.7</v>
      </c>
      <c r="G21" s="1">
        <v>57.3</v>
      </c>
      <c r="H21" s="1">
        <v>89.3</v>
      </c>
      <c r="I21" s="1">
        <v>76</v>
      </c>
      <c r="J21" s="1">
        <v>100</v>
      </c>
      <c r="K21" s="1">
        <v>100</v>
      </c>
      <c r="L21" s="1">
        <v>40</v>
      </c>
      <c r="M21" s="1">
        <v>8.6999999999999993</v>
      </c>
      <c r="N21" s="1">
        <v>4</v>
      </c>
      <c r="O21" s="1">
        <v>42</v>
      </c>
      <c r="P21" s="1">
        <v>59.3</v>
      </c>
      <c r="Q21" s="1">
        <v>82</v>
      </c>
      <c r="R21" s="1">
        <v>100</v>
      </c>
      <c r="S21" s="1">
        <v>98.7</v>
      </c>
      <c r="T21" s="1">
        <v>46.7</v>
      </c>
      <c r="U21" s="1">
        <v>44.7</v>
      </c>
      <c r="V21" s="1">
        <v>100</v>
      </c>
      <c r="W21" s="1">
        <v>100</v>
      </c>
    </row>
    <row r="22" spans="4:23">
      <c r="E22" s="1" t="s">
        <v>2</v>
      </c>
      <c r="F22" s="1">
        <v>18.7</v>
      </c>
      <c r="G22" s="1">
        <v>2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2</v>
      </c>
      <c r="U22" s="1">
        <v>9.3000000000000007</v>
      </c>
      <c r="V22" s="1">
        <v>0</v>
      </c>
      <c r="W22" s="1">
        <v>0</v>
      </c>
    </row>
    <row r="23" spans="4:23">
      <c r="E23" s="1" t="s">
        <v>1</v>
      </c>
      <c r="F23" s="1">
        <v>38.700000000000003</v>
      </c>
      <c r="G23" s="1">
        <v>40.700000000000003</v>
      </c>
      <c r="H23" s="1">
        <v>10.7</v>
      </c>
      <c r="I23" s="1">
        <v>24</v>
      </c>
      <c r="J23" s="1">
        <v>0</v>
      </c>
      <c r="K23" s="1">
        <v>0</v>
      </c>
      <c r="L23" s="1">
        <v>60</v>
      </c>
      <c r="M23" s="1">
        <v>91.3</v>
      </c>
      <c r="N23" s="1">
        <v>86</v>
      </c>
      <c r="O23" s="1">
        <v>58</v>
      </c>
      <c r="P23" s="1">
        <v>40.700000000000003</v>
      </c>
      <c r="Q23" s="1">
        <v>18</v>
      </c>
      <c r="R23" s="1">
        <v>0</v>
      </c>
      <c r="S23" s="1">
        <v>1.3</v>
      </c>
      <c r="T23" s="1">
        <v>51.3</v>
      </c>
      <c r="U23" s="1">
        <v>46</v>
      </c>
      <c r="V23" s="1">
        <v>0</v>
      </c>
      <c r="W23" s="1">
        <v>0</v>
      </c>
    </row>
    <row r="27" spans="4:23">
      <c r="D27" s="1" t="s">
        <v>0</v>
      </c>
      <c r="E27" s="1" t="s">
        <v>5</v>
      </c>
      <c r="F27" s="1">
        <f>AVERAGE(F3,F6,F9,F12,F15,F18,F21)</f>
        <v>80.671428571428578</v>
      </c>
      <c r="G27" s="1">
        <f t="shared" ref="G27:W27" si="0">AVERAGE(G3,G6,G9,G12,G15,G18,G21)</f>
        <v>89.614285714285714</v>
      </c>
      <c r="H27" s="1">
        <f t="shared" si="0"/>
        <v>92.757142857142853</v>
      </c>
      <c r="I27" s="1">
        <f t="shared" si="0"/>
        <v>90.2</v>
      </c>
      <c r="J27" s="1">
        <f t="shared" si="0"/>
        <v>100</v>
      </c>
      <c r="K27" s="1">
        <f t="shared" si="0"/>
        <v>96.757142857142853</v>
      </c>
      <c r="L27" s="1">
        <f t="shared" si="0"/>
        <v>69.428571428571431</v>
      </c>
      <c r="M27" s="1">
        <f t="shared" si="0"/>
        <v>49.428571428571431</v>
      </c>
      <c r="N27" s="1">
        <f t="shared" si="0"/>
        <v>53.142857142857146</v>
      </c>
      <c r="O27" s="1">
        <f t="shared" si="0"/>
        <v>36.571428571428569</v>
      </c>
      <c r="P27" s="1">
        <f t="shared" si="0"/>
        <v>40.75714285714286</v>
      </c>
      <c r="Q27" s="1">
        <f t="shared" si="0"/>
        <v>42.957142857142856</v>
      </c>
      <c r="R27" s="1">
        <f t="shared" si="0"/>
        <v>65.042857142857144</v>
      </c>
      <c r="S27" s="1">
        <f t="shared" si="0"/>
        <v>92.95714285714287</v>
      </c>
      <c r="T27" s="1">
        <f t="shared" si="0"/>
        <v>92.385714285714286</v>
      </c>
      <c r="U27" s="1">
        <f t="shared" si="0"/>
        <v>92.100000000000009</v>
      </c>
      <c r="V27" s="1">
        <f t="shared" si="0"/>
        <v>90.48571428571428</v>
      </c>
      <c r="W27" s="1">
        <f t="shared" si="0"/>
        <v>99.714285714285708</v>
      </c>
    </row>
    <row r="28" spans="4:23">
      <c r="E28" s="1" t="s">
        <v>6</v>
      </c>
      <c r="F28" s="1">
        <f>COUNT(F3,F6,F9,F12,F15,F18,F21)</f>
        <v>7</v>
      </c>
      <c r="G28" s="1">
        <f t="shared" ref="G28:W28" si="1">COUNT(G3,G6,G9,G12,G15,G18,G21)</f>
        <v>7</v>
      </c>
      <c r="H28" s="1">
        <f t="shared" si="1"/>
        <v>7</v>
      </c>
      <c r="I28" s="1">
        <f t="shared" si="1"/>
        <v>7</v>
      </c>
      <c r="J28" s="1">
        <f t="shared" si="1"/>
        <v>7</v>
      </c>
      <c r="K28" s="1">
        <f t="shared" si="1"/>
        <v>7</v>
      </c>
      <c r="L28" s="1">
        <f t="shared" si="1"/>
        <v>7</v>
      </c>
      <c r="M28" s="1">
        <f t="shared" si="1"/>
        <v>7</v>
      </c>
      <c r="N28" s="1">
        <f t="shared" si="1"/>
        <v>7</v>
      </c>
      <c r="O28" s="1">
        <f t="shared" si="1"/>
        <v>7</v>
      </c>
      <c r="P28" s="1">
        <f t="shared" si="1"/>
        <v>7</v>
      </c>
      <c r="Q28" s="1">
        <f t="shared" si="1"/>
        <v>7</v>
      </c>
      <c r="R28" s="1">
        <f t="shared" si="1"/>
        <v>7</v>
      </c>
      <c r="S28" s="1">
        <f t="shared" si="1"/>
        <v>7</v>
      </c>
      <c r="T28" s="1">
        <f t="shared" si="1"/>
        <v>7</v>
      </c>
      <c r="U28" s="1">
        <f t="shared" si="1"/>
        <v>7</v>
      </c>
      <c r="V28" s="1">
        <f t="shared" si="1"/>
        <v>7</v>
      </c>
      <c r="W28" s="1">
        <f t="shared" si="1"/>
        <v>7</v>
      </c>
    </row>
    <row r="29" spans="4:23">
      <c r="E29" s="1" t="s">
        <v>3</v>
      </c>
      <c r="F29" s="1">
        <f>STDEV(F3,F6,F9,F12,F15,F18,F21)/SQRT(F28)</f>
        <v>12.577298413178783</v>
      </c>
      <c r="G29" s="1">
        <f t="shared" ref="G29:W29" si="2">STDEV(G3,G6,G9,G12,G15,G18,G21)/SQRT(G28)</f>
        <v>6.8456600284041391</v>
      </c>
      <c r="H29" s="1">
        <f t="shared" si="2"/>
        <v>5.6637467467114497</v>
      </c>
      <c r="I29" s="1">
        <f t="shared" si="2"/>
        <v>5.2105661880452336</v>
      </c>
      <c r="J29" s="1">
        <f t="shared" si="2"/>
        <v>0</v>
      </c>
      <c r="K29" s="1">
        <f t="shared" si="2"/>
        <v>2.2172330614934443</v>
      </c>
      <c r="L29" s="1">
        <f t="shared" si="2"/>
        <v>13.723367528654567</v>
      </c>
      <c r="M29" s="1">
        <f t="shared" si="2"/>
        <v>16.740238296729604</v>
      </c>
      <c r="N29" s="1">
        <f t="shared" si="2"/>
        <v>15.088182969003341</v>
      </c>
      <c r="O29" s="1">
        <f t="shared" si="2"/>
        <v>9.8106772322354008</v>
      </c>
      <c r="P29" s="1">
        <f t="shared" si="2"/>
        <v>17.209256329120105</v>
      </c>
      <c r="Q29" s="1">
        <f t="shared" si="2"/>
        <v>15.729920793292804</v>
      </c>
      <c r="R29" s="1">
        <f t="shared" si="2"/>
        <v>15.17585577947602</v>
      </c>
      <c r="S29" s="1">
        <f t="shared" si="2"/>
        <v>6.828646144241568</v>
      </c>
      <c r="T29" s="1">
        <f t="shared" si="2"/>
        <v>7.6142857142856979</v>
      </c>
      <c r="U29" s="1">
        <f t="shared" si="2"/>
        <v>7.899999999999979</v>
      </c>
      <c r="V29" s="1">
        <f t="shared" si="2"/>
        <v>8.6631795705796613</v>
      </c>
      <c r="W29" s="1">
        <f t="shared" si="2"/>
        <v>0.2857142857142857</v>
      </c>
    </row>
    <row r="31" spans="4:23">
      <c r="D31" s="1" t="s">
        <v>2</v>
      </c>
      <c r="E31" s="1" t="s">
        <v>5</v>
      </c>
      <c r="F31" s="1">
        <f>AVERAGE(F4,F7,F10,F13,F16,F19,F22)</f>
        <v>4.6714285714285717</v>
      </c>
      <c r="G31" s="1">
        <f t="shared" ref="G31:W31" si="3">AVERAGE(G4,G7,G10,G13,G16,G19,G22)</f>
        <v>2.4714285714285715</v>
      </c>
      <c r="H31" s="1">
        <f t="shared" si="3"/>
        <v>0</v>
      </c>
      <c r="I31" s="1">
        <f t="shared" si="3"/>
        <v>0</v>
      </c>
      <c r="J31" s="1">
        <f t="shared" si="3"/>
        <v>0</v>
      </c>
      <c r="K31" s="1">
        <f t="shared" si="3"/>
        <v>0</v>
      </c>
      <c r="L31" s="1">
        <f t="shared" si="3"/>
        <v>0</v>
      </c>
      <c r="M31" s="1">
        <f t="shared" si="3"/>
        <v>0</v>
      </c>
      <c r="N31" s="1">
        <f t="shared" si="3"/>
        <v>3.4285714285714284</v>
      </c>
      <c r="O31" s="1">
        <f t="shared" si="3"/>
        <v>0</v>
      </c>
      <c r="P31" s="1">
        <f t="shared" si="3"/>
        <v>0.2857142857142857</v>
      </c>
      <c r="Q31" s="1">
        <f t="shared" si="3"/>
        <v>5.2285714285714286</v>
      </c>
      <c r="R31" s="1">
        <f t="shared" si="3"/>
        <v>2.6714285714285713</v>
      </c>
      <c r="S31" s="1">
        <f t="shared" si="3"/>
        <v>2.9571428571428569</v>
      </c>
      <c r="T31" s="1">
        <f t="shared" si="3"/>
        <v>0.2857142857142857</v>
      </c>
      <c r="U31" s="1">
        <f t="shared" si="3"/>
        <v>1.3285714285714287</v>
      </c>
      <c r="V31" s="1">
        <f t="shared" si="3"/>
        <v>0</v>
      </c>
      <c r="W31" s="1">
        <f t="shared" si="3"/>
        <v>0</v>
      </c>
    </row>
    <row r="32" spans="4:23">
      <c r="E32" s="1" t="s">
        <v>6</v>
      </c>
      <c r="F32" s="1">
        <f>COUNT(F4,F7,F10,F13,F16,F19,F22)</f>
        <v>7</v>
      </c>
      <c r="G32" s="1">
        <f t="shared" ref="G32:W32" si="4">COUNT(G4,G7,G10,G13,G16,G19,G22)</f>
        <v>7</v>
      </c>
      <c r="H32" s="1">
        <f t="shared" si="4"/>
        <v>7</v>
      </c>
      <c r="I32" s="1">
        <f t="shared" si="4"/>
        <v>7</v>
      </c>
      <c r="J32" s="1">
        <f t="shared" si="4"/>
        <v>7</v>
      </c>
      <c r="K32" s="1">
        <f t="shared" si="4"/>
        <v>7</v>
      </c>
      <c r="L32" s="1">
        <f t="shared" si="4"/>
        <v>7</v>
      </c>
      <c r="M32" s="1">
        <f t="shared" si="4"/>
        <v>7</v>
      </c>
      <c r="N32" s="1">
        <f t="shared" si="4"/>
        <v>7</v>
      </c>
      <c r="O32" s="1">
        <f t="shared" si="4"/>
        <v>7</v>
      </c>
      <c r="P32" s="1">
        <f t="shared" si="4"/>
        <v>7</v>
      </c>
      <c r="Q32" s="1">
        <f t="shared" si="4"/>
        <v>7</v>
      </c>
      <c r="R32" s="1">
        <f t="shared" si="4"/>
        <v>7</v>
      </c>
      <c r="S32" s="1">
        <f t="shared" si="4"/>
        <v>7</v>
      </c>
      <c r="T32" s="1">
        <f t="shared" si="4"/>
        <v>7</v>
      </c>
      <c r="U32" s="1">
        <f t="shared" si="4"/>
        <v>7</v>
      </c>
      <c r="V32" s="1">
        <f t="shared" si="4"/>
        <v>7</v>
      </c>
      <c r="W32" s="1">
        <f t="shared" si="4"/>
        <v>7</v>
      </c>
    </row>
    <row r="33" spans="4:23">
      <c r="E33" s="1" t="s">
        <v>3</v>
      </c>
      <c r="F33" s="1">
        <f>STDEV(F4,F7,F10,F13,F16,F19,F22)/SQRT(F32)</f>
        <v>3.0586889726306787</v>
      </c>
      <c r="G33" s="1">
        <f t="shared" ref="G33:W33" si="5">STDEV(G4,G7,G10,G13,G16,G19,G22)/SQRT(G32)</f>
        <v>2.156575138160183</v>
      </c>
      <c r="H33" s="1">
        <f t="shared" si="5"/>
        <v>0</v>
      </c>
      <c r="I33" s="1">
        <f t="shared" si="5"/>
        <v>0</v>
      </c>
      <c r="J33" s="1">
        <f t="shared" si="5"/>
        <v>0</v>
      </c>
      <c r="K33" s="1">
        <f t="shared" si="5"/>
        <v>0</v>
      </c>
      <c r="L33" s="1">
        <f t="shared" si="5"/>
        <v>0</v>
      </c>
      <c r="M33" s="1">
        <f t="shared" si="5"/>
        <v>0</v>
      </c>
      <c r="N33" s="1">
        <f t="shared" si="5"/>
        <v>2.2557560537765733</v>
      </c>
      <c r="O33" s="1">
        <f t="shared" si="5"/>
        <v>0</v>
      </c>
      <c r="P33" s="1">
        <f t="shared" si="5"/>
        <v>0.2857142857142857</v>
      </c>
      <c r="Q33" s="1">
        <f t="shared" si="5"/>
        <v>3.2878357540452399</v>
      </c>
      <c r="R33" s="1">
        <f t="shared" si="5"/>
        <v>2.6714285714285713</v>
      </c>
      <c r="S33" s="1">
        <f t="shared" si="5"/>
        <v>2.9571428571428569</v>
      </c>
      <c r="T33" s="1">
        <f t="shared" si="5"/>
        <v>0.2857142857142857</v>
      </c>
      <c r="U33" s="1">
        <f t="shared" si="5"/>
        <v>1.3285714285714285</v>
      </c>
      <c r="V33" s="1">
        <f t="shared" si="5"/>
        <v>0</v>
      </c>
      <c r="W33" s="1">
        <f t="shared" si="5"/>
        <v>0</v>
      </c>
    </row>
    <row r="35" spans="4:23">
      <c r="D35" s="1" t="s">
        <v>1</v>
      </c>
      <c r="E35" s="1" t="s">
        <v>5</v>
      </c>
      <c r="F35" s="1">
        <f>AVERAGE(F5,F8,F11,F14,F17,F20,F23)</f>
        <v>14.671428571428573</v>
      </c>
      <c r="G35" s="1">
        <f t="shared" ref="G35:W35" si="6">AVERAGE(G5,G8,G11,G14,G17,G20,G23)</f>
        <v>7.9142857142857155</v>
      </c>
      <c r="H35" s="1">
        <f t="shared" si="6"/>
        <v>7.2428571428571429</v>
      </c>
      <c r="I35" s="1">
        <f t="shared" si="6"/>
        <v>9.7999999999999989</v>
      </c>
      <c r="J35" s="1">
        <f t="shared" si="6"/>
        <v>0</v>
      </c>
      <c r="K35" s="1">
        <f t="shared" si="6"/>
        <v>3.2428571428571429</v>
      </c>
      <c r="L35" s="1">
        <f t="shared" si="6"/>
        <v>30.571428571428573</v>
      </c>
      <c r="M35" s="1">
        <f t="shared" si="6"/>
        <v>50.571428571428569</v>
      </c>
      <c r="N35" s="1">
        <f t="shared" si="6"/>
        <v>43.428571428571431</v>
      </c>
      <c r="O35" s="1">
        <f t="shared" si="6"/>
        <v>63.428571428571431</v>
      </c>
      <c r="P35" s="1">
        <f t="shared" si="6"/>
        <v>58.957142857142856</v>
      </c>
      <c r="Q35" s="1">
        <f t="shared" si="6"/>
        <v>51.81428571428571</v>
      </c>
      <c r="R35" s="1">
        <f t="shared" si="6"/>
        <v>32.285714285714285</v>
      </c>
      <c r="S35" s="1">
        <f t="shared" si="6"/>
        <v>4.0857142857142863</v>
      </c>
      <c r="T35" s="1">
        <f t="shared" si="6"/>
        <v>7.3285714285714283</v>
      </c>
      <c r="U35" s="1">
        <f t="shared" si="6"/>
        <v>6.5714285714285712</v>
      </c>
      <c r="V35" s="1">
        <f t="shared" si="6"/>
        <v>9.5142857142857142</v>
      </c>
      <c r="W35" s="1">
        <f t="shared" si="6"/>
        <v>0.2857142857142857</v>
      </c>
    </row>
    <row r="36" spans="4:23">
      <c r="E36" s="1" t="s">
        <v>6</v>
      </c>
      <c r="F36" s="1">
        <f>COUNT(F5,F8,F11,F14,F17,F20,F23)</f>
        <v>7</v>
      </c>
      <c r="G36" s="1">
        <f t="shared" ref="G36:W36" si="7">COUNT(G5,G8,G11,G14,G17,G20,G23)</f>
        <v>7</v>
      </c>
      <c r="H36" s="1">
        <f t="shared" si="7"/>
        <v>7</v>
      </c>
      <c r="I36" s="1">
        <f t="shared" si="7"/>
        <v>7</v>
      </c>
      <c r="J36" s="1">
        <f t="shared" si="7"/>
        <v>7</v>
      </c>
      <c r="K36" s="1">
        <f t="shared" si="7"/>
        <v>7</v>
      </c>
      <c r="L36" s="1">
        <f t="shared" si="7"/>
        <v>7</v>
      </c>
      <c r="M36" s="1">
        <f t="shared" si="7"/>
        <v>7</v>
      </c>
      <c r="N36" s="1">
        <f t="shared" si="7"/>
        <v>7</v>
      </c>
      <c r="O36" s="1">
        <f t="shared" si="7"/>
        <v>7</v>
      </c>
      <c r="P36" s="1">
        <f t="shared" si="7"/>
        <v>7</v>
      </c>
      <c r="Q36" s="1">
        <f t="shared" si="7"/>
        <v>7</v>
      </c>
      <c r="R36" s="1">
        <f t="shared" si="7"/>
        <v>7</v>
      </c>
      <c r="S36" s="1">
        <f t="shared" si="7"/>
        <v>7</v>
      </c>
      <c r="T36" s="1">
        <f t="shared" si="7"/>
        <v>7</v>
      </c>
      <c r="U36" s="1">
        <f t="shared" si="7"/>
        <v>7</v>
      </c>
      <c r="V36" s="1">
        <f t="shared" si="7"/>
        <v>7</v>
      </c>
      <c r="W36" s="1">
        <f t="shared" si="7"/>
        <v>7</v>
      </c>
    </row>
    <row r="37" spans="4:23">
      <c r="E37" s="1" t="s">
        <v>3</v>
      </c>
      <c r="F37" s="1">
        <f>STDEV(F5,F8,F11,F14,F17,F20,F23)/SQRT(F36)</f>
        <v>9.7569441519193632</v>
      </c>
      <c r="G37" s="1">
        <f t="shared" ref="G37:W37" si="8">STDEV(G5,G8,G11,G14,G17,G20,G23)/SQRT(G36)</f>
        <v>5.8434508954338735</v>
      </c>
      <c r="H37" s="1">
        <f t="shared" si="8"/>
        <v>5.6637467467114337</v>
      </c>
      <c r="I37" s="1">
        <f t="shared" si="8"/>
        <v>5.2105661880452114</v>
      </c>
      <c r="J37" s="1">
        <f t="shared" si="8"/>
        <v>0</v>
      </c>
      <c r="K37" s="1">
        <f t="shared" si="8"/>
        <v>2.2172330614934443</v>
      </c>
      <c r="L37" s="1">
        <f t="shared" si="8"/>
        <v>13.723367528654567</v>
      </c>
      <c r="M37" s="1">
        <f t="shared" si="8"/>
        <v>16.740238296729604</v>
      </c>
      <c r="N37" s="1">
        <f t="shared" si="8"/>
        <v>13.370805337531081</v>
      </c>
      <c r="O37" s="1">
        <f t="shared" si="8"/>
        <v>9.8106772322354026</v>
      </c>
      <c r="P37" s="1">
        <f t="shared" si="8"/>
        <v>17.106011991650867</v>
      </c>
      <c r="Q37" s="1">
        <f t="shared" si="8"/>
        <v>15.128850215516628</v>
      </c>
      <c r="R37" s="1">
        <f t="shared" si="8"/>
        <v>14.151752854100351</v>
      </c>
      <c r="S37" s="1">
        <f t="shared" si="8"/>
        <v>3.8733785284283537</v>
      </c>
      <c r="T37" s="1">
        <f t="shared" si="8"/>
        <v>7.3285714285714283</v>
      </c>
      <c r="U37" s="1">
        <f t="shared" si="8"/>
        <v>6.5714285714285712</v>
      </c>
      <c r="V37" s="1">
        <f t="shared" si="8"/>
        <v>8.6631795705796613</v>
      </c>
      <c r="W37" s="1">
        <f t="shared" si="8"/>
        <v>0.2857142857142857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87"/>
  <sheetViews>
    <sheetView tabSelected="1" topLeftCell="B1" zoomScale="115" zoomScaleNormal="115" workbookViewId="0">
      <selection activeCell="P18" sqref="P18"/>
    </sheetView>
  </sheetViews>
  <sheetFormatPr baseColWidth="10" defaultColWidth="8.83203125" defaultRowHeight="14"/>
  <cols>
    <col min="14" max="21" width="8.83203125" style="1"/>
  </cols>
  <sheetData>
    <row r="2" spans="1:31">
      <c r="C2" s="5" t="s">
        <v>11</v>
      </c>
      <c r="D2" s="5"/>
      <c r="E2" s="5"/>
      <c r="G2" s="5" t="s">
        <v>12</v>
      </c>
      <c r="H2" s="5"/>
      <c r="I2" s="5"/>
      <c r="K2" s="5" t="s">
        <v>13</v>
      </c>
      <c r="L2" s="5"/>
      <c r="M2" s="5"/>
      <c r="N2" s="3"/>
      <c r="O2" s="3"/>
      <c r="P2" s="3"/>
      <c r="Q2" s="3"/>
      <c r="R2" s="3"/>
      <c r="S2" s="3"/>
      <c r="T2" s="3"/>
      <c r="U2" s="3"/>
    </row>
    <row r="4" spans="1:31">
      <c r="C4" t="s">
        <v>7</v>
      </c>
      <c r="D4" t="s">
        <v>8</v>
      </c>
      <c r="E4" t="s">
        <v>9</v>
      </c>
      <c r="G4" s="1" t="s">
        <v>7</v>
      </c>
      <c r="H4" s="1" t="s">
        <v>8</v>
      </c>
      <c r="I4" s="1" t="s">
        <v>9</v>
      </c>
      <c r="K4" s="1" t="s">
        <v>7</v>
      </c>
      <c r="L4" s="1" t="s">
        <v>8</v>
      </c>
      <c r="M4" s="1" t="s">
        <v>9</v>
      </c>
    </row>
    <row r="5" spans="1:31">
      <c r="A5" s="5" t="s">
        <v>10</v>
      </c>
      <c r="B5">
        <v>1</v>
      </c>
      <c r="C5">
        <v>3600</v>
      </c>
      <c r="D5">
        <v>3600</v>
      </c>
      <c r="E5">
        <v>3600</v>
      </c>
      <c r="G5">
        <v>0</v>
      </c>
      <c r="H5">
        <v>0</v>
      </c>
      <c r="I5">
        <v>0</v>
      </c>
      <c r="K5" s="1">
        <v>0</v>
      </c>
      <c r="L5" s="1">
        <v>0</v>
      </c>
      <c r="M5" s="1">
        <v>0</v>
      </c>
      <c r="O5" s="1">
        <f>(D5/C5)*100</f>
        <v>100</v>
      </c>
      <c r="P5" s="1">
        <v>0</v>
      </c>
      <c r="Z5" t="s">
        <v>5</v>
      </c>
      <c r="AA5" t="s">
        <v>3</v>
      </c>
      <c r="AB5" t="s">
        <v>5</v>
      </c>
      <c r="AC5" t="s">
        <v>3</v>
      </c>
    </row>
    <row r="6" spans="1:31">
      <c r="A6" s="5"/>
      <c r="B6">
        <v>2</v>
      </c>
      <c r="C6">
        <v>3600</v>
      </c>
      <c r="D6">
        <v>3600</v>
      </c>
      <c r="E6">
        <v>3600</v>
      </c>
      <c r="G6">
        <v>0</v>
      </c>
      <c r="H6">
        <v>0</v>
      </c>
      <c r="I6">
        <v>0</v>
      </c>
      <c r="K6" s="1">
        <v>0</v>
      </c>
      <c r="L6" s="1">
        <v>0</v>
      </c>
      <c r="M6" s="1">
        <v>0</v>
      </c>
      <c r="O6" s="1">
        <f t="shared" ref="O6:O23" si="0">(D6/C6)*100</f>
        <v>100</v>
      </c>
      <c r="P6" s="1">
        <v>0</v>
      </c>
      <c r="Y6" t="s">
        <v>14</v>
      </c>
      <c r="Z6" s="1">
        <v>3206.4</v>
      </c>
      <c r="AA6" s="1">
        <v>339.48337219958233</v>
      </c>
      <c r="AB6" s="1">
        <v>3300</v>
      </c>
      <c r="AC6" s="1">
        <v>129.80865038311475</v>
      </c>
    </row>
    <row r="7" spans="1:31">
      <c r="A7" s="5"/>
      <c r="B7">
        <v>3</v>
      </c>
      <c r="C7" s="1">
        <v>3600</v>
      </c>
      <c r="D7" s="1">
        <v>3420</v>
      </c>
      <c r="E7" s="1">
        <v>3324</v>
      </c>
      <c r="G7" s="1">
        <v>0</v>
      </c>
      <c r="H7" s="1">
        <v>0</v>
      </c>
      <c r="I7" s="1">
        <v>64</v>
      </c>
      <c r="K7" s="1">
        <v>0</v>
      </c>
      <c r="L7" s="1">
        <v>180</v>
      </c>
      <c r="M7" s="1">
        <v>212</v>
      </c>
      <c r="O7" s="1">
        <f t="shared" si="0"/>
        <v>95</v>
      </c>
      <c r="P7" s="1">
        <v>0</v>
      </c>
      <c r="X7" t="s">
        <v>4</v>
      </c>
      <c r="Y7" t="s">
        <v>15</v>
      </c>
      <c r="Z7" s="1">
        <v>3486.4</v>
      </c>
      <c r="AA7" s="1">
        <v>76.947774496732521</v>
      </c>
      <c r="AB7" s="1">
        <v>1753.7142857142858</v>
      </c>
      <c r="AC7" s="1">
        <v>99.000171785737081</v>
      </c>
    </row>
    <row r="8" spans="1:31">
      <c r="A8" s="5"/>
      <c r="B8">
        <v>4</v>
      </c>
      <c r="C8" s="1">
        <v>1860</v>
      </c>
      <c r="D8" s="1">
        <v>3212</v>
      </c>
      <c r="E8" s="1">
        <v>3600</v>
      </c>
      <c r="G8" s="1">
        <v>348</v>
      </c>
      <c r="H8" s="1">
        <v>68</v>
      </c>
      <c r="I8" s="1">
        <v>0</v>
      </c>
      <c r="K8" s="1">
        <v>1392</v>
      </c>
      <c r="L8" s="1">
        <v>320</v>
      </c>
      <c r="M8" s="1">
        <v>0</v>
      </c>
      <c r="O8" s="1">
        <f t="shared" si="0"/>
        <v>172.68817204301075</v>
      </c>
      <c r="P8" s="1">
        <f t="shared" ref="P6:P9" si="1">(H8/G8)*100</f>
        <v>19.540229885057471</v>
      </c>
      <c r="Y8" t="s">
        <v>16</v>
      </c>
      <c r="Z8" s="1">
        <v>3544.8</v>
      </c>
      <c r="AA8" s="1">
        <v>55.199999999999996</v>
      </c>
      <c r="AB8" s="1">
        <v>3196</v>
      </c>
      <c r="AC8" s="1">
        <v>128.75965058607301</v>
      </c>
    </row>
    <row r="9" spans="1:31">
      <c r="A9" s="5"/>
      <c r="B9">
        <v>5</v>
      </c>
      <c r="C9" s="1">
        <v>3372</v>
      </c>
      <c r="D9" s="1">
        <v>3600</v>
      </c>
      <c r="E9" s="1">
        <v>3600</v>
      </c>
      <c r="G9" s="1">
        <v>92</v>
      </c>
      <c r="H9" s="1">
        <v>0</v>
      </c>
      <c r="I9" s="1">
        <v>0</v>
      </c>
      <c r="K9" s="1">
        <v>136</v>
      </c>
      <c r="L9" s="1">
        <v>0</v>
      </c>
      <c r="M9" s="1">
        <v>0</v>
      </c>
      <c r="O9" s="1">
        <f t="shared" si="0"/>
        <v>106.76156583629893</v>
      </c>
      <c r="P9" s="1">
        <f t="shared" si="1"/>
        <v>0</v>
      </c>
      <c r="Z9" s="1"/>
      <c r="AA9" s="1"/>
      <c r="AB9" s="1"/>
      <c r="AC9" s="1"/>
    </row>
    <row r="10" spans="1:31">
      <c r="B10" t="s">
        <v>5</v>
      </c>
      <c r="C10">
        <f>AVERAGE(C5:C9)</f>
        <v>3206.4</v>
      </c>
      <c r="D10" s="1">
        <f>AVERAGE(D5:D9)</f>
        <v>3486.4</v>
      </c>
      <c r="E10" s="1">
        <f>AVERAGE(E5:E9)</f>
        <v>3544.8</v>
      </c>
      <c r="G10" s="1">
        <f>AVERAGE(G5:G9)</f>
        <v>88</v>
      </c>
      <c r="H10" s="1">
        <f>AVERAGE(H5:H9)</f>
        <v>13.6</v>
      </c>
      <c r="I10" s="1">
        <f>AVERAGE(I5:I9)</f>
        <v>12.8</v>
      </c>
      <c r="K10" s="1">
        <f>AVERAGE(K5:K9)</f>
        <v>305.60000000000002</v>
      </c>
      <c r="L10" s="1">
        <f>AVERAGE(L5:L9)</f>
        <v>100</v>
      </c>
      <c r="M10" s="1">
        <f>AVERAGE(M5:M9)</f>
        <v>42.4</v>
      </c>
      <c r="O10" s="1">
        <f>AVERAGE(O5:O9)</f>
        <v>114.88994757586192</v>
      </c>
      <c r="P10" s="1">
        <f>AVERAGE(P5:P9)</f>
        <v>3.9080459770114944</v>
      </c>
      <c r="W10" s="1"/>
      <c r="X10" s="1"/>
      <c r="Y10" s="1" t="s">
        <v>14</v>
      </c>
      <c r="Z10" s="1">
        <v>88</v>
      </c>
      <c r="AA10" s="1">
        <v>67.397329323942799</v>
      </c>
      <c r="AB10" s="1">
        <v>42.857142857142854</v>
      </c>
      <c r="AC10" s="1">
        <v>28.239982270523043</v>
      </c>
      <c r="AD10" s="1"/>
      <c r="AE10" s="1"/>
    </row>
    <row r="11" spans="1:31">
      <c r="B11" t="s">
        <v>6</v>
      </c>
      <c r="C11">
        <f>COUNT(C5:C9)</f>
        <v>5</v>
      </c>
      <c r="D11" s="1">
        <f>COUNT(D5:D9)</f>
        <v>5</v>
      </c>
      <c r="E11" s="1">
        <f>COUNT(E5:E9)</f>
        <v>5</v>
      </c>
      <c r="G11" s="1">
        <f>COUNT(G5:G9)</f>
        <v>5</v>
      </c>
      <c r="H11" s="1">
        <f>COUNT(H5:H9)</f>
        <v>5</v>
      </c>
      <c r="I11" s="1">
        <f>COUNT(I5:I9)</f>
        <v>5</v>
      </c>
      <c r="K11" s="1">
        <f>COUNT(K5:K9)</f>
        <v>5</v>
      </c>
      <c r="L11" s="1">
        <f>COUNT(L5:L9)</f>
        <v>5</v>
      </c>
      <c r="M11" s="1">
        <f>COUNT(M5:M9)</f>
        <v>5</v>
      </c>
      <c r="O11" s="1">
        <f>COUNT(O5:O9)</f>
        <v>5</v>
      </c>
      <c r="P11" s="1">
        <f>COUNT(P5:P9)</f>
        <v>5</v>
      </c>
      <c r="W11" s="1"/>
      <c r="X11" s="1" t="s">
        <v>17</v>
      </c>
      <c r="Y11" s="1" t="s">
        <v>15</v>
      </c>
      <c r="Z11" s="1">
        <v>13.6</v>
      </c>
      <c r="AA11" s="1">
        <v>13.6</v>
      </c>
      <c r="AB11" s="1">
        <v>53.714285714285715</v>
      </c>
      <c r="AC11" s="1">
        <v>18.202190194895682</v>
      </c>
      <c r="AD11" s="1"/>
      <c r="AE11" s="1"/>
    </row>
    <row r="12" spans="1:31">
      <c r="B12" t="s">
        <v>3</v>
      </c>
      <c r="C12">
        <f>STDEV(C5:C9)/SQRT(C11)</f>
        <v>339.48337219958233</v>
      </c>
      <c r="D12" s="1">
        <f>STDEV(D5:D9)/SQRT(D11)</f>
        <v>76.947774496732521</v>
      </c>
      <c r="E12" s="1">
        <f>STDEV(E5:E9)/SQRT(E11)</f>
        <v>55.199999999999996</v>
      </c>
      <c r="G12" s="1">
        <f>STDEV(G5:G9)/SQRT(G11)</f>
        <v>67.397329323942799</v>
      </c>
      <c r="H12" s="1">
        <f>STDEV(H5:H9)/SQRT(H11)</f>
        <v>13.6</v>
      </c>
      <c r="I12" s="1">
        <f>STDEV(I5:I9)/SQRT(I11)</f>
        <v>12.799999999999999</v>
      </c>
      <c r="K12" s="1">
        <f>STDEV(K5:K9)/SQRT(K11)</f>
        <v>272.8738902863372</v>
      </c>
      <c r="L12" s="1">
        <f>STDEV(L5:L9)/SQRT(L11)</f>
        <v>65.115282384398824</v>
      </c>
      <c r="M12" s="1">
        <f>STDEV(M5:M9)/SQRT(M11)</f>
        <v>42.4</v>
      </c>
      <c r="O12" s="1">
        <f>STDEV(O5:O9)/SQRT(O11)</f>
        <v>14.570065946064492</v>
      </c>
      <c r="P12" s="1">
        <f>STDEV(P5:P9)/SQRT(P11)</f>
        <v>3.9080459770114939</v>
      </c>
      <c r="W12" s="1"/>
      <c r="X12" s="1"/>
      <c r="Y12" s="1" t="s">
        <v>16</v>
      </c>
      <c r="Z12" s="1">
        <v>12.8</v>
      </c>
      <c r="AA12" s="1">
        <v>12.799999999999999</v>
      </c>
      <c r="AB12" s="1">
        <v>43.428571428571431</v>
      </c>
      <c r="AC12" s="1">
        <v>21.459659988050163</v>
      </c>
      <c r="AD12" s="1"/>
      <c r="AE12" s="1"/>
    </row>
    <row r="13" spans="1:31">
      <c r="Z13" s="1"/>
      <c r="AA13" s="1"/>
      <c r="AB13" s="1"/>
      <c r="AC13" s="1"/>
    </row>
    <row r="14" spans="1:31">
      <c r="B14">
        <v>1</v>
      </c>
      <c r="C14" s="1">
        <v>3600</v>
      </c>
      <c r="D14" s="1">
        <v>1412</v>
      </c>
      <c r="E14" s="1">
        <v>3140</v>
      </c>
      <c r="G14" s="1">
        <v>0</v>
      </c>
      <c r="H14" s="1">
        <v>12</v>
      </c>
      <c r="I14" s="1">
        <v>112</v>
      </c>
      <c r="K14" s="1">
        <v>0</v>
      </c>
      <c r="L14" s="1">
        <v>2176</v>
      </c>
      <c r="M14" s="1">
        <v>348</v>
      </c>
      <c r="O14" s="1">
        <f t="shared" si="0"/>
        <v>39.222222222222229</v>
      </c>
      <c r="Y14" s="1" t="s">
        <v>14</v>
      </c>
      <c r="Z14" s="1">
        <v>305.60000000000002</v>
      </c>
      <c r="AA14" s="1">
        <v>272.8738902863372</v>
      </c>
      <c r="AB14" s="1">
        <v>257.14285714285717</v>
      </c>
      <c r="AC14" s="1">
        <v>106.59657561091159</v>
      </c>
    </row>
    <row r="15" spans="1:31">
      <c r="B15">
        <v>2</v>
      </c>
      <c r="C15" s="1">
        <v>3160</v>
      </c>
      <c r="D15" s="1">
        <v>1696</v>
      </c>
      <c r="E15" s="1">
        <v>3420</v>
      </c>
      <c r="G15" s="1">
        <v>0</v>
      </c>
      <c r="H15" s="1">
        <v>24</v>
      </c>
      <c r="I15" s="1">
        <v>0</v>
      </c>
      <c r="K15" s="1">
        <v>440</v>
      </c>
      <c r="L15" s="1">
        <v>1880</v>
      </c>
      <c r="M15" s="1">
        <v>180</v>
      </c>
      <c r="O15" s="1">
        <f t="shared" si="0"/>
        <v>53.670886075949362</v>
      </c>
      <c r="X15" t="s">
        <v>18</v>
      </c>
      <c r="Y15" s="1" t="s">
        <v>15</v>
      </c>
      <c r="Z15" s="1">
        <v>100</v>
      </c>
      <c r="AA15" s="1">
        <v>65.115282384398824</v>
      </c>
      <c r="AB15" s="1">
        <v>1792.5714285714287</v>
      </c>
      <c r="AC15" s="1">
        <v>108.55739257643009</v>
      </c>
    </row>
    <row r="16" spans="1:31">
      <c r="B16">
        <v>3</v>
      </c>
      <c r="C16" s="1">
        <v>3596</v>
      </c>
      <c r="D16" s="1">
        <v>1928</v>
      </c>
      <c r="E16" s="1">
        <v>3600</v>
      </c>
      <c r="G16" s="1">
        <v>0</v>
      </c>
      <c r="H16" s="1">
        <v>56</v>
      </c>
      <c r="I16" s="1">
        <v>0</v>
      </c>
      <c r="K16" s="1">
        <v>4</v>
      </c>
      <c r="L16" s="1">
        <v>1616</v>
      </c>
      <c r="M16" s="1">
        <v>0</v>
      </c>
      <c r="O16" s="1">
        <f t="shared" si="0"/>
        <v>53.615127919911011</v>
      </c>
      <c r="Y16" s="1" t="s">
        <v>16</v>
      </c>
      <c r="Z16" s="1">
        <v>42.4</v>
      </c>
      <c r="AA16" s="1">
        <v>42.4</v>
      </c>
      <c r="AB16" s="1">
        <v>360.57142857142856</v>
      </c>
      <c r="AC16" s="1">
        <v>114.25428139166834</v>
      </c>
    </row>
    <row r="17" spans="1:32">
      <c r="B17">
        <v>4</v>
      </c>
      <c r="C17" s="1">
        <v>3532</v>
      </c>
      <c r="D17" s="1">
        <v>1800</v>
      </c>
      <c r="E17" s="1">
        <v>3568</v>
      </c>
      <c r="G17" s="1">
        <v>0</v>
      </c>
      <c r="H17" s="1">
        <v>84</v>
      </c>
      <c r="I17" s="1">
        <v>0</v>
      </c>
      <c r="K17" s="1">
        <v>68</v>
      </c>
      <c r="L17" s="1">
        <v>1716</v>
      </c>
      <c r="M17" s="1">
        <v>32</v>
      </c>
      <c r="O17" s="1">
        <f t="shared" si="0"/>
        <v>50.962627406568515</v>
      </c>
    </row>
    <row r="18" spans="1:32">
      <c r="B18">
        <v>5</v>
      </c>
      <c r="C18" s="1">
        <v>3512</v>
      </c>
      <c r="D18" s="1">
        <v>2088</v>
      </c>
      <c r="E18" s="1">
        <v>2712</v>
      </c>
      <c r="G18" s="1">
        <v>0</v>
      </c>
      <c r="H18" s="1">
        <v>140</v>
      </c>
      <c r="I18" s="1">
        <v>124</v>
      </c>
      <c r="K18" s="1">
        <v>88</v>
      </c>
      <c r="L18" s="1">
        <v>1372</v>
      </c>
      <c r="M18" s="1">
        <v>764</v>
      </c>
      <c r="O18" s="1">
        <f t="shared" si="0"/>
        <v>59.453302961275625</v>
      </c>
    </row>
    <row r="19" spans="1:32">
      <c r="B19">
        <v>6</v>
      </c>
      <c r="C19" s="1">
        <v>2908</v>
      </c>
      <c r="D19" s="1">
        <v>1936</v>
      </c>
      <c r="E19" s="1">
        <v>2992</v>
      </c>
      <c r="G19" s="1">
        <v>176</v>
      </c>
      <c r="H19" s="1">
        <v>0</v>
      </c>
      <c r="I19" s="1">
        <v>0</v>
      </c>
      <c r="K19" s="1">
        <v>516</v>
      </c>
      <c r="L19" s="1">
        <v>1664</v>
      </c>
      <c r="M19" s="1">
        <v>608</v>
      </c>
      <c r="O19" s="1">
        <f t="shared" si="0"/>
        <v>66.574965612104535</v>
      </c>
    </row>
    <row r="20" spans="1:32">
      <c r="B20">
        <v>7</v>
      </c>
      <c r="C20" s="1">
        <v>2792</v>
      </c>
      <c r="D20" s="1">
        <v>1416</v>
      </c>
      <c r="E20" s="1">
        <v>2940</v>
      </c>
      <c r="G20" s="1">
        <v>124</v>
      </c>
      <c r="H20" s="1">
        <v>60</v>
      </c>
      <c r="I20" s="1">
        <v>68</v>
      </c>
      <c r="K20" s="1">
        <v>684</v>
      </c>
      <c r="L20" s="1">
        <v>2124</v>
      </c>
      <c r="M20" s="1">
        <v>592</v>
      </c>
      <c r="O20" s="1">
        <f t="shared" si="0"/>
        <v>50.716332378223491</v>
      </c>
    </row>
    <row r="21" spans="1:32">
      <c r="B21" s="1" t="s">
        <v>5</v>
      </c>
      <c r="C21">
        <f>AVERAGE(C14:C20)</f>
        <v>3300</v>
      </c>
      <c r="D21" s="1">
        <f>AVERAGE(D14:D20)</f>
        <v>1753.7142857142858</v>
      </c>
      <c r="E21" s="1">
        <f>AVERAGE(E14:E20)</f>
        <v>3196</v>
      </c>
      <c r="G21" s="1">
        <f>AVERAGE(G14:G20)</f>
        <v>42.857142857142854</v>
      </c>
      <c r="H21" s="1">
        <f>AVERAGE(H14:H20)</f>
        <v>53.714285714285715</v>
      </c>
      <c r="I21" s="1">
        <f>AVERAGE(I14:I20)</f>
        <v>43.428571428571431</v>
      </c>
      <c r="K21" s="1">
        <f>AVERAGE(K14:K20)</f>
        <v>257.14285714285717</v>
      </c>
      <c r="L21" s="1">
        <f>AVERAGE(L14:L20)</f>
        <v>1792.5714285714287</v>
      </c>
      <c r="M21" s="1">
        <f>AVERAGE(M14:M20)</f>
        <v>360.57142857142856</v>
      </c>
      <c r="O21" s="1">
        <f>AVERAGE(O14:O20)</f>
        <v>53.459352082322106</v>
      </c>
    </row>
    <row r="22" spans="1:32">
      <c r="B22" s="1" t="s">
        <v>6</v>
      </c>
      <c r="C22">
        <f>COUNT(C14:C20)</f>
        <v>7</v>
      </c>
      <c r="D22" s="1">
        <f>COUNT(D14:D20)</f>
        <v>7</v>
      </c>
      <c r="E22" s="1">
        <f>COUNT(E14:E20)</f>
        <v>7</v>
      </c>
      <c r="G22" s="1">
        <f>COUNT(G14:G20)</f>
        <v>7</v>
      </c>
      <c r="H22" s="1">
        <f>COUNT(H14:H20)</f>
        <v>7</v>
      </c>
      <c r="I22" s="1">
        <f>COUNT(I14:I20)</f>
        <v>7</v>
      </c>
      <c r="K22" s="1">
        <f>COUNT(K14:K20)</f>
        <v>7</v>
      </c>
      <c r="L22" s="1">
        <f>COUNT(L14:L20)</f>
        <v>7</v>
      </c>
      <c r="M22" s="1">
        <f>COUNT(M14:M20)</f>
        <v>7</v>
      </c>
      <c r="O22" s="1">
        <f>COUNT(O14:O20)</f>
        <v>7</v>
      </c>
    </row>
    <row r="23" spans="1:32">
      <c r="B23" s="1" t="s">
        <v>3</v>
      </c>
      <c r="C23" s="1">
        <f>STDEV(C14:C20)/SQRT(C22)</f>
        <v>129.80865038311475</v>
      </c>
      <c r="D23" s="1">
        <f>STDEV(D14:D20)/SQRT(D22)</f>
        <v>99.000171785737081</v>
      </c>
      <c r="E23" s="1">
        <f>STDEV(E14:E20)/SQRT(E22)</f>
        <v>128.75965058607301</v>
      </c>
      <c r="F23" s="1"/>
      <c r="G23" s="1">
        <f>STDEV(G14:G20)/SQRT(G22)</f>
        <v>28.239982270523043</v>
      </c>
      <c r="H23" s="1">
        <f>STDEV(H14:H20)/SQRT(H22)</f>
        <v>18.202190194895682</v>
      </c>
      <c r="I23" s="1">
        <f>STDEV(I14:I20)/SQRT(I22)</f>
        <v>21.459659988050163</v>
      </c>
      <c r="K23" s="1">
        <f>STDEV(K14:K20)/SQRT(K22)</f>
        <v>106.59657561091159</v>
      </c>
      <c r="L23" s="1">
        <f>STDEV(L14:L20)/SQRT(L22)</f>
        <v>108.55739257643009</v>
      </c>
      <c r="M23" s="1">
        <f>STDEV(M14:M20)/SQRT(M22)</f>
        <v>114.25428139166834</v>
      </c>
      <c r="O23" s="1">
        <f>STDEV(O14:O20)/SQRT(O22)</f>
        <v>3.1790588454570066</v>
      </c>
    </row>
    <row r="24" spans="1:32">
      <c r="C24" s="1"/>
      <c r="D24" s="1"/>
      <c r="E24" s="1"/>
      <c r="F24" s="1"/>
      <c r="G24" s="1"/>
    </row>
    <row r="25" spans="1:32">
      <c r="C25" s="1"/>
      <c r="D25" s="1"/>
      <c r="E25" s="1"/>
      <c r="F25" s="1"/>
      <c r="G25" s="1"/>
    </row>
    <row r="26" spans="1:32">
      <c r="A26" t="s">
        <v>19</v>
      </c>
    </row>
    <row r="27" spans="1:32">
      <c r="AB27" s="1"/>
      <c r="AC27" s="1"/>
      <c r="AD27" s="1"/>
      <c r="AE27" s="1"/>
      <c r="AF27" s="1"/>
    </row>
    <row r="28" spans="1:32">
      <c r="C28">
        <v>0.77</v>
      </c>
      <c r="D28" s="2">
        <v>1.5278306172162338E-7</v>
      </c>
      <c r="E28" s="1">
        <v>0.06</v>
      </c>
      <c r="F28" s="1"/>
      <c r="G28" s="1"/>
      <c r="AB28" s="1"/>
      <c r="AC28" s="1"/>
      <c r="AD28" s="1"/>
      <c r="AE28" s="1"/>
      <c r="AF28" s="1"/>
    </row>
    <row r="29" spans="1:32">
      <c r="E29" s="1"/>
      <c r="F29" s="1"/>
      <c r="G29" s="1"/>
      <c r="AB29" s="1"/>
      <c r="AC29" s="1"/>
      <c r="AD29" s="1"/>
      <c r="AE29" s="1"/>
      <c r="AF29" s="1"/>
    </row>
    <row r="30" spans="1:32">
      <c r="E30" s="1"/>
      <c r="F30" s="1"/>
      <c r="G30" s="1"/>
      <c r="AB30" s="1"/>
      <c r="AC30" s="1"/>
      <c r="AD30" s="1"/>
      <c r="AE30" s="1"/>
      <c r="AF30" s="1"/>
    </row>
    <row r="31" spans="1:32">
      <c r="AB31" s="1"/>
      <c r="AC31" s="1"/>
      <c r="AD31" s="1"/>
      <c r="AE31" s="1"/>
      <c r="AF31" s="1"/>
    </row>
    <row r="32" spans="1:32">
      <c r="AB32" s="1"/>
      <c r="AC32" s="1"/>
      <c r="AD32" s="1"/>
      <c r="AE32" s="1"/>
      <c r="AF32" s="1"/>
    </row>
    <row r="33" spans="28:32">
      <c r="AB33" s="1"/>
      <c r="AC33" s="1"/>
      <c r="AD33" s="1"/>
      <c r="AE33" s="1"/>
      <c r="AF33" s="1"/>
    </row>
    <row r="34" spans="28:32">
      <c r="AB34" s="1"/>
      <c r="AC34" s="1"/>
      <c r="AD34" s="1"/>
      <c r="AE34" s="1"/>
      <c r="AF34" s="1"/>
    </row>
    <row r="35" spans="28:32">
      <c r="AB35" s="1"/>
      <c r="AC35" s="1"/>
      <c r="AD35" s="1"/>
      <c r="AE35" s="1"/>
      <c r="AF35" s="1"/>
    </row>
    <row r="36" spans="28:32">
      <c r="AB36" s="1"/>
      <c r="AC36" s="1"/>
      <c r="AD36" s="1"/>
      <c r="AE36" s="1"/>
      <c r="AF36" s="1"/>
    </row>
    <row r="37" spans="28:32">
      <c r="AB37" s="1"/>
      <c r="AC37" s="1"/>
      <c r="AD37" s="1"/>
      <c r="AE37" s="1"/>
      <c r="AF37" s="1"/>
    </row>
    <row r="52" spans="3:11">
      <c r="C52" t="s">
        <v>33</v>
      </c>
    </row>
    <row r="53" spans="3:11">
      <c r="C53" t="s">
        <v>10</v>
      </c>
    </row>
    <row r="54" spans="3:11">
      <c r="C54" s="1" t="s">
        <v>32</v>
      </c>
      <c r="D54" s="1" t="s">
        <v>21</v>
      </c>
      <c r="E54" s="1" t="s">
        <v>22</v>
      </c>
      <c r="F54" s="1" t="s">
        <v>23</v>
      </c>
      <c r="G54" s="1" t="s">
        <v>24</v>
      </c>
      <c r="H54" s="1" t="s">
        <v>25</v>
      </c>
      <c r="I54" s="1" t="s">
        <v>26</v>
      </c>
      <c r="J54" s="1" t="s">
        <v>27</v>
      </c>
      <c r="K54" s="1" t="s">
        <v>28</v>
      </c>
    </row>
    <row r="55" spans="3:11">
      <c r="C55" s="1" t="s">
        <v>29</v>
      </c>
      <c r="D55" s="1">
        <v>280</v>
      </c>
      <c r="E55" s="1">
        <v>287.76954000000001</v>
      </c>
      <c r="F55" s="1">
        <v>1.3760300000000001</v>
      </c>
      <c r="G55" s="1">
        <v>0.60685</v>
      </c>
      <c r="H55" s="1">
        <v>0.05</v>
      </c>
      <c r="I55" s="1">
        <v>0</v>
      </c>
      <c r="J55" s="1">
        <v>-487.72843999999998</v>
      </c>
      <c r="K55" s="1">
        <v>1047.7284400000001</v>
      </c>
    </row>
    <row r="56" spans="3:11">
      <c r="C56" s="1" t="s">
        <v>30</v>
      </c>
      <c r="D56" s="1">
        <v>338.4</v>
      </c>
      <c r="E56" s="1">
        <v>287.76954000000001</v>
      </c>
      <c r="F56" s="1">
        <v>1.66303</v>
      </c>
      <c r="G56" s="1">
        <v>0.48885000000000001</v>
      </c>
      <c r="H56" s="1">
        <v>0.05</v>
      </c>
      <c r="I56" s="1">
        <v>0</v>
      </c>
      <c r="J56" s="1">
        <v>-429.32844</v>
      </c>
      <c r="K56" s="1">
        <v>1106.12844</v>
      </c>
    </row>
    <row r="57" spans="3:11">
      <c r="C57" s="1" t="s">
        <v>31</v>
      </c>
      <c r="D57" s="1">
        <v>58.4</v>
      </c>
      <c r="E57" s="1">
        <v>287.76954000000001</v>
      </c>
      <c r="F57" s="1">
        <v>0.28699999999999998</v>
      </c>
      <c r="G57" s="1">
        <v>0.97758999999999996</v>
      </c>
      <c r="H57" s="1">
        <v>0.05</v>
      </c>
      <c r="I57" s="1">
        <v>0</v>
      </c>
      <c r="J57" s="1">
        <v>-709.32844</v>
      </c>
      <c r="K57" s="1">
        <v>826.12843999999996</v>
      </c>
    </row>
    <row r="60" spans="3:11">
      <c r="C60" s="1" t="s">
        <v>34</v>
      </c>
      <c r="D60" s="1" t="s">
        <v>21</v>
      </c>
      <c r="E60" s="1" t="s">
        <v>22</v>
      </c>
      <c r="F60" s="1" t="s">
        <v>23</v>
      </c>
      <c r="G60" s="1" t="s">
        <v>24</v>
      </c>
      <c r="H60" s="1" t="s">
        <v>25</v>
      </c>
      <c r="I60" s="1" t="s">
        <v>26</v>
      </c>
      <c r="J60" s="1" t="s">
        <v>27</v>
      </c>
      <c r="K60" s="1" t="s">
        <v>28</v>
      </c>
    </row>
    <row r="61" spans="3:11">
      <c r="C61" s="1" t="s">
        <v>29</v>
      </c>
      <c r="D61" s="1">
        <v>-74.400000000000006</v>
      </c>
      <c r="E61" s="1">
        <v>57.103409999999997</v>
      </c>
      <c r="F61" s="1">
        <v>1.8425800000000001</v>
      </c>
      <c r="G61" s="1">
        <v>0.42026999999999998</v>
      </c>
      <c r="H61" s="1">
        <v>0.05</v>
      </c>
      <c r="I61" s="1">
        <v>0</v>
      </c>
      <c r="J61" s="1">
        <v>-226.74384000000001</v>
      </c>
      <c r="K61" s="1">
        <v>77.943839999999994</v>
      </c>
    </row>
    <row r="62" spans="3:11">
      <c r="C62" s="1" t="s">
        <v>30</v>
      </c>
      <c r="D62" s="1">
        <v>-75.2</v>
      </c>
      <c r="E62" s="1">
        <v>57.103409999999997</v>
      </c>
      <c r="F62" s="1">
        <v>1.86239</v>
      </c>
      <c r="G62" s="1">
        <v>0.41303000000000001</v>
      </c>
      <c r="H62" s="1">
        <v>0.05</v>
      </c>
      <c r="I62" s="1">
        <v>0</v>
      </c>
      <c r="J62" s="1">
        <v>-227.54383999999999</v>
      </c>
      <c r="K62" s="1">
        <v>77.143839999999997</v>
      </c>
    </row>
    <row r="63" spans="3:11">
      <c r="C63" s="1" t="s">
        <v>31</v>
      </c>
      <c r="D63" s="1">
        <v>-0.8</v>
      </c>
      <c r="E63" s="1">
        <v>57.103409999999997</v>
      </c>
      <c r="F63" s="1">
        <v>1.9810000000000001E-2</v>
      </c>
      <c r="G63" s="1">
        <v>0.99988999999999995</v>
      </c>
      <c r="H63" s="1">
        <v>0.05</v>
      </c>
      <c r="I63" s="1">
        <v>0</v>
      </c>
      <c r="J63" s="1">
        <v>-153.14384000000001</v>
      </c>
      <c r="K63" s="1">
        <v>151.54383999999999</v>
      </c>
    </row>
    <row r="66" spans="3:11">
      <c r="C66" s="1" t="s">
        <v>35</v>
      </c>
      <c r="D66" s="1" t="s">
        <v>21</v>
      </c>
      <c r="E66" s="1" t="s">
        <v>22</v>
      </c>
      <c r="F66" s="1" t="s">
        <v>23</v>
      </c>
      <c r="G66" s="1" t="s">
        <v>24</v>
      </c>
      <c r="H66" s="1" t="s">
        <v>25</v>
      </c>
      <c r="I66" s="1" t="s">
        <v>26</v>
      </c>
      <c r="J66" s="1" t="s">
        <v>27</v>
      </c>
      <c r="K66" s="1" t="s">
        <v>28</v>
      </c>
    </row>
    <row r="67" spans="3:11">
      <c r="C67" s="1" t="s">
        <v>29</v>
      </c>
      <c r="D67" s="1">
        <v>-205.6</v>
      </c>
      <c r="E67" s="1">
        <v>231.65768</v>
      </c>
      <c r="F67" s="1">
        <v>1.2551399999999999</v>
      </c>
      <c r="G67" s="1">
        <v>0.65800000000000003</v>
      </c>
      <c r="H67" s="1">
        <v>0.05</v>
      </c>
      <c r="I67" s="1">
        <v>0</v>
      </c>
      <c r="J67" s="1">
        <v>-823.62992999999994</v>
      </c>
      <c r="K67" s="1">
        <v>412.42993000000001</v>
      </c>
    </row>
    <row r="68" spans="3:11">
      <c r="C68" s="1" t="s">
        <v>30</v>
      </c>
      <c r="D68" s="1">
        <v>-263.2</v>
      </c>
      <c r="E68" s="1">
        <v>231.65768</v>
      </c>
      <c r="F68" s="1">
        <v>1.60677</v>
      </c>
      <c r="G68" s="1">
        <v>0.51132</v>
      </c>
      <c r="H68" s="1">
        <v>0.05</v>
      </c>
      <c r="I68" s="1">
        <v>0</v>
      </c>
      <c r="J68" s="1">
        <v>-881.22992999999997</v>
      </c>
      <c r="K68" s="1">
        <v>354.82992999999999</v>
      </c>
    </row>
    <row r="69" spans="3:11">
      <c r="C69" s="1" t="s">
        <v>31</v>
      </c>
      <c r="D69" s="1">
        <v>-57.6</v>
      </c>
      <c r="E69" s="1">
        <v>231.65768</v>
      </c>
      <c r="F69" s="1">
        <v>0.35163</v>
      </c>
      <c r="G69" s="1">
        <v>0.96658999999999995</v>
      </c>
      <c r="H69" s="1">
        <v>0.05</v>
      </c>
      <c r="I69" s="1">
        <v>0</v>
      </c>
      <c r="J69" s="1">
        <v>-675.62992999999994</v>
      </c>
      <c r="K69" s="1">
        <v>560.42993000000001</v>
      </c>
    </row>
    <row r="70" spans="3:11">
      <c r="C70" s="1"/>
      <c r="D70" s="1"/>
      <c r="E70" s="1"/>
    </row>
    <row r="73" spans="3:11">
      <c r="C73" t="s">
        <v>20</v>
      </c>
    </row>
    <row r="74" spans="3:11">
      <c r="C74" s="1" t="s">
        <v>36</v>
      </c>
      <c r="D74" s="1" t="s">
        <v>21</v>
      </c>
      <c r="E74" s="1" t="s">
        <v>22</v>
      </c>
      <c r="F74" s="1" t="s">
        <v>23</v>
      </c>
      <c r="G74" s="1" t="s">
        <v>24</v>
      </c>
      <c r="H74" s="1" t="s">
        <v>25</v>
      </c>
      <c r="I74" s="1" t="s">
        <v>26</v>
      </c>
      <c r="J74" s="1" t="s">
        <v>27</v>
      </c>
      <c r="K74" s="1" t="s">
        <v>28</v>
      </c>
    </row>
    <row r="75" spans="3:11">
      <c r="C75" s="1" t="s">
        <v>29</v>
      </c>
      <c r="D75" s="1">
        <v>-1546.2857100000001</v>
      </c>
      <c r="E75" s="1">
        <v>169.76526000000001</v>
      </c>
      <c r="F75" s="1">
        <v>12.88119</v>
      </c>
      <c r="G75" s="4">
        <v>7.2866600000000005E-8</v>
      </c>
      <c r="H75" s="1">
        <v>0.05</v>
      </c>
      <c r="I75" s="1">
        <v>1</v>
      </c>
      <c r="J75" s="1">
        <v>-1979.5516</v>
      </c>
      <c r="K75" s="1">
        <v>-1113.01983</v>
      </c>
    </row>
    <row r="76" spans="3:11">
      <c r="C76" s="1" t="s">
        <v>30</v>
      </c>
      <c r="D76" s="1">
        <v>-104</v>
      </c>
      <c r="E76" s="1">
        <v>169.76526000000001</v>
      </c>
      <c r="F76" s="1">
        <v>0.86636000000000002</v>
      </c>
      <c r="G76" s="1">
        <v>0.81513999999999998</v>
      </c>
      <c r="H76" s="1">
        <v>0.05</v>
      </c>
      <c r="I76" s="1">
        <v>0</v>
      </c>
      <c r="J76" s="1">
        <v>-537.26588000000004</v>
      </c>
      <c r="K76" s="1">
        <v>329.26587999999998</v>
      </c>
    </row>
    <row r="77" spans="3:11">
      <c r="C77" s="1" t="s">
        <v>31</v>
      </c>
      <c r="D77" s="1">
        <v>1442.2857100000001</v>
      </c>
      <c r="E77" s="1">
        <v>169.76526000000001</v>
      </c>
      <c r="F77" s="1">
        <v>12.01483</v>
      </c>
      <c r="G77" s="4">
        <v>2.6612299999999998E-7</v>
      </c>
      <c r="H77" s="1">
        <v>0.05</v>
      </c>
      <c r="I77" s="1">
        <v>1</v>
      </c>
      <c r="J77" s="1">
        <v>1009.01983</v>
      </c>
      <c r="K77" s="1">
        <v>1875.5516</v>
      </c>
    </row>
    <row r="79" spans="3:11">
      <c r="C79" s="1" t="s">
        <v>34</v>
      </c>
      <c r="D79" s="1" t="s">
        <v>21</v>
      </c>
      <c r="E79" s="1" t="s">
        <v>22</v>
      </c>
      <c r="F79" s="1" t="s">
        <v>23</v>
      </c>
      <c r="G79" s="1" t="s">
        <v>24</v>
      </c>
      <c r="H79" s="1" t="s">
        <v>25</v>
      </c>
      <c r="I79" s="1" t="s">
        <v>26</v>
      </c>
      <c r="J79" s="1" t="s">
        <v>27</v>
      </c>
      <c r="K79" s="1" t="s">
        <v>28</v>
      </c>
    </row>
    <row r="80" spans="3:11">
      <c r="C80" s="1" t="s">
        <v>29</v>
      </c>
      <c r="D80" s="1">
        <v>10.857139999999999</v>
      </c>
      <c r="E80" s="1">
        <v>32.550809999999998</v>
      </c>
      <c r="F80" s="1">
        <v>0.47170000000000001</v>
      </c>
      <c r="G80" s="1">
        <v>0.94072</v>
      </c>
      <c r="H80" s="1">
        <v>0.05</v>
      </c>
      <c r="I80" s="1">
        <v>0</v>
      </c>
      <c r="J80" s="1">
        <v>-72.217320000000001</v>
      </c>
      <c r="K80" s="1">
        <v>93.931600000000003</v>
      </c>
    </row>
    <row r="81" spans="3:11">
      <c r="C81" s="1" t="s">
        <v>30</v>
      </c>
      <c r="D81" s="1">
        <v>0.57142999999999999</v>
      </c>
      <c r="E81" s="1">
        <v>32.550809999999998</v>
      </c>
      <c r="F81" s="1">
        <v>2.4830000000000001E-2</v>
      </c>
      <c r="G81" s="1">
        <v>0.99983</v>
      </c>
      <c r="H81" s="1">
        <v>0.05</v>
      </c>
      <c r="I81" s="1">
        <v>0</v>
      </c>
      <c r="J81" s="1">
        <v>-82.503029999999995</v>
      </c>
      <c r="K81" s="1">
        <v>83.645889999999994</v>
      </c>
    </row>
    <row r="82" spans="3:11">
      <c r="C82" s="1" t="s">
        <v>31</v>
      </c>
      <c r="D82" s="1">
        <v>-10.28571</v>
      </c>
      <c r="E82" s="1">
        <v>32.550809999999998</v>
      </c>
      <c r="F82" s="1">
        <v>0.44688</v>
      </c>
      <c r="G82" s="1">
        <v>0.94660999999999995</v>
      </c>
      <c r="H82" s="1">
        <v>0.05</v>
      </c>
      <c r="I82" s="1">
        <v>0</v>
      </c>
      <c r="J82" s="1">
        <v>-93.360169999999997</v>
      </c>
      <c r="K82" s="1">
        <v>72.788749999999993</v>
      </c>
    </row>
    <row r="84" spans="3:11">
      <c r="C84" s="1" t="s">
        <v>35</v>
      </c>
      <c r="D84" s="1" t="s">
        <v>21</v>
      </c>
      <c r="E84" s="1" t="s">
        <v>22</v>
      </c>
      <c r="F84" s="1" t="s">
        <v>23</v>
      </c>
      <c r="G84" s="1" t="s">
        <v>24</v>
      </c>
      <c r="H84" s="1" t="s">
        <v>25</v>
      </c>
      <c r="I84" s="1" t="s">
        <v>26</v>
      </c>
      <c r="J84" s="1" t="s">
        <v>27</v>
      </c>
      <c r="K84" s="1" t="s">
        <v>28</v>
      </c>
    </row>
    <row r="85" spans="3:11">
      <c r="C85" s="1" t="s">
        <v>29</v>
      </c>
      <c r="D85" s="1">
        <v>1535.42857</v>
      </c>
      <c r="E85" s="1">
        <v>155.35246000000001</v>
      </c>
      <c r="F85" s="1">
        <v>13.977399999999999</v>
      </c>
      <c r="G85" s="1">
        <v>0</v>
      </c>
      <c r="H85" s="1">
        <v>0.05</v>
      </c>
      <c r="I85" s="1">
        <v>1</v>
      </c>
      <c r="J85" s="1">
        <v>1138.9462900000001</v>
      </c>
      <c r="K85" s="1">
        <v>1931.91085</v>
      </c>
    </row>
    <row r="86" spans="3:11">
      <c r="C86" s="1" t="s">
        <v>30</v>
      </c>
      <c r="D86" s="1">
        <v>103.42856999999999</v>
      </c>
      <c r="E86" s="1">
        <v>155.35246000000001</v>
      </c>
      <c r="F86" s="1">
        <v>0.94154000000000004</v>
      </c>
      <c r="G86" s="1">
        <v>0.78593999999999997</v>
      </c>
      <c r="H86" s="1">
        <v>0.05</v>
      </c>
      <c r="I86" s="1">
        <v>0</v>
      </c>
      <c r="J86" s="1">
        <v>-293.05371000000002</v>
      </c>
      <c r="K86" s="1">
        <v>499.91084999999998</v>
      </c>
    </row>
    <row r="87" spans="3:11">
      <c r="C87" s="1" t="s">
        <v>31</v>
      </c>
      <c r="D87" s="1">
        <v>-1432</v>
      </c>
      <c r="E87" s="1">
        <v>155.35246000000001</v>
      </c>
      <c r="F87" s="1">
        <v>13.035869999999999</v>
      </c>
      <c r="G87" s="4">
        <v>5.51014E-8</v>
      </c>
      <c r="H87" s="1">
        <v>0.05</v>
      </c>
      <c r="I87" s="1">
        <v>1</v>
      </c>
      <c r="J87" s="1">
        <v>-1828.4822799999999</v>
      </c>
      <c r="K87" s="1">
        <v>-1035.5177200000001</v>
      </c>
    </row>
  </sheetData>
  <mergeCells count="4">
    <mergeCell ref="A5:A9"/>
    <mergeCell ref="C2:E2"/>
    <mergeCell ref="G2:I2"/>
    <mergeCell ref="K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S25"/>
  <sheetViews>
    <sheetView workbookViewId="0">
      <selection activeCell="F40" sqref="F40"/>
    </sheetView>
  </sheetViews>
  <sheetFormatPr baseColWidth="10" defaultColWidth="8.83203125" defaultRowHeight="14"/>
  <sheetData>
    <row r="4" spans="3:19">
      <c r="C4" s="1" t="s">
        <v>0</v>
      </c>
      <c r="D4" s="1"/>
      <c r="E4" s="1"/>
      <c r="F4" s="1"/>
      <c r="G4" s="1"/>
      <c r="H4" s="1"/>
      <c r="I4" s="1" t="s">
        <v>2</v>
      </c>
      <c r="J4" s="1"/>
      <c r="K4" s="1"/>
      <c r="L4" s="1"/>
      <c r="M4" s="1"/>
      <c r="N4" s="1"/>
      <c r="O4" s="1"/>
      <c r="P4" s="1" t="s">
        <v>1</v>
      </c>
      <c r="Q4" s="1"/>
      <c r="R4" s="1"/>
      <c r="S4" s="1"/>
    </row>
    <row r="5" spans="3:19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3:19">
      <c r="C6" s="5" t="s">
        <v>10</v>
      </c>
      <c r="D6" s="5"/>
      <c r="E6" s="5" t="s">
        <v>20</v>
      </c>
      <c r="F6" s="5"/>
      <c r="G6" s="1"/>
      <c r="H6" s="1"/>
      <c r="I6" s="5" t="s">
        <v>10</v>
      </c>
      <c r="J6" s="5"/>
      <c r="K6" s="5" t="s">
        <v>20</v>
      </c>
      <c r="L6" s="5"/>
      <c r="M6" s="1"/>
      <c r="N6" s="1"/>
      <c r="O6" s="1"/>
      <c r="P6" s="5" t="s">
        <v>10</v>
      </c>
      <c r="Q6" s="5"/>
      <c r="R6" s="5" t="s">
        <v>20</v>
      </c>
      <c r="S6" s="5"/>
    </row>
    <row r="7" spans="3:19">
      <c r="C7" s="1" t="s">
        <v>5</v>
      </c>
      <c r="D7" s="1" t="s">
        <v>3</v>
      </c>
      <c r="E7" s="1" t="s">
        <v>5</v>
      </c>
      <c r="F7" s="1" t="s">
        <v>3</v>
      </c>
      <c r="G7" s="1"/>
      <c r="H7" s="1"/>
      <c r="I7" s="1" t="s">
        <v>5</v>
      </c>
      <c r="J7" s="1" t="s">
        <v>3</v>
      </c>
      <c r="K7" s="1" t="s">
        <v>5</v>
      </c>
      <c r="L7" s="1" t="s">
        <v>3</v>
      </c>
      <c r="M7" s="1"/>
      <c r="N7" s="1"/>
      <c r="O7" s="1"/>
      <c r="P7" s="1" t="s">
        <v>5</v>
      </c>
      <c r="Q7" s="1" t="s">
        <v>3</v>
      </c>
      <c r="R7" s="1" t="s">
        <v>5</v>
      </c>
      <c r="S7" s="1" t="s">
        <v>3</v>
      </c>
    </row>
    <row r="8" spans="3:19">
      <c r="C8" s="1">
        <v>84.94</v>
      </c>
      <c r="D8" s="1">
        <v>9.2229930066112598</v>
      </c>
      <c r="E8" s="1">
        <v>80.671428571428578</v>
      </c>
      <c r="F8" s="1">
        <v>12.577298413178783</v>
      </c>
      <c r="G8" s="1"/>
      <c r="H8" s="1"/>
      <c r="I8" s="1">
        <v>3.06</v>
      </c>
      <c r="J8" s="1">
        <v>3.06</v>
      </c>
      <c r="K8" s="1">
        <v>4.6714285714285717</v>
      </c>
      <c r="L8" s="1">
        <v>3.0586889726306787</v>
      </c>
      <c r="M8" s="1"/>
      <c r="N8" s="1"/>
      <c r="O8" s="1"/>
      <c r="P8" s="1">
        <v>12</v>
      </c>
      <c r="Q8" s="1">
        <v>7.702532051215365</v>
      </c>
      <c r="R8" s="1">
        <v>14.671428571428573</v>
      </c>
      <c r="S8" s="1">
        <v>9.7569441519193632</v>
      </c>
    </row>
    <row r="9" spans="3:19">
      <c r="C9" s="1">
        <v>80.94</v>
      </c>
      <c r="D9" s="1">
        <v>19.059999999999999</v>
      </c>
      <c r="E9" s="1">
        <v>89.614285714285714</v>
      </c>
      <c r="F9" s="1">
        <v>6.8456600284041391</v>
      </c>
      <c r="G9" s="1"/>
      <c r="H9" s="1"/>
      <c r="I9" s="1">
        <v>7.8599999999999994</v>
      </c>
      <c r="J9" s="1">
        <v>7.8599999999999994</v>
      </c>
      <c r="K9" s="1">
        <v>2.4714285714285715</v>
      </c>
      <c r="L9" s="1">
        <v>2.156575138160183</v>
      </c>
      <c r="M9" s="1"/>
      <c r="N9" s="1"/>
      <c r="O9" s="1"/>
      <c r="P9" s="1">
        <v>11.2</v>
      </c>
      <c r="Q9" s="1">
        <v>11.2</v>
      </c>
      <c r="R9" s="1">
        <v>7.9142857142857155</v>
      </c>
      <c r="S9" s="1">
        <v>5.8434508954338735</v>
      </c>
    </row>
    <row r="10" spans="3:19">
      <c r="C10" s="1">
        <v>85.74</v>
      </c>
      <c r="D10" s="1">
        <v>14.260000000000007</v>
      </c>
      <c r="E10" s="1">
        <v>92.757142857142853</v>
      </c>
      <c r="F10" s="1">
        <v>5.6637467467114497</v>
      </c>
      <c r="G10" s="1"/>
      <c r="H10" s="1"/>
      <c r="I10" s="1">
        <v>0</v>
      </c>
      <c r="J10" s="1">
        <v>0</v>
      </c>
      <c r="K10" s="1">
        <v>0</v>
      </c>
      <c r="L10" s="1">
        <v>0</v>
      </c>
      <c r="M10" s="1"/>
      <c r="N10" s="1"/>
      <c r="O10" s="1"/>
      <c r="P10" s="1">
        <v>14.26</v>
      </c>
      <c r="Q10" s="1">
        <v>14.26</v>
      </c>
      <c r="R10" s="1">
        <v>7.2428571428571429</v>
      </c>
      <c r="S10" s="1">
        <v>5.6637467467114337</v>
      </c>
    </row>
    <row r="11" spans="3:19">
      <c r="C11" s="1">
        <v>82.8</v>
      </c>
      <c r="D11" s="1">
        <v>17.200000000000003</v>
      </c>
      <c r="E11" s="1">
        <v>90.2</v>
      </c>
      <c r="F11" s="1">
        <v>5.2105661880452336</v>
      </c>
      <c r="G11" s="1"/>
      <c r="H11" s="1"/>
      <c r="I11" s="1">
        <v>3.7399999999999998</v>
      </c>
      <c r="J11" s="1">
        <v>3.7399999999999998</v>
      </c>
      <c r="K11" s="1">
        <v>0</v>
      </c>
      <c r="L11" s="1">
        <v>0</v>
      </c>
      <c r="M11" s="1"/>
      <c r="N11" s="1"/>
      <c r="O11" s="1"/>
      <c r="P11" s="1">
        <v>13.459999999999999</v>
      </c>
      <c r="Q11" s="1">
        <v>13.459999999999999</v>
      </c>
      <c r="R11" s="1">
        <v>9.7999999999999989</v>
      </c>
      <c r="S11" s="1">
        <v>5.2105661880452114</v>
      </c>
    </row>
    <row r="12" spans="3:19">
      <c r="C12" s="1">
        <v>100</v>
      </c>
      <c r="D12" s="1">
        <v>0</v>
      </c>
      <c r="E12" s="1">
        <v>100</v>
      </c>
      <c r="F12" s="1">
        <v>0</v>
      </c>
      <c r="G12" s="1"/>
      <c r="H12" s="1"/>
      <c r="I12" s="1">
        <v>0</v>
      </c>
      <c r="J12" s="1">
        <v>0</v>
      </c>
      <c r="K12" s="1">
        <v>0</v>
      </c>
      <c r="L12" s="1">
        <v>0</v>
      </c>
      <c r="M12" s="1"/>
      <c r="N12" s="1"/>
      <c r="O12" s="1"/>
      <c r="P12" s="1">
        <v>0</v>
      </c>
      <c r="Q12" s="1">
        <v>0</v>
      </c>
      <c r="R12" s="1">
        <v>0</v>
      </c>
      <c r="S12" s="1">
        <v>0</v>
      </c>
    </row>
    <row r="13" spans="3:19">
      <c r="C13" s="1">
        <v>100</v>
      </c>
      <c r="D13" s="1">
        <v>0</v>
      </c>
      <c r="E13" s="1">
        <v>96.757142857142853</v>
      </c>
      <c r="F13" s="1">
        <v>2.2172330614934443</v>
      </c>
      <c r="G13" s="1"/>
      <c r="H13" s="1"/>
      <c r="I13" s="1">
        <v>0</v>
      </c>
      <c r="J13" s="1">
        <v>0</v>
      </c>
      <c r="K13" s="1">
        <v>0</v>
      </c>
      <c r="L13" s="1">
        <v>0</v>
      </c>
      <c r="M13" s="1"/>
      <c r="N13" s="1"/>
      <c r="O13" s="1"/>
      <c r="P13" s="1">
        <v>0</v>
      </c>
      <c r="Q13" s="1">
        <v>0</v>
      </c>
      <c r="R13" s="1">
        <v>3.2428571428571429</v>
      </c>
      <c r="S13" s="1">
        <v>2.2172330614934443</v>
      </c>
    </row>
    <row r="14" spans="3:19">
      <c r="C14" s="1">
        <v>97.86</v>
      </c>
      <c r="D14" s="1">
        <v>2.14</v>
      </c>
      <c r="E14" s="1">
        <v>69.428571428571431</v>
      </c>
      <c r="F14" s="1">
        <v>13.723367528654567</v>
      </c>
      <c r="G14" s="1"/>
      <c r="H14" s="1"/>
      <c r="I14" s="1">
        <v>0</v>
      </c>
      <c r="J14" s="1">
        <v>0</v>
      </c>
      <c r="K14" s="1">
        <v>0</v>
      </c>
      <c r="L14" s="1">
        <v>0</v>
      </c>
      <c r="M14" s="1"/>
      <c r="N14" s="1"/>
      <c r="O14" s="1"/>
      <c r="P14" s="1">
        <v>2.1399999999999997</v>
      </c>
      <c r="Q14" s="1">
        <v>2.1399999999999997</v>
      </c>
      <c r="R14" s="1">
        <v>30.571428571428573</v>
      </c>
      <c r="S14" s="1">
        <v>13.723367528654567</v>
      </c>
    </row>
    <row r="15" spans="3:19">
      <c r="C15" s="1">
        <v>100</v>
      </c>
      <c r="D15" s="1">
        <v>0</v>
      </c>
      <c r="E15" s="1">
        <v>49.428571428571431</v>
      </c>
      <c r="F15" s="1">
        <v>16.740238296729604</v>
      </c>
      <c r="G15" s="1"/>
      <c r="H15" s="1"/>
      <c r="I15" s="1">
        <v>0</v>
      </c>
      <c r="J15" s="1">
        <v>0</v>
      </c>
      <c r="K15" s="1">
        <v>0</v>
      </c>
      <c r="L15" s="1">
        <v>0</v>
      </c>
      <c r="M15" s="1"/>
      <c r="N15" s="1"/>
      <c r="O15" s="1"/>
      <c r="P15" s="1">
        <v>0</v>
      </c>
      <c r="Q15" s="1">
        <v>0</v>
      </c>
      <c r="R15" s="1">
        <v>50.571428571428569</v>
      </c>
      <c r="S15" s="1">
        <v>16.740238296729604</v>
      </c>
    </row>
    <row r="16" spans="3:19">
      <c r="C16" s="1">
        <v>100</v>
      </c>
      <c r="D16" s="1">
        <v>0</v>
      </c>
      <c r="E16" s="1">
        <v>53.142857142857146</v>
      </c>
      <c r="F16" s="1">
        <v>15.088182969003341</v>
      </c>
      <c r="G16" s="1"/>
      <c r="H16" s="1"/>
      <c r="I16" s="1">
        <v>0</v>
      </c>
      <c r="J16" s="1">
        <v>0</v>
      </c>
      <c r="K16" s="1">
        <v>3.4285714285714284</v>
      </c>
      <c r="L16" s="1">
        <v>2.2557560537765733</v>
      </c>
      <c r="M16" s="1"/>
      <c r="N16" s="1"/>
      <c r="O16" s="1"/>
      <c r="P16" s="1">
        <v>0</v>
      </c>
      <c r="Q16" s="1">
        <v>0</v>
      </c>
      <c r="R16" s="1">
        <v>43.428571428571431</v>
      </c>
      <c r="S16" s="1">
        <v>13.370805337531081</v>
      </c>
    </row>
    <row r="17" spans="3:19">
      <c r="C17" s="1">
        <v>96.4</v>
      </c>
      <c r="D17" s="1">
        <v>3.5999999999999996</v>
      </c>
      <c r="E17" s="1">
        <v>36.571428571428569</v>
      </c>
      <c r="F17" s="1">
        <v>9.8106772322354008</v>
      </c>
      <c r="G17" s="1"/>
      <c r="H17" s="1"/>
      <c r="I17" s="1">
        <v>0</v>
      </c>
      <c r="J17" s="1">
        <v>0</v>
      </c>
      <c r="K17" s="1">
        <v>0</v>
      </c>
      <c r="L17" s="1">
        <v>0</v>
      </c>
      <c r="M17" s="1"/>
      <c r="N17" s="1"/>
      <c r="O17" s="1"/>
      <c r="P17" s="1">
        <v>3.6</v>
      </c>
      <c r="Q17" s="1">
        <v>3.5999999999999996</v>
      </c>
      <c r="R17" s="1">
        <v>63.428571428571431</v>
      </c>
      <c r="S17" s="1">
        <v>9.8106772322354026</v>
      </c>
    </row>
    <row r="18" spans="3:19">
      <c r="C18" s="1">
        <v>93.74</v>
      </c>
      <c r="D18" s="1">
        <v>5.9403366907945561</v>
      </c>
      <c r="E18" s="1">
        <v>40.75714285714286</v>
      </c>
      <c r="F18" s="1">
        <v>17.209256329120105</v>
      </c>
      <c r="G18" s="1"/>
      <c r="H18" s="1"/>
      <c r="I18" s="1">
        <v>0</v>
      </c>
      <c r="J18" s="1">
        <v>0</v>
      </c>
      <c r="K18" s="1">
        <v>0.2857142857142857</v>
      </c>
      <c r="L18" s="1">
        <v>0.2857142857142857</v>
      </c>
      <c r="M18" s="1"/>
      <c r="N18" s="1"/>
      <c r="O18" s="1"/>
      <c r="P18" s="1">
        <v>6.26</v>
      </c>
      <c r="Q18" s="1">
        <v>5.9403366907945543</v>
      </c>
      <c r="R18" s="1">
        <v>58.957142857142856</v>
      </c>
      <c r="S18" s="1">
        <v>17.106011991650867</v>
      </c>
    </row>
    <row r="19" spans="3:19">
      <c r="C19" s="1">
        <v>93.06</v>
      </c>
      <c r="D19" s="1">
        <v>6.9399999999999897</v>
      </c>
      <c r="E19" s="1">
        <v>42.957142857142856</v>
      </c>
      <c r="F19" s="1">
        <v>15.729920793292804</v>
      </c>
      <c r="G19" s="1"/>
      <c r="H19" s="1"/>
      <c r="I19" s="1">
        <v>2.2600000000000002</v>
      </c>
      <c r="J19" s="1">
        <v>2.2600000000000002</v>
      </c>
      <c r="K19" s="1">
        <v>5.2285714285714286</v>
      </c>
      <c r="L19" s="1">
        <v>3.2878357540452399</v>
      </c>
      <c r="M19" s="1"/>
      <c r="N19" s="1"/>
      <c r="O19" s="1"/>
      <c r="P19" s="1">
        <v>4.66</v>
      </c>
      <c r="Q19" s="1">
        <v>4.66</v>
      </c>
      <c r="R19" s="1">
        <v>51.81428571428571</v>
      </c>
      <c r="S19" s="1">
        <v>15.128850215516628</v>
      </c>
    </row>
    <row r="20" spans="3:19">
      <c r="C20" s="1">
        <v>90.8</v>
      </c>
      <c r="D20" s="1">
        <v>9.2000000000000082</v>
      </c>
      <c r="E20" s="1">
        <v>65.042857142857144</v>
      </c>
      <c r="F20" s="1">
        <v>15.17585577947602</v>
      </c>
      <c r="G20" s="1"/>
      <c r="H20" s="1"/>
      <c r="I20" s="1">
        <v>2.1399999999999997</v>
      </c>
      <c r="J20" s="1">
        <v>2.1399999999999997</v>
      </c>
      <c r="K20" s="1">
        <v>2.6714285714285713</v>
      </c>
      <c r="L20" s="1">
        <v>2.6714285714285713</v>
      </c>
      <c r="M20" s="1"/>
      <c r="N20" s="1"/>
      <c r="O20" s="1"/>
      <c r="P20" s="1">
        <v>7.06</v>
      </c>
      <c r="Q20" s="1">
        <v>7.0599999999999987</v>
      </c>
      <c r="R20" s="1">
        <v>32.285714285714285</v>
      </c>
      <c r="S20" s="1">
        <v>14.151752854100351</v>
      </c>
    </row>
    <row r="21" spans="3:19">
      <c r="C21" s="1">
        <v>100</v>
      </c>
      <c r="D21" s="1">
        <v>0</v>
      </c>
      <c r="E21" s="1">
        <v>92.95714285714287</v>
      </c>
      <c r="F21" s="1">
        <v>6.828646144241568</v>
      </c>
      <c r="G21" s="1"/>
      <c r="H21" s="1"/>
      <c r="I21" s="1">
        <v>0</v>
      </c>
      <c r="J21" s="1">
        <v>0</v>
      </c>
      <c r="K21" s="1">
        <v>2.9571428571428569</v>
      </c>
      <c r="L21" s="1">
        <v>2.9571428571428569</v>
      </c>
      <c r="M21" s="1"/>
      <c r="N21" s="1"/>
      <c r="O21" s="1"/>
      <c r="P21" s="1">
        <v>0</v>
      </c>
      <c r="Q21" s="1">
        <v>0</v>
      </c>
      <c r="R21" s="1">
        <v>4.0857142857142863</v>
      </c>
      <c r="S21" s="1">
        <v>3.8733785284283537</v>
      </c>
    </row>
    <row r="22" spans="3:19">
      <c r="C22" s="1">
        <v>100</v>
      </c>
      <c r="D22" s="1">
        <v>0</v>
      </c>
      <c r="E22" s="1">
        <v>92.385714285714286</v>
      </c>
      <c r="F22" s="1">
        <v>7.6142857142856979</v>
      </c>
      <c r="G22" s="1"/>
      <c r="H22" s="1"/>
      <c r="I22" s="1">
        <v>0</v>
      </c>
      <c r="J22" s="1">
        <v>0</v>
      </c>
      <c r="K22" s="1">
        <v>0.2857142857142857</v>
      </c>
      <c r="L22" s="1">
        <v>0.2857142857142857</v>
      </c>
      <c r="M22" s="1"/>
      <c r="N22" s="1"/>
      <c r="O22" s="1"/>
      <c r="P22" s="1">
        <v>0</v>
      </c>
      <c r="Q22" s="1">
        <v>0</v>
      </c>
      <c r="R22" s="1">
        <v>7.3285714285714283</v>
      </c>
      <c r="S22" s="1">
        <v>7.3285714285714283</v>
      </c>
    </row>
    <row r="23" spans="3:19">
      <c r="C23" s="1">
        <v>100</v>
      </c>
      <c r="D23" s="1">
        <v>0</v>
      </c>
      <c r="E23" s="1">
        <v>92.100000000000009</v>
      </c>
      <c r="F23" s="1">
        <v>7.899999999999979</v>
      </c>
      <c r="G23" s="1"/>
      <c r="H23" s="1"/>
      <c r="I23" s="1">
        <v>0</v>
      </c>
      <c r="J23" s="1">
        <v>0</v>
      </c>
      <c r="K23" s="1">
        <v>1.3285714285714287</v>
      </c>
      <c r="L23" s="1">
        <v>1.3285714285714285</v>
      </c>
      <c r="M23" s="1"/>
      <c r="N23" s="1"/>
      <c r="O23" s="1"/>
      <c r="P23" s="1">
        <v>0</v>
      </c>
      <c r="Q23" s="1">
        <v>0</v>
      </c>
      <c r="R23" s="1">
        <v>6.5714285714285712</v>
      </c>
      <c r="S23" s="1">
        <v>6.5714285714285712</v>
      </c>
    </row>
    <row r="24" spans="3:19">
      <c r="C24" s="1">
        <v>100</v>
      </c>
      <c r="D24" s="1">
        <v>0</v>
      </c>
      <c r="E24" s="1">
        <v>90.48571428571428</v>
      </c>
      <c r="F24" s="1">
        <v>8.6631795705796613</v>
      </c>
      <c r="G24" s="1"/>
      <c r="H24" s="1"/>
      <c r="I24" s="1">
        <v>0</v>
      </c>
      <c r="J24" s="1">
        <v>0</v>
      </c>
      <c r="K24" s="1">
        <v>0</v>
      </c>
      <c r="L24" s="1">
        <v>0</v>
      </c>
      <c r="M24" s="1"/>
      <c r="N24" s="1"/>
      <c r="O24" s="1"/>
      <c r="P24" s="1">
        <v>0</v>
      </c>
      <c r="Q24" s="1">
        <v>0</v>
      </c>
      <c r="R24" s="1">
        <v>9.5142857142857142</v>
      </c>
      <c r="S24" s="1">
        <v>8.6631795705796613</v>
      </c>
    </row>
    <row r="25" spans="3:19">
      <c r="C25" s="1">
        <v>100</v>
      </c>
      <c r="D25" s="1">
        <v>0</v>
      </c>
      <c r="E25" s="1">
        <v>99.714285714285708</v>
      </c>
      <c r="F25" s="1">
        <v>0.2857142857142857</v>
      </c>
      <c r="G25" s="1"/>
      <c r="H25" s="1"/>
      <c r="I25" s="1">
        <v>0</v>
      </c>
      <c r="J25" s="1">
        <v>0</v>
      </c>
      <c r="K25" s="1">
        <v>0</v>
      </c>
      <c r="L25" s="1">
        <v>0</v>
      </c>
      <c r="M25" s="1"/>
      <c r="N25" s="1"/>
      <c r="O25" s="1"/>
      <c r="P25" s="1">
        <v>0</v>
      </c>
      <c r="Q25" s="1">
        <v>0</v>
      </c>
      <c r="R25" s="1">
        <v>0.2857142857142857</v>
      </c>
      <c r="S25" s="1">
        <v>0.2857142857142857</v>
      </c>
    </row>
  </sheetData>
  <mergeCells count="6">
    <mergeCell ref="R6:S6"/>
    <mergeCell ref="C6:D6"/>
    <mergeCell ref="E6:F6"/>
    <mergeCell ref="I6:J6"/>
    <mergeCell ref="K6:L6"/>
    <mergeCell ref="P6:Q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D184"/>
  <sheetViews>
    <sheetView topLeftCell="CN65" zoomScale="34" zoomScaleNormal="115" workbookViewId="0">
      <selection activeCell="DW1" sqref="DW1"/>
    </sheetView>
  </sheetViews>
  <sheetFormatPr baseColWidth="10" defaultColWidth="8.83203125" defaultRowHeight="14"/>
  <sheetData>
    <row r="1" spans="1:186">
      <c r="A1" s="1"/>
      <c r="B1" s="1"/>
      <c r="C1" s="1"/>
      <c r="G1">
        <v>-60</v>
      </c>
      <c r="H1">
        <v>-59</v>
      </c>
      <c r="I1" s="1">
        <v>-58</v>
      </c>
      <c r="J1" s="1">
        <v>-57</v>
      </c>
      <c r="K1" s="1">
        <v>-56</v>
      </c>
      <c r="L1" s="1">
        <v>-55</v>
      </c>
      <c r="M1" s="1">
        <v>-54</v>
      </c>
      <c r="N1" s="1">
        <v>-53</v>
      </c>
      <c r="O1" s="1">
        <v>-52</v>
      </c>
      <c r="P1" s="1">
        <v>-51</v>
      </c>
      <c r="Q1" s="1">
        <v>-50</v>
      </c>
      <c r="R1" s="1">
        <v>-49</v>
      </c>
      <c r="S1" s="1">
        <v>-48</v>
      </c>
      <c r="T1" s="1">
        <v>-47</v>
      </c>
      <c r="U1" s="1">
        <v>-46</v>
      </c>
      <c r="V1" s="1">
        <v>-45</v>
      </c>
      <c r="W1" s="1">
        <v>-44</v>
      </c>
      <c r="X1" s="1">
        <v>-43</v>
      </c>
      <c r="Y1" s="1">
        <v>-42</v>
      </c>
      <c r="Z1" s="1">
        <v>-41</v>
      </c>
      <c r="AA1" s="1">
        <v>-40</v>
      </c>
      <c r="AB1" s="1">
        <v>-39</v>
      </c>
      <c r="AC1" s="1">
        <v>-38</v>
      </c>
      <c r="AD1" s="1">
        <v>-37</v>
      </c>
      <c r="AE1" s="1">
        <v>-36</v>
      </c>
      <c r="AF1" s="1">
        <v>-35</v>
      </c>
      <c r="AG1" s="1">
        <v>-34</v>
      </c>
      <c r="AH1" s="1">
        <v>-33</v>
      </c>
      <c r="AI1" s="1">
        <v>-32</v>
      </c>
      <c r="AJ1" s="1">
        <v>-31</v>
      </c>
      <c r="AK1" s="1">
        <v>-30</v>
      </c>
      <c r="AL1" s="1">
        <v>-29</v>
      </c>
      <c r="AM1" s="1">
        <v>-28</v>
      </c>
      <c r="AN1" s="1">
        <v>-27</v>
      </c>
      <c r="AO1" s="1">
        <v>-26</v>
      </c>
      <c r="AP1" s="1">
        <v>-25</v>
      </c>
      <c r="AQ1" s="1">
        <v>-24</v>
      </c>
      <c r="AR1" s="1">
        <v>-23</v>
      </c>
      <c r="AS1" s="1">
        <v>-22</v>
      </c>
      <c r="AT1" s="1">
        <v>-21</v>
      </c>
      <c r="AU1" s="1">
        <v>-20</v>
      </c>
      <c r="AV1" s="1">
        <v>-19</v>
      </c>
      <c r="AW1" s="1">
        <v>-18</v>
      </c>
      <c r="AX1" s="1">
        <v>-17</v>
      </c>
      <c r="AY1" s="1">
        <v>-16</v>
      </c>
      <c r="AZ1" s="1">
        <v>-15</v>
      </c>
      <c r="BA1" s="1">
        <v>-14</v>
      </c>
      <c r="BB1" s="1">
        <v>-13</v>
      </c>
      <c r="BC1" s="1">
        <v>-12</v>
      </c>
      <c r="BD1" s="1">
        <v>-11</v>
      </c>
      <c r="BE1" s="1">
        <v>-10</v>
      </c>
      <c r="BF1" s="1">
        <v>-9</v>
      </c>
      <c r="BG1" s="1">
        <v>-8</v>
      </c>
      <c r="BH1" s="1">
        <v>-7</v>
      </c>
      <c r="BI1" s="1">
        <v>-6</v>
      </c>
      <c r="BJ1" s="1">
        <v>-5</v>
      </c>
      <c r="BK1" s="1">
        <v>-4</v>
      </c>
      <c r="BL1" s="1">
        <v>-3</v>
      </c>
      <c r="BM1" s="1">
        <v>-2</v>
      </c>
      <c r="BN1" s="1">
        <v>-1</v>
      </c>
      <c r="BO1" s="1">
        <v>0</v>
      </c>
      <c r="BP1" s="1">
        <v>1</v>
      </c>
      <c r="BQ1" s="1">
        <v>2</v>
      </c>
      <c r="BR1" s="1">
        <v>3</v>
      </c>
      <c r="BS1" s="1">
        <v>4</v>
      </c>
      <c r="BT1" s="1">
        <v>5</v>
      </c>
      <c r="BU1" s="1">
        <v>6</v>
      </c>
      <c r="BV1" s="1">
        <v>7</v>
      </c>
      <c r="BW1" s="1">
        <v>8</v>
      </c>
      <c r="BX1" s="1">
        <v>9</v>
      </c>
      <c r="BY1" s="1">
        <v>10</v>
      </c>
      <c r="BZ1" s="1">
        <v>11</v>
      </c>
      <c r="CA1" s="1">
        <v>12</v>
      </c>
      <c r="CB1" s="1">
        <v>13</v>
      </c>
      <c r="CC1" s="1">
        <v>14</v>
      </c>
      <c r="CD1" s="1">
        <v>15</v>
      </c>
      <c r="CE1" s="1">
        <v>16</v>
      </c>
      <c r="CF1" s="1">
        <v>17</v>
      </c>
      <c r="CG1" s="1">
        <v>18</v>
      </c>
      <c r="CH1" s="1">
        <v>19</v>
      </c>
      <c r="CI1" s="1">
        <v>20</v>
      </c>
      <c r="CJ1" s="1">
        <v>21</v>
      </c>
      <c r="CK1" s="1">
        <v>22</v>
      </c>
      <c r="CL1" s="1">
        <v>23</v>
      </c>
      <c r="CM1" s="1">
        <v>24</v>
      </c>
      <c r="CN1" s="1">
        <v>25</v>
      </c>
      <c r="CO1" s="1">
        <v>26</v>
      </c>
      <c r="CP1" s="1">
        <v>27</v>
      </c>
      <c r="CQ1" s="1">
        <v>28</v>
      </c>
      <c r="CR1" s="1">
        <v>29</v>
      </c>
      <c r="CS1" s="1">
        <v>30</v>
      </c>
      <c r="CT1" s="1">
        <v>31</v>
      </c>
      <c r="CU1" s="1">
        <v>32</v>
      </c>
      <c r="CV1" s="1">
        <v>33</v>
      </c>
      <c r="CW1" s="1">
        <v>34</v>
      </c>
      <c r="CX1" s="1">
        <v>35</v>
      </c>
      <c r="CY1" s="1">
        <v>36</v>
      </c>
      <c r="CZ1" s="1">
        <v>37</v>
      </c>
      <c r="DA1" s="1">
        <v>38</v>
      </c>
      <c r="DB1" s="1">
        <v>39</v>
      </c>
      <c r="DC1" s="1">
        <v>40</v>
      </c>
      <c r="DD1" s="1">
        <v>41</v>
      </c>
      <c r="DE1" s="1">
        <v>42</v>
      </c>
      <c r="DF1" s="1">
        <v>43</v>
      </c>
      <c r="DG1" s="1">
        <v>44</v>
      </c>
      <c r="DH1" s="1">
        <v>45</v>
      </c>
      <c r="DI1" s="1">
        <v>46</v>
      </c>
      <c r="DJ1" s="1">
        <v>47</v>
      </c>
      <c r="DK1" s="1">
        <v>48</v>
      </c>
      <c r="DL1" s="1">
        <v>49</v>
      </c>
      <c r="DM1" s="1">
        <v>50</v>
      </c>
      <c r="DN1" s="1">
        <v>51</v>
      </c>
      <c r="DO1" s="1">
        <v>52</v>
      </c>
      <c r="DP1" s="1">
        <v>53</v>
      </c>
      <c r="DQ1" s="1">
        <v>54</v>
      </c>
      <c r="DR1" s="1">
        <v>55</v>
      </c>
      <c r="DS1" s="1">
        <v>56</v>
      </c>
      <c r="DT1" s="1">
        <v>57</v>
      </c>
      <c r="DU1" s="1">
        <v>58</v>
      </c>
      <c r="DV1" s="1">
        <v>59</v>
      </c>
      <c r="DW1" s="1">
        <v>60</v>
      </c>
      <c r="DX1" s="1">
        <v>61</v>
      </c>
      <c r="DY1" s="1">
        <v>62</v>
      </c>
      <c r="DZ1" s="1">
        <v>63</v>
      </c>
      <c r="EA1" s="1">
        <v>64</v>
      </c>
      <c r="EB1" s="1">
        <v>65</v>
      </c>
      <c r="EC1" s="1">
        <v>66</v>
      </c>
      <c r="ED1" s="1">
        <v>67</v>
      </c>
      <c r="EE1" s="1">
        <v>68</v>
      </c>
      <c r="EF1" s="1">
        <v>69</v>
      </c>
      <c r="EG1" s="1">
        <v>70</v>
      </c>
      <c r="EH1" s="1">
        <v>71</v>
      </c>
      <c r="EI1" s="1">
        <v>72</v>
      </c>
      <c r="EJ1" s="1">
        <v>73</v>
      </c>
      <c r="EK1" s="1">
        <v>74</v>
      </c>
      <c r="EL1" s="1">
        <v>75</v>
      </c>
      <c r="EM1" s="1">
        <v>76</v>
      </c>
      <c r="EN1" s="1">
        <v>77</v>
      </c>
      <c r="EO1" s="1">
        <v>78</v>
      </c>
      <c r="EP1" s="1">
        <v>79</v>
      </c>
      <c r="EQ1" s="1">
        <v>80</v>
      </c>
      <c r="ER1" s="1">
        <v>81</v>
      </c>
      <c r="ES1" s="1">
        <v>82</v>
      </c>
      <c r="ET1" s="1">
        <v>83</v>
      </c>
      <c r="EU1" s="1">
        <v>84</v>
      </c>
      <c r="EV1" s="1">
        <v>85</v>
      </c>
      <c r="EW1" s="1">
        <v>86</v>
      </c>
      <c r="EX1" s="1">
        <v>87</v>
      </c>
      <c r="EY1" s="1">
        <v>88</v>
      </c>
      <c r="EZ1" s="1">
        <v>89</v>
      </c>
      <c r="FA1" s="1">
        <v>90</v>
      </c>
      <c r="FB1" s="1">
        <v>91</v>
      </c>
      <c r="FC1" s="1">
        <v>92</v>
      </c>
      <c r="FD1" s="1">
        <v>93</v>
      </c>
      <c r="FE1" s="1">
        <v>94</v>
      </c>
      <c r="FF1" s="1">
        <v>95</v>
      </c>
      <c r="FG1" s="1">
        <v>96</v>
      </c>
      <c r="FH1" s="1">
        <v>97</v>
      </c>
      <c r="FI1" s="1">
        <v>98</v>
      </c>
      <c r="FJ1" s="1">
        <v>99</v>
      </c>
      <c r="FK1" s="1">
        <v>100</v>
      </c>
      <c r="FL1" s="1">
        <v>101</v>
      </c>
      <c r="FM1" s="1">
        <v>102</v>
      </c>
      <c r="FN1" s="1">
        <v>103</v>
      </c>
      <c r="FO1" s="1">
        <v>104</v>
      </c>
      <c r="FP1" s="1">
        <v>105</v>
      </c>
      <c r="FQ1" s="1">
        <v>106</v>
      </c>
      <c r="FR1" s="1">
        <v>107</v>
      </c>
      <c r="FS1" s="1">
        <v>108</v>
      </c>
      <c r="FT1" s="1">
        <v>109</v>
      </c>
      <c r="FU1" s="1">
        <v>110</v>
      </c>
      <c r="FV1" s="1">
        <v>111</v>
      </c>
      <c r="FW1" s="1">
        <v>112</v>
      </c>
      <c r="FX1" s="1">
        <v>113</v>
      </c>
      <c r="FY1" s="1">
        <v>114</v>
      </c>
      <c r="FZ1" s="1">
        <v>115</v>
      </c>
      <c r="GA1" s="1">
        <v>116</v>
      </c>
      <c r="GB1" s="1">
        <v>117</v>
      </c>
      <c r="GC1" s="1">
        <v>118</v>
      </c>
      <c r="GD1" s="1">
        <v>119</v>
      </c>
    </row>
    <row r="2" spans="1:186">
      <c r="A2" s="1"/>
      <c r="B2" s="1"/>
      <c r="C2" s="1"/>
    </row>
    <row r="3" spans="1:186">
      <c r="A3" s="1"/>
      <c r="B3" s="1"/>
      <c r="C3" s="1"/>
      <c r="F3" s="1" t="s">
        <v>0</v>
      </c>
      <c r="G3" s="1">
        <v>100</v>
      </c>
      <c r="H3" s="1">
        <v>100</v>
      </c>
      <c r="I3" s="1">
        <v>100</v>
      </c>
      <c r="J3" s="1">
        <v>100</v>
      </c>
      <c r="K3" s="1">
        <v>100</v>
      </c>
      <c r="L3" s="1">
        <v>100</v>
      </c>
      <c r="M3" s="1">
        <v>100</v>
      </c>
      <c r="N3" s="1">
        <v>100</v>
      </c>
      <c r="O3" s="1">
        <v>100</v>
      </c>
      <c r="P3" s="1">
        <v>100</v>
      </c>
      <c r="Q3" s="1">
        <v>100</v>
      </c>
      <c r="R3" s="1">
        <v>100</v>
      </c>
      <c r="S3" s="1">
        <v>100</v>
      </c>
      <c r="T3" s="1">
        <v>100</v>
      </c>
      <c r="U3" s="1">
        <v>100</v>
      </c>
      <c r="V3" s="1">
        <v>100</v>
      </c>
      <c r="W3" s="1">
        <v>100</v>
      </c>
      <c r="X3" s="1">
        <v>100</v>
      </c>
      <c r="Y3" s="1">
        <v>100</v>
      </c>
      <c r="Z3" s="1">
        <v>100</v>
      </c>
      <c r="AA3" s="1">
        <v>100</v>
      </c>
      <c r="AB3" s="1">
        <v>100</v>
      </c>
      <c r="AC3" s="1">
        <v>100</v>
      </c>
      <c r="AD3" s="1">
        <v>100</v>
      </c>
      <c r="AE3" s="1">
        <v>100</v>
      </c>
      <c r="AF3" s="1">
        <v>100</v>
      </c>
      <c r="AG3" s="1">
        <v>100</v>
      </c>
      <c r="AH3" s="1">
        <v>100</v>
      </c>
      <c r="AI3" s="1">
        <v>100</v>
      </c>
      <c r="AJ3" s="1">
        <v>100</v>
      </c>
      <c r="AK3" s="1">
        <v>100</v>
      </c>
      <c r="AL3" s="1">
        <v>100</v>
      </c>
      <c r="AM3" s="1">
        <v>100</v>
      </c>
      <c r="AN3" s="1">
        <v>100</v>
      </c>
      <c r="AO3" s="1">
        <v>100</v>
      </c>
      <c r="AP3" s="1">
        <v>100</v>
      </c>
      <c r="AQ3" s="1">
        <v>100</v>
      </c>
      <c r="AR3" s="1">
        <v>100</v>
      </c>
      <c r="AS3" s="1">
        <v>100</v>
      </c>
      <c r="AT3" s="1">
        <v>100</v>
      </c>
      <c r="AU3" s="1">
        <v>100</v>
      </c>
      <c r="AV3" s="1">
        <v>100</v>
      </c>
      <c r="AW3" s="1">
        <v>100</v>
      </c>
      <c r="AX3" s="1">
        <v>100</v>
      </c>
      <c r="AY3" s="1">
        <v>100</v>
      </c>
      <c r="AZ3" s="1">
        <v>100</v>
      </c>
      <c r="BA3" s="1">
        <v>100</v>
      </c>
      <c r="BB3" s="1">
        <v>100</v>
      </c>
      <c r="BC3" s="1">
        <v>100</v>
      </c>
      <c r="BD3" s="1">
        <v>100</v>
      </c>
      <c r="BE3" s="1">
        <v>100</v>
      </c>
      <c r="BF3" s="1">
        <v>100</v>
      </c>
      <c r="BG3" s="1">
        <v>100</v>
      </c>
      <c r="BH3" s="1">
        <v>100</v>
      </c>
      <c r="BI3" s="1">
        <v>100</v>
      </c>
      <c r="BJ3" s="1">
        <v>100</v>
      </c>
      <c r="BK3" s="1">
        <v>100</v>
      </c>
      <c r="BL3" s="1">
        <v>100</v>
      </c>
      <c r="BM3" s="1">
        <v>100</v>
      </c>
      <c r="BN3" s="1">
        <v>100</v>
      </c>
      <c r="BO3" s="1">
        <v>100</v>
      </c>
      <c r="BP3" s="1">
        <v>100</v>
      </c>
      <c r="BQ3" s="1">
        <v>100</v>
      </c>
      <c r="BR3" s="1">
        <v>100</v>
      </c>
      <c r="BS3" s="1">
        <v>100</v>
      </c>
      <c r="BT3" s="1">
        <v>100</v>
      </c>
      <c r="BU3" s="1">
        <v>100</v>
      </c>
      <c r="BV3" s="1">
        <v>100</v>
      </c>
      <c r="BW3" s="1">
        <v>100</v>
      </c>
      <c r="BX3" s="1">
        <v>100</v>
      </c>
      <c r="BY3" s="1">
        <v>100</v>
      </c>
      <c r="BZ3" s="1">
        <v>100</v>
      </c>
      <c r="CA3" s="1">
        <v>100</v>
      </c>
      <c r="CB3" s="1">
        <v>100</v>
      </c>
      <c r="CC3" s="1">
        <v>100</v>
      </c>
      <c r="CD3" s="1">
        <v>100</v>
      </c>
      <c r="CE3" s="1">
        <v>100</v>
      </c>
      <c r="CF3" s="1">
        <v>100</v>
      </c>
      <c r="CG3" s="1">
        <v>100</v>
      </c>
      <c r="CH3" s="1">
        <v>100</v>
      </c>
      <c r="CI3" s="1">
        <v>100</v>
      </c>
      <c r="CJ3" s="1">
        <v>100</v>
      </c>
      <c r="CK3" s="1">
        <v>100</v>
      </c>
      <c r="CL3" s="1">
        <v>100</v>
      </c>
      <c r="CM3" s="1">
        <v>100</v>
      </c>
      <c r="CN3" s="1">
        <v>100</v>
      </c>
      <c r="CO3" s="1">
        <v>100</v>
      </c>
      <c r="CP3" s="1">
        <v>100</v>
      </c>
      <c r="CQ3" s="1">
        <v>100</v>
      </c>
      <c r="CR3" s="1">
        <v>100</v>
      </c>
      <c r="CS3" s="1">
        <v>100</v>
      </c>
      <c r="CT3" s="1">
        <v>100</v>
      </c>
      <c r="CU3" s="1">
        <v>100</v>
      </c>
      <c r="CV3" s="1">
        <v>100</v>
      </c>
      <c r="CW3" s="1">
        <v>100</v>
      </c>
      <c r="CX3" s="1">
        <v>100</v>
      </c>
      <c r="CY3" s="1">
        <v>100</v>
      </c>
      <c r="CZ3" s="1">
        <v>100</v>
      </c>
      <c r="DA3" s="1">
        <v>100</v>
      </c>
      <c r="DB3" s="1">
        <v>100</v>
      </c>
      <c r="DC3" s="1">
        <v>100</v>
      </c>
      <c r="DD3" s="1">
        <v>100</v>
      </c>
      <c r="DE3" s="1">
        <v>100</v>
      </c>
      <c r="DF3" s="1">
        <v>100</v>
      </c>
      <c r="DG3" s="1">
        <v>100</v>
      </c>
      <c r="DH3" s="1">
        <v>100</v>
      </c>
      <c r="DI3" s="1">
        <v>100</v>
      </c>
      <c r="DJ3" s="1">
        <v>100</v>
      </c>
      <c r="DK3" s="1">
        <v>100</v>
      </c>
      <c r="DL3" s="1">
        <v>100</v>
      </c>
      <c r="DM3" s="1">
        <v>100</v>
      </c>
      <c r="DN3" s="1">
        <v>100</v>
      </c>
      <c r="DO3" s="1">
        <v>100</v>
      </c>
      <c r="DP3" s="1">
        <v>100</v>
      </c>
      <c r="DQ3" s="1">
        <v>100</v>
      </c>
      <c r="DR3" s="1">
        <v>100</v>
      </c>
      <c r="DS3" s="1">
        <v>100</v>
      </c>
      <c r="DT3" s="1">
        <v>100</v>
      </c>
      <c r="DU3" s="1">
        <v>100</v>
      </c>
      <c r="DV3" s="1">
        <v>100</v>
      </c>
      <c r="DW3" s="1">
        <v>100</v>
      </c>
      <c r="DX3" s="1">
        <v>100</v>
      </c>
      <c r="DY3" s="1">
        <v>100</v>
      </c>
      <c r="DZ3" s="1">
        <v>100</v>
      </c>
      <c r="EA3" s="1">
        <v>100</v>
      </c>
      <c r="EB3" s="1">
        <v>100</v>
      </c>
      <c r="EC3" s="1">
        <v>100</v>
      </c>
      <c r="ED3" s="1">
        <v>100</v>
      </c>
      <c r="EE3" s="1">
        <v>100</v>
      </c>
      <c r="EF3" s="1">
        <v>100</v>
      </c>
      <c r="EG3" s="1">
        <v>100</v>
      </c>
      <c r="EH3" s="1">
        <v>100</v>
      </c>
      <c r="EI3" s="1">
        <v>100</v>
      </c>
      <c r="EJ3" s="1">
        <v>100</v>
      </c>
      <c r="EK3" s="1">
        <v>100</v>
      </c>
      <c r="EL3" s="1">
        <v>100</v>
      </c>
      <c r="EM3" s="1">
        <v>100</v>
      </c>
      <c r="EN3" s="1">
        <v>100</v>
      </c>
      <c r="EO3" s="1">
        <v>100</v>
      </c>
      <c r="EP3" s="1">
        <v>100</v>
      </c>
      <c r="EQ3" s="1">
        <v>100</v>
      </c>
      <c r="ER3" s="1">
        <v>100</v>
      </c>
      <c r="ES3" s="1">
        <v>100</v>
      </c>
      <c r="ET3" s="1">
        <v>100</v>
      </c>
      <c r="EU3" s="1">
        <v>100</v>
      </c>
      <c r="EV3" s="1">
        <v>100</v>
      </c>
      <c r="EW3" s="1">
        <v>100</v>
      </c>
      <c r="EX3" s="1">
        <v>100</v>
      </c>
      <c r="EY3" s="1">
        <v>100</v>
      </c>
      <c r="EZ3" s="1">
        <v>100</v>
      </c>
      <c r="FA3" s="1">
        <v>100</v>
      </c>
      <c r="FB3" s="1">
        <v>100</v>
      </c>
      <c r="FC3" s="1">
        <v>100</v>
      </c>
      <c r="FD3" s="1">
        <v>100</v>
      </c>
      <c r="FE3" s="1">
        <v>100</v>
      </c>
      <c r="FF3" s="1">
        <v>100</v>
      </c>
      <c r="FG3" s="1">
        <v>100</v>
      </c>
      <c r="FH3" s="1">
        <v>100</v>
      </c>
      <c r="FI3" s="1">
        <v>100</v>
      </c>
      <c r="FJ3" s="1">
        <v>100</v>
      </c>
      <c r="FK3" s="1">
        <v>100</v>
      </c>
      <c r="FL3" s="1">
        <v>100</v>
      </c>
      <c r="FM3" s="1">
        <v>100</v>
      </c>
      <c r="FN3" s="1">
        <v>100</v>
      </c>
      <c r="FO3" s="1">
        <v>100</v>
      </c>
      <c r="FP3" s="1">
        <v>100</v>
      </c>
      <c r="FQ3" s="1">
        <v>100</v>
      </c>
      <c r="FR3" s="1">
        <v>100</v>
      </c>
      <c r="FS3" s="1">
        <v>100</v>
      </c>
      <c r="FT3" s="1">
        <v>100</v>
      </c>
      <c r="FU3" s="1">
        <v>100</v>
      </c>
      <c r="FV3" s="1">
        <v>100</v>
      </c>
      <c r="FW3" s="1">
        <v>100</v>
      </c>
      <c r="FX3" s="1">
        <v>100</v>
      </c>
      <c r="FY3" s="1">
        <v>100</v>
      </c>
      <c r="FZ3" s="1">
        <v>100</v>
      </c>
      <c r="GA3" s="1">
        <v>100</v>
      </c>
      <c r="GB3" s="1">
        <v>100</v>
      </c>
      <c r="GC3" s="1">
        <v>100</v>
      </c>
      <c r="GD3" s="1">
        <v>100</v>
      </c>
    </row>
    <row r="4" spans="1:186">
      <c r="A4" s="1"/>
      <c r="B4" s="1"/>
      <c r="C4" s="1"/>
      <c r="F4" s="1" t="s">
        <v>2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v>0</v>
      </c>
      <c r="FG4" s="1">
        <v>0</v>
      </c>
      <c r="FH4" s="1">
        <v>0</v>
      </c>
      <c r="FI4" s="1">
        <v>0</v>
      </c>
      <c r="FJ4" s="1">
        <v>0</v>
      </c>
      <c r="FK4" s="1">
        <v>0</v>
      </c>
      <c r="FL4" s="1">
        <v>0</v>
      </c>
      <c r="FM4" s="1">
        <v>0</v>
      </c>
      <c r="FN4" s="1">
        <v>0</v>
      </c>
      <c r="FO4" s="1">
        <v>0</v>
      </c>
      <c r="FP4" s="1">
        <v>0</v>
      </c>
      <c r="FQ4" s="1">
        <v>0</v>
      </c>
      <c r="FR4" s="1">
        <v>0</v>
      </c>
      <c r="FS4" s="1">
        <v>0</v>
      </c>
      <c r="FT4" s="1">
        <v>0</v>
      </c>
      <c r="FU4" s="1">
        <v>0</v>
      </c>
      <c r="FV4" s="1">
        <v>0</v>
      </c>
      <c r="FW4" s="1">
        <v>0</v>
      </c>
      <c r="FX4" s="1">
        <v>0</v>
      </c>
      <c r="FY4" s="1">
        <v>0</v>
      </c>
      <c r="FZ4" s="1">
        <v>0</v>
      </c>
      <c r="GA4" s="1">
        <v>0</v>
      </c>
      <c r="GB4" s="1">
        <v>0</v>
      </c>
      <c r="GC4" s="1">
        <v>0</v>
      </c>
      <c r="GD4" s="1">
        <v>0</v>
      </c>
    </row>
    <row r="5" spans="1:186">
      <c r="A5" s="1"/>
      <c r="B5" s="1"/>
      <c r="C5" s="1"/>
      <c r="F5" s="1" t="s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0</v>
      </c>
      <c r="FE5" s="1">
        <v>0</v>
      </c>
      <c r="FF5" s="1">
        <v>0</v>
      </c>
      <c r="FG5" s="1">
        <v>0</v>
      </c>
      <c r="FH5" s="1">
        <v>0</v>
      </c>
      <c r="FI5" s="1">
        <v>0</v>
      </c>
      <c r="FJ5" s="1">
        <v>0</v>
      </c>
      <c r="FK5" s="1">
        <v>0</v>
      </c>
      <c r="FL5" s="1">
        <v>0</v>
      </c>
      <c r="FM5" s="1">
        <v>0</v>
      </c>
      <c r="FN5" s="1">
        <v>0</v>
      </c>
      <c r="FO5" s="1">
        <v>0</v>
      </c>
      <c r="FP5" s="1">
        <v>0</v>
      </c>
      <c r="FQ5" s="1">
        <v>0</v>
      </c>
      <c r="FR5" s="1">
        <v>0</v>
      </c>
      <c r="FS5" s="1">
        <v>0</v>
      </c>
      <c r="FT5" s="1">
        <v>0</v>
      </c>
      <c r="FU5" s="1">
        <v>0</v>
      </c>
      <c r="FV5" s="1">
        <v>0</v>
      </c>
      <c r="FW5" s="1">
        <v>0</v>
      </c>
      <c r="FX5" s="1">
        <v>0</v>
      </c>
      <c r="FY5" s="1">
        <v>0</v>
      </c>
      <c r="FZ5" s="1">
        <v>0</v>
      </c>
      <c r="GA5" s="1">
        <v>0</v>
      </c>
      <c r="GB5" s="1">
        <v>0</v>
      </c>
      <c r="GC5" s="1">
        <v>0</v>
      </c>
      <c r="GD5" s="1">
        <v>0</v>
      </c>
    </row>
    <row r="6" spans="1:186">
      <c r="A6" s="1"/>
      <c r="B6" s="1"/>
      <c r="C6" s="1"/>
      <c r="F6" s="1" t="s">
        <v>0</v>
      </c>
      <c r="G6" s="1">
        <v>100</v>
      </c>
      <c r="H6" s="1">
        <v>100</v>
      </c>
      <c r="I6" s="1">
        <v>100</v>
      </c>
      <c r="J6" s="1">
        <v>100</v>
      </c>
      <c r="K6" s="1">
        <v>100</v>
      </c>
      <c r="L6" s="1">
        <v>100</v>
      </c>
      <c r="M6" s="1">
        <v>100</v>
      </c>
      <c r="N6" s="1">
        <v>100</v>
      </c>
      <c r="O6" s="1">
        <v>100</v>
      </c>
      <c r="P6" s="1">
        <v>100</v>
      </c>
      <c r="Q6" s="1">
        <v>100</v>
      </c>
      <c r="R6" s="1">
        <v>100</v>
      </c>
      <c r="S6" s="1">
        <v>100</v>
      </c>
      <c r="T6" s="1">
        <v>100</v>
      </c>
      <c r="U6" s="1">
        <v>100</v>
      </c>
      <c r="V6" s="1">
        <v>100</v>
      </c>
      <c r="W6" s="1">
        <v>100</v>
      </c>
      <c r="X6" s="1">
        <v>100</v>
      </c>
      <c r="Y6" s="1">
        <v>100</v>
      </c>
      <c r="Z6" s="1">
        <v>100</v>
      </c>
      <c r="AA6" s="1">
        <v>100</v>
      </c>
      <c r="AB6" s="1">
        <v>100</v>
      </c>
      <c r="AC6" s="1">
        <v>100</v>
      </c>
      <c r="AD6" s="1">
        <v>100</v>
      </c>
      <c r="AE6" s="1">
        <v>100</v>
      </c>
      <c r="AF6" s="1">
        <v>100</v>
      </c>
      <c r="AG6" s="1">
        <v>100</v>
      </c>
      <c r="AH6" s="1">
        <v>100</v>
      </c>
      <c r="AI6" s="1">
        <v>100</v>
      </c>
      <c r="AJ6" s="1">
        <v>100</v>
      </c>
      <c r="AK6" s="1">
        <v>100</v>
      </c>
      <c r="AL6" s="1">
        <v>100</v>
      </c>
      <c r="AM6" s="1">
        <v>100</v>
      </c>
      <c r="AN6" s="1">
        <v>100</v>
      </c>
      <c r="AO6" s="1">
        <v>100</v>
      </c>
      <c r="AP6" s="1">
        <v>100</v>
      </c>
      <c r="AQ6" s="1">
        <v>100</v>
      </c>
      <c r="AR6" s="1">
        <v>100</v>
      </c>
      <c r="AS6" s="1">
        <v>100</v>
      </c>
      <c r="AT6" s="1">
        <v>100</v>
      </c>
      <c r="AU6" s="1">
        <v>100</v>
      </c>
      <c r="AV6" s="1">
        <v>100</v>
      </c>
      <c r="AW6" s="1">
        <v>100</v>
      </c>
      <c r="AX6" s="1">
        <v>100</v>
      </c>
      <c r="AY6" s="1">
        <v>100</v>
      </c>
      <c r="AZ6" s="1">
        <v>100</v>
      </c>
      <c r="BA6" s="1">
        <v>100</v>
      </c>
      <c r="BB6" s="1">
        <v>100</v>
      </c>
      <c r="BC6" s="1">
        <v>100</v>
      </c>
      <c r="BD6" s="1">
        <v>100</v>
      </c>
      <c r="BE6" s="1">
        <v>100</v>
      </c>
      <c r="BF6" s="1">
        <v>100</v>
      </c>
      <c r="BG6" s="1">
        <v>100</v>
      </c>
      <c r="BH6" s="1">
        <v>100</v>
      </c>
      <c r="BI6" s="1">
        <v>100</v>
      </c>
      <c r="BJ6" s="1">
        <v>100</v>
      </c>
      <c r="BK6" s="1">
        <v>100</v>
      </c>
      <c r="BL6" s="1">
        <v>100</v>
      </c>
      <c r="BM6" s="1">
        <v>100</v>
      </c>
      <c r="BN6" s="1">
        <v>100</v>
      </c>
      <c r="BO6" s="1">
        <v>100</v>
      </c>
      <c r="BP6" s="1">
        <v>100</v>
      </c>
      <c r="BQ6" s="1">
        <v>100</v>
      </c>
      <c r="BR6" s="1">
        <v>100</v>
      </c>
      <c r="BS6" s="1">
        <v>100</v>
      </c>
      <c r="BT6" s="1">
        <v>100</v>
      </c>
      <c r="BU6" s="1">
        <v>100</v>
      </c>
      <c r="BV6" s="1">
        <v>100</v>
      </c>
      <c r="BW6" s="1">
        <v>100</v>
      </c>
      <c r="BX6" s="1">
        <v>100</v>
      </c>
      <c r="BY6" s="1">
        <v>100</v>
      </c>
      <c r="BZ6" s="1">
        <v>100</v>
      </c>
      <c r="CA6" s="1">
        <v>100</v>
      </c>
      <c r="CB6" s="1">
        <v>100</v>
      </c>
      <c r="CC6" s="1">
        <v>100</v>
      </c>
      <c r="CD6" s="1">
        <v>100</v>
      </c>
      <c r="CE6" s="1">
        <v>100</v>
      </c>
      <c r="CF6" s="1">
        <v>100</v>
      </c>
      <c r="CG6" s="1">
        <v>100</v>
      </c>
      <c r="CH6" s="1">
        <v>100</v>
      </c>
      <c r="CI6" s="1">
        <v>100</v>
      </c>
      <c r="CJ6" s="1">
        <v>100</v>
      </c>
      <c r="CK6" s="1">
        <v>100</v>
      </c>
      <c r="CL6" s="1">
        <v>100</v>
      </c>
      <c r="CM6" s="1">
        <v>100</v>
      </c>
      <c r="CN6" s="1">
        <v>100</v>
      </c>
      <c r="CO6" s="1">
        <v>100</v>
      </c>
      <c r="CP6" s="1">
        <v>100</v>
      </c>
      <c r="CQ6" s="1">
        <v>100</v>
      </c>
      <c r="CR6" s="1">
        <v>100</v>
      </c>
      <c r="CS6" s="1">
        <v>100</v>
      </c>
      <c r="CT6" s="1">
        <v>100</v>
      </c>
      <c r="CU6" s="1">
        <v>100</v>
      </c>
      <c r="CV6" s="1">
        <v>100</v>
      </c>
      <c r="CW6" s="1">
        <v>100</v>
      </c>
      <c r="CX6" s="1">
        <v>100</v>
      </c>
      <c r="CY6" s="1">
        <v>100</v>
      </c>
      <c r="CZ6" s="1">
        <v>100</v>
      </c>
      <c r="DA6" s="1">
        <v>100</v>
      </c>
      <c r="DB6" s="1">
        <v>100</v>
      </c>
      <c r="DC6" s="1">
        <v>100</v>
      </c>
      <c r="DD6" s="1">
        <v>100</v>
      </c>
      <c r="DE6" s="1">
        <v>100</v>
      </c>
      <c r="DF6" s="1">
        <v>100</v>
      </c>
      <c r="DG6" s="1">
        <v>100</v>
      </c>
      <c r="DH6" s="1">
        <v>100</v>
      </c>
      <c r="DI6" s="1">
        <v>100</v>
      </c>
      <c r="DJ6" s="1">
        <v>100</v>
      </c>
      <c r="DK6" s="1">
        <v>100</v>
      </c>
      <c r="DL6" s="1">
        <v>100</v>
      </c>
      <c r="DM6" s="1">
        <v>100</v>
      </c>
      <c r="DN6" s="1">
        <v>100</v>
      </c>
      <c r="DO6" s="1">
        <v>100</v>
      </c>
      <c r="DP6" s="1">
        <v>100</v>
      </c>
      <c r="DQ6" s="1">
        <v>100</v>
      </c>
      <c r="DR6" s="1">
        <v>100</v>
      </c>
      <c r="DS6" s="1">
        <v>100</v>
      </c>
      <c r="DT6" s="1">
        <v>100</v>
      </c>
      <c r="DU6" s="1">
        <v>100</v>
      </c>
      <c r="DV6" s="1">
        <v>100</v>
      </c>
      <c r="DW6" s="1">
        <v>100</v>
      </c>
      <c r="DX6" s="1">
        <v>100</v>
      </c>
      <c r="DY6" s="1">
        <v>100</v>
      </c>
      <c r="DZ6" s="1">
        <v>100</v>
      </c>
      <c r="EA6" s="1">
        <v>100</v>
      </c>
      <c r="EB6" s="1">
        <v>100</v>
      </c>
      <c r="EC6" s="1">
        <v>100</v>
      </c>
      <c r="ED6" s="1">
        <v>100</v>
      </c>
      <c r="EE6" s="1">
        <v>100</v>
      </c>
      <c r="EF6" s="1">
        <v>100</v>
      </c>
      <c r="EG6" s="1">
        <v>100</v>
      </c>
      <c r="EH6" s="1">
        <v>100</v>
      </c>
      <c r="EI6" s="1">
        <v>100</v>
      </c>
      <c r="EJ6" s="1">
        <v>100</v>
      </c>
      <c r="EK6" s="1">
        <v>100</v>
      </c>
      <c r="EL6" s="1">
        <v>100</v>
      </c>
      <c r="EM6" s="1">
        <v>100</v>
      </c>
      <c r="EN6" s="1">
        <v>100</v>
      </c>
      <c r="EO6" s="1">
        <v>100</v>
      </c>
      <c r="EP6" s="1">
        <v>100</v>
      </c>
      <c r="EQ6" s="1">
        <v>100</v>
      </c>
      <c r="ER6" s="1">
        <v>100</v>
      </c>
      <c r="ES6" s="1">
        <v>100</v>
      </c>
      <c r="ET6" s="1">
        <v>100</v>
      </c>
      <c r="EU6" s="1">
        <v>100</v>
      </c>
      <c r="EV6" s="1">
        <v>100</v>
      </c>
      <c r="EW6" s="1">
        <v>100</v>
      </c>
      <c r="EX6" s="1">
        <v>100</v>
      </c>
      <c r="EY6" s="1">
        <v>100</v>
      </c>
      <c r="EZ6" s="1">
        <v>100</v>
      </c>
      <c r="FA6" s="1">
        <v>100</v>
      </c>
      <c r="FB6" s="1">
        <v>100</v>
      </c>
      <c r="FC6" s="1">
        <v>100</v>
      </c>
      <c r="FD6" s="1">
        <v>100</v>
      </c>
      <c r="FE6" s="1">
        <v>100</v>
      </c>
      <c r="FF6" s="1">
        <v>100</v>
      </c>
      <c r="FG6" s="1">
        <v>100</v>
      </c>
      <c r="FH6" s="1">
        <v>100</v>
      </c>
      <c r="FI6" s="1">
        <v>100</v>
      </c>
      <c r="FJ6" s="1">
        <v>100</v>
      </c>
      <c r="FK6" s="1">
        <v>100</v>
      </c>
      <c r="FL6" s="1">
        <v>100</v>
      </c>
      <c r="FM6" s="1">
        <v>100</v>
      </c>
      <c r="FN6" s="1">
        <v>100</v>
      </c>
      <c r="FO6" s="1">
        <v>100</v>
      </c>
      <c r="FP6" s="1">
        <v>100</v>
      </c>
      <c r="FQ6" s="1">
        <v>100</v>
      </c>
      <c r="FR6" s="1">
        <v>100</v>
      </c>
      <c r="FS6" s="1">
        <v>100</v>
      </c>
      <c r="FT6" s="1">
        <v>100</v>
      </c>
      <c r="FU6" s="1">
        <v>100</v>
      </c>
      <c r="FV6" s="1">
        <v>100</v>
      </c>
      <c r="FW6" s="1">
        <v>100</v>
      </c>
      <c r="FX6" s="1">
        <v>100</v>
      </c>
      <c r="FY6" s="1">
        <v>100</v>
      </c>
      <c r="FZ6" s="1">
        <v>100</v>
      </c>
      <c r="GA6" s="1">
        <v>100</v>
      </c>
      <c r="GB6" s="1">
        <v>100</v>
      </c>
      <c r="GC6" s="1">
        <v>100</v>
      </c>
      <c r="GD6" s="1">
        <v>100</v>
      </c>
    </row>
    <row r="7" spans="1:186">
      <c r="A7" s="1"/>
      <c r="B7" s="1"/>
      <c r="C7" s="1"/>
      <c r="F7" s="1" t="s">
        <v>2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0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0</v>
      </c>
      <c r="FZ7" s="1">
        <v>0</v>
      </c>
      <c r="GA7" s="1">
        <v>0</v>
      </c>
      <c r="GB7" s="1">
        <v>0</v>
      </c>
      <c r="GC7" s="1">
        <v>0</v>
      </c>
      <c r="GD7" s="1">
        <v>0</v>
      </c>
    </row>
    <row r="8" spans="1:186">
      <c r="A8" s="1"/>
      <c r="B8" s="1"/>
      <c r="C8" s="1"/>
      <c r="F8" s="1" t="s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</row>
    <row r="9" spans="1:186">
      <c r="A9" s="1"/>
      <c r="B9" s="1"/>
      <c r="C9" s="1"/>
      <c r="F9" s="1" t="s">
        <v>0</v>
      </c>
      <c r="G9" s="1">
        <v>100</v>
      </c>
      <c r="H9" s="1">
        <v>100</v>
      </c>
      <c r="I9" s="1">
        <v>100</v>
      </c>
      <c r="J9" s="1">
        <v>100</v>
      </c>
      <c r="K9" s="1">
        <v>100</v>
      </c>
      <c r="L9" s="1">
        <v>100</v>
      </c>
      <c r="M9" s="1">
        <v>100</v>
      </c>
      <c r="N9" s="1">
        <v>100</v>
      </c>
      <c r="O9" s="1">
        <v>100</v>
      </c>
      <c r="P9" s="1">
        <v>100</v>
      </c>
      <c r="Q9" s="1">
        <v>100</v>
      </c>
      <c r="R9" s="1">
        <v>100</v>
      </c>
      <c r="S9" s="1">
        <v>100</v>
      </c>
      <c r="T9" s="1">
        <v>100</v>
      </c>
      <c r="U9" s="1">
        <v>100</v>
      </c>
      <c r="V9" s="1">
        <v>100</v>
      </c>
      <c r="W9" s="1">
        <v>100</v>
      </c>
      <c r="X9" s="1">
        <v>100</v>
      </c>
      <c r="Y9" s="1">
        <v>100</v>
      </c>
      <c r="Z9" s="1">
        <v>100</v>
      </c>
      <c r="AA9" s="1">
        <v>100</v>
      </c>
      <c r="AB9" s="1">
        <v>100</v>
      </c>
      <c r="AC9" s="1">
        <v>100</v>
      </c>
      <c r="AD9" s="1">
        <v>100</v>
      </c>
      <c r="AE9" s="1">
        <v>100</v>
      </c>
      <c r="AF9" s="1">
        <v>100</v>
      </c>
      <c r="AG9" s="1">
        <v>100</v>
      </c>
      <c r="AH9" s="1">
        <v>100</v>
      </c>
      <c r="AI9" s="1">
        <v>100</v>
      </c>
      <c r="AJ9" s="1">
        <v>100</v>
      </c>
      <c r="AK9" s="1">
        <v>100</v>
      </c>
      <c r="AL9" s="1">
        <v>100</v>
      </c>
      <c r="AM9" s="1">
        <v>100</v>
      </c>
      <c r="AN9" s="1">
        <v>100</v>
      </c>
      <c r="AO9" s="1">
        <v>100</v>
      </c>
      <c r="AP9" s="1">
        <v>100</v>
      </c>
      <c r="AQ9" s="1">
        <v>100</v>
      </c>
      <c r="AR9" s="1">
        <v>100</v>
      </c>
      <c r="AS9" s="1">
        <v>100</v>
      </c>
      <c r="AT9" s="1">
        <v>100</v>
      </c>
      <c r="AU9" s="1">
        <v>100</v>
      </c>
      <c r="AV9" s="1">
        <v>100</v>
      </c>
      <c r="AW9" s="1">
        <v>100</v>
      </c>
      <c r="AX9" s="1">
        <v>100</v>
      </c>
      <c r="AY9" s="1">
        <v>100</v>
      </c>
      <c r="AZ9" s="1">
        <v>100</v>
      </c>
      <c r="BA9" s="1">
        <v>100</v>
      </c>
      <c r="BB9" s="1">
        <v>100</v>
      </c>
      <c r="BC9" s="1">
        <v>100</v>
      </c>
      <c r="BD9" s="1">
        <v>100</v>
      </c>
      <c r="BE9" s="1">
        <v>100</v>
      </c>
      <c r="BF9" s="1">
        <v>100</v>
      </c>
      <c r="BG9" s="1">
        <v>100</v>
      </c>
      <c r="BH9" s="1">
        <v>100</v>
      </c>
      <c r="BI9" s="1">
        <v>100</v>
      </c>
      <c r="BJ9" s="1">
        <v>100</v>
      </c>
      <c r="BK9" s="1">
        <v>100</v>
      </c>
      <c r="BL9" s="1">
        <v>100</v>
      </c>
      <c r="BM9" s="1">
        <v>100</v>
      </c>
      <c r="BN9" s="1">
        <v>100</v>
      </c>
      <c r="BO9" s="1">
        <v>100</v>
      </c>
      <c r="BP9" s="1">
        <v>93.3</v>
      </c>
      <c r="BQ9" s="1">
        <v>0</v>
      </c>
      <c r="BR9" s="1">
        <v>100</v>
      </c>
      <c r="BS9" s="1">
        <v>100</v>
      </c>
      <c r="BT9" s="1">
        <v>100</v>
      </c>
      <c r="BU9" s="1">
        <v>100</v>
      </c>
      <c r="BV9" s="1">
        <v>100</v>
      </c>
      <c r="BW9" s="1">
        <v>100</v>
      </c>
      <c r="BX9" s="1">
        <v>100</v>
      </c>
      <c r="BY9" s="1">
        <v>100</v>
      </c>
      <c r="BZ9" s="1">
        <v>100</v>
      </c>
      <c r="CA9" s="1">
        <v>100</v>
      </c>
      <c r="CB9" s="1">
        <v>100</v>
      </c>
      <c r="CC9" s="1">
        <v>100</v>
      </c>
      <c r="CD9" s="1">
        <v>100</v>
      </c>
      <c r="CE9" s="1">
        <v>100</v>
      </c>
      <c r="CF9" s="1">
        <v>100</v>
      </c>
      <c r="CG9" s="1">
        <v>100</v>
      </c>
      <c r="CH9" s="1">
        <v>100</v>
      </c>
      <c r="CI9" s="1">
        <v>100</v>
      </c>
      <c r="CJ9" s="1">
        <v>100</v>
      </c>
      <c r="CK9" s="1">
        <v>100</v>
      </c>
      <c r="CL9" s="1">
        <v>100</v>
      </c>
      <c r="CM9" s="1">
        <v>100</v>
      </c>
      <c r="CN9" s="1">
        <v>100</v>
      </c>
      <c r="CO9" s="1">
        <v>100</v>
      </c>
      <c r="CP9" s="1">
        <v>100</v>
      </c>
      <c r="CQ9" s="1">
        <v>100</v>
      </c>
      <c r="CR9" s="1">
        <v>100</v>
      </c>
      <c r="CS9" s="1">
        <v>100</v>
      </c>
      <c r="CT9" s="1">
        <v>100</v>
      </c>
      <c r="CU9" s="1">
        <v>86.7</v>
      </c>
      <c r="CV9" s="1">
        <v>6.7</v>
      </c>
      <c r="CW9" s="1">
        <v>100</v>
      </c>
      <c r="CX9" s="1">
        <v>100</v>
      </c>
      <c r="CY9" s="1">
        <v>100</v>
      </c>
      <c r="CZ9" s="1">
        <v>100</v>
      </c>
      <c r="DA9" s="1">
        <v>100</v>
      </c>
      <c r="DB9" s="1">
        <v>26.7</v>
      </c>
      <c r="DC9" s="1">
        <v>86.7</v>
      </c>
      <c r="DD9" s="1">
        <v>100</v>
      </c>
      <c r="DE9" s="1">
        <v>100</v>
      </c>
      <c r="DF9" s="1">
        <v>100</v>
      </c>
      <c r="DG9" s="1">
        <v>100</v>
      </c>
      <c r="DH9" s="1">
        <v>100</v>
      </c>
      <c r="DI9" s="1">
        <v>100</v>
      </c>
      <c r="DJ9" s="1">
        <v>100</v>
      </c>
      <c r="DK9" s="1">
        <v>100</v>
      </c>
      <c r="DL9" s="1">
        <v>100</v>
      </c>
      <c r="DM9" s="1">
        <v>100</v>
      </c>
      <c r="DN9" s="1">
        <v>100</v>
      </c>
      <c r="DO9" s="1">
        <v>100</v>
      </c>
      <c r="DP9" s="1">
        <v>100</v>
      </c>
      <c r="DQ9" s="1">
        <v>100</v>
      </c>
      <c r="DR9" s="1">
        <v>100</v>
      </c>
      <c r="DS9" s="1">
        <v>100</v>
      </c>
      <c r="DT9" s="1">
        <v>100</v>
      </c>
      <c r="DU9" s="1">
        <v>100</v>
      </c>
      <c r="DV9" s="1">
        <v>100</v>
      </c>
      <c r="DW9" s="1">
        <v>6.7</v>
      </c>
      <c r="DX9" s="1">
        <v>0</v>
      </c>
      <c r="DY9" s="1">
        <v>0</v>
      </c>
      <c r="DZ9" s="1">
        <v>0</v>
      </c>
      <c r="EA9" s="1">
        <v>33.299999999999997</v>
      </c>
      <c r="EB9" s="1">
        <v>100</v>
      </c>
      <c r="EC9" s="1">
        <v>100</v>
      </c>
      <c r="ED9" s="1">
        <v>100</v>
      </c>
      <c r="EE9" s="1">
        <v>100</v>
      </c>
      <c r="EF9" s="1">
        <v>100</v>
      </c>
      <c r="EG9" s="1">
        <v>100</v>
      </c>
      <c r="EH9" s="1">
        <v>100</v>
      </c>
      <c r="EI9" s="1">
        <v>100</v>
      </c>
      <c r="EJ9" s="1">
        <v>100</v>
      </c>
      <c r="EK9" s="1">
        <v>100</v>
      </c>
      <c r="EL9" s="1">
        <v>100</v>
      </c>
      <c r="EM9" s="1">
        <v>100</v>
      </c>
      <c r="EN9" s="1">
        <v>100</v>
      </c>
      <c r="EO9" s="1">
        <v>100</v>
      </c>
      <c r="EP9" s="1">
        <v>100</v>
      </c>
      <c r="EQ9" s="1">
        <v>100</v>
      </c>
      <c r="ER9" s="1">
        <v>100</v>
      </c>
      <c r="ES9" s="1">
        <v>100</v>
      </c>
      <c r="ET9" s="1">
        <v>100</v>
      </c>
      <c r="EU9" s="1">
        <v>100</v>
      </c>
      <c r="EV9" s="1">
        <v>100</v>
      </c>
      <c r="EW9" s="1">
        <v>100</v>
      </c>
      <c r="EX9" s="1">
        <v>100</v>
      </c>
      <c r="EY9" s="1">
        <v>100</v>
      </c>
      <c r="EZ9" s="1">
        <v>100</v>
      </c>
      <c r="FA9" s="1">
        <v>100</v>
      </c>
      <c r="FB9" s="1">
        <v>100</v>
      </c>
      <c r="FC9" s="1">
        <v>100</v>
      </c>
      <c r="FD9" s="1">
        <v>100</v>
      </c>
      <c r="FE9" s="1">
        <v>100</v>
      </c>
      <c r="FF9" s="1">
        <v>100</v>
      </c>
      <c r="FG9" s="1">
        <v>100</v>
      </c>
      <c r="FH9" s="1">
        <v>100</v>
      </c>
      <c r="FI9" s="1">
        <v>100</v>
      </c>
      <c r="FJ9" s="1">
        <v>100</v>
      </c>
      <c r="FK9" s="1">
        <v>100</v>
      </c>
      <c r="FL9" s="1">
        <v>100</v>
      </c>
      <c r="FM9" s="1">
        <v>100</v>
      </c>
      <c r="FN9" s="1">
        <v>100</v>
      </c>
      <c r="FO9" s="1">
        <v>100</v>
      </c>
      <c r="FP9" s="1">
        <v>100</v>
      </c>
      <c r="FQ9" s="1">
        <v>100</v>
      </c>
      <c r="FR9" s="1">
        <v>100</v>
      </c>
      <c r="FS9" s="1">
        <v>100</v>
      </c>
      <c r="FT9" s="1">
        <v>100</v>
      </c>
      <c r="FU9" s="1">
        <v>100</v>
      </c>
      <c r="FV9" s="1">
        <v>100</v>
      </c>
      <c r="FW9" s="1">
        <v>100</v>
      </c>
      <c r="FX9" s="1">
        <v>100</v>
      </c>
      <c r="FY9" s="1">
        <v>100</v>
      </c>
      <c r="FZ9" s="1">
        <v>100</v>
      </c>
      <c r="GA9" s="1">
        <v>100</v>
      </c>
      <c r="GB9" s="1">
        <v>100</v>
      </c>
      <c r="GC9" s="1">
        <v>100</v>
      </c>
      <c r="GD9" s="1">
        <v>100</v>
      </c>
    </row>
    <row r="10" spans="1:186">
      <c r="A10" s="1"/>
      <c r="B10" s="1"/>
      <c r="C10" s="1"/>
      <c r="F10" s="1" t="s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40</v>
      </c>
      <c r="EA10" s="1">
        <v>66.7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</row>
    <row r="11" spans="1:186">
      <c r="A11" s="1"/>
      <c r="B11" s="1"/>
      <c r="C11" s="1"/>
      <c r="F11" s="1" t="s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6.7</v>
      </c>
      <c r="BQ11" s="1">
        <v>100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13.3</v>
      </c>
      <c r="CV11" s="1">
        <v>93.3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73.3</v>
      </c>
      <c r="DC11" s="1">
        <v>13.3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93.3</v>
      </c>
      <c r="DX11" s="1">
        <v>100</v>
      </c>
      <c r="DY11" s="1">
        <v>100</v>
      </c>
      <c r="DZ11" s="1">
        <v>60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</row>
    <row r="12" spans="1:186">
      <c r="A12" s="1"/>
      <c r="B12" s="1"/>
      <c r="C12" s="1"/>
      <c r="F12" s="1" t="s">
        <v>0</v>
      </c>
      <c r="G12" s="1">
        <v>100</v>
      </c>
      <c r="H12" s="1">
        <v>100</v>
      </c>
      <c r="I12" s="1">
        <v>100</v>
      </c>
      <c r="J12" s="1">
        <v>100</v>
      </c>
      <c r="K12" s="1">
        <v>100</v>
      </c>
      <c r="L12" s="1">
        <v>100</v>
      </c>
      <c r="M12" s="1">
        <v>26.7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46.7</v>
      </c>
      <c r="AA12" s="1">
        <v>100</v>
      </c>
      <c r="AB12" s="1">
        <v>100</v>
      </c>
      <c r="AC12" s="1">
        <v>86.7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40</v>
      </c>
      <c r="AT12" s="1">
        <v>100</v>
      </c>
      <c r="AU12" s="1">
        <v>100</v>
      </c>
      <c r="AV12" s="1">
        <v>100</v>
      </c>
      <c r="AW12" s="1">
        <v>100</v>
      </c>
      <c r="AX12" s="1">
        <v>100</v>
      </c>
      <c r="AY12" s="1">
        <v>100</v>
      </c>
      <c r="AZ12" s="1">
        <v>100</v>
      </c>
      <c r="BA12" s="1">
        <v>100</v>
      </c>
      <c r="BB12" s="1">
        <v>100</v>
      </c>
      <c r="BC12" s="1">
        <v>100</v>
      </c>
      <c r="BD12" s="1">
        <v>100</v>
      </c>
      <c r="BE12" s="1">
        <v>100</v>
      </c>
      <c r="BF12" s="1">
        <v>100</v>
      </c>
      <c r="BG12" s="1">
        <v>100</v>
      </c>
      <c r="BH12" s="1">
        <v>100</v>
      </c>
      <c r="BI12" s="1">
        <v>100</v>
      </c>
      <c r="BJ12" s="1">
        <v>100</v>
      </c>
      <c r="BK12" s="1">
        <v>100</v>
      </c>
      <c r="BL12" s="1">
        <v>100</v>
      </c>
      <c r="BM12" s="1">
        <v>100</v>
      </c>
      <c r="BN12" s="1">
        <v>100</v>
      </c>
      <c r="BO12" s="1">
        <v>100</v>
      </c>
      <c r="BP12" s="1">
        <v>100</v>
      </c>
      <c r="BQ12" s="1">
        <v>100</v>
      </c>
      <c r="BR12" s="1">
        <v>100</v>
      </c>
      <c r="BS12" s="1">
        <v>100</v>
      </c>
      <c r="BT12" s="1">
        <v>100</v>
      </c>
      <c r="BU12" s="1">
        <v>100</v>
      </c>
      <c r="BV12" s="1">
        <v>100</v>
      </c>
      <c r="BW12" s="1">
        <v>100</v>
      </c>
      <c r="BX12" s="1">
        <v>100</v>
      </c>
      <c r="BY12" s="1">
        <v>100</v>
      </c>
      <c r="BZ12" s="1">
        <v>100</v>
      </c>
      <c r="CA12" s="1">
        <v>100</v>
      </c>
      <c r="CB12" s="1">
        <v>100</v>
      </c>
      <c r="CC12" s="1">
        <v>100</v>
      </c>
      <c r="CD12" s="1">
        <v>100</v>
      </c>
      <c r="CE12" s="1">
        <v>100</v>
      </c>
      <c r="CF12" s="1">
        <v>100</v>
      </c>
      <c r="CG12" s="1">
        <v>100</v>
      </c>
      <c r="CH12" s="1">
        <v>100</v>
      </c>
      <c r="CI12" s="1">
        <v>100</v>
      </c>
      <c r="CJ12" s="1">
        <v>100</v>
      </c>
      <c r="CK12" s="1">
        <v>100</v>
      </c>
      <c r="CL12" s="1">
        <v>100</v>
      </c>
      <c r="CM12" s="1">
        <v>100</v>
      </c>
      <c r="CN12" s="1">
        <v>100</v>
      </c>
      <c r="CO12" s="1">
        <v>100</v>
      </c>
      <c r="CP12" s="1">
        <v>100</v>
      </c>
      <c r="CQ12" s="1">
        <v>100</v>
      </c>
      <c r="CR12" s="1">
        <v>100</v>
      </c>
      <c r="CS12" s="1">
        <v>100</v>
      </c>
      <c r="CT12" s="1">
        <v>100</v>
      </c>
      <c r="CU12" s="1">
        <v>100</v>
      </c>
      <c r="CV12" s="1">
        <v>100</v>
      </c>
      <c r="CW12" s="1">
        <v>100</v>
      </c>
      <c r="CX12" s="1">
        <v>100</v>
      </c>
      <c r="CY12" s="1">
        <v>100</v>
      </c>
      <c r="CZ12" s="1">
        <v>100</v>
      </c>
      <c r="DA12" s="1">
        <v>100</v>
      </c>
      <c r="DB12" s="1">
        <v>100</v>
      </c>
      <c r="DC12" s="1">
        <v>100</v>
      </c>
      <c r="DD12" s="1">
        <v>100</v>
      </c>
      <c r="DE12" s="1">
        <v>100</v>
      </c>
      <c r="DF12" s="1">
        <v>100</v>
      </c>
      <c r="DG12" s="1">
        <v>100</v>
      </c>
      <c r="DH12" s="1">
        <v>100</v>
      </c>
      <c r="DI12" s="1">
        <v>100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53.3</v>
      </c>
      <c r="DQ12" s="1">
        <v>100</v>
      </c>
      <c r="DR12" s="1">
        <v>100</v>
      </c>
      <c r="DS12" s="1">
        <v>100</v>
      </c>
      <c r="DT12" s="1">
        <v>100</v>
      </c>
      <c r="DU12" s="1">
        <v>100</v>
      </c>
      <c r="DV12" s="1">
        <v>100</v>
      </c>
      <c r="DW12" s="1">
        <v>100</v>
      </c>
      <c r="DX12" s="1">
        <v>100</v>
      </c>
      <c r="DY12" s="1">
        <v>100</v>
      </c>
      <c r="DZ12" s="1">
        <v>100</v>
      </c>
      <c r="EA12" s="1">
        <v>100</v>
      </c>
      <c r="EB12" s="1">
        <v>100</v>
      </c>
      <c r="EC12" s="1">
        <v>100</v>
      </c>
      <c r="ED12" s="1">
        <v>100</v>
      </c>
      <c r="EE12" s="1">
        <v>100</v>
      </c>
      <c r="EF12" s="1">
        <v>100</v>
      </c>
      <c r="EG12" s="1">
        <v>100</v>
      </c>
      <c r="EH12" s="1">
        <v>100</v>
      </c>
      <c r="EI12" s="1">
        <v>100</v>
      </c>
      <c r="EJ12" s="1">
        <v>100</v>
      </c>
      <c r="EK12" s="1">
        <v>100</v>
      </c>
      <c r="EL12" s="1">
        <v>100</v>
      </c>
      <c r="EM12" s="1">
        <v>100</v>
      </c>
      <c r="EN12" s="1">
        <v>100</v>
      </c>
      <c r="EO12" s="1">
        <v>100</v>
      </c>
      <c r="EP12" s="1">
        <v>100</v>
      </c>
      <c r="EQ12" s="1">
        <v>100</v>
      </c>
      <c r="ER12" s="1">
        <v>100</v>
      </c>
      <c r="ES12" s="1">
        <v>100</v>
      </c>
      <c r="ET12" s="1">
        <v>100</v>
      </c>
      <c r="EU12" s="1">
        <v>100</v>
      </c>
      <c r="EV12" s="1">
        <v>100</v>
      </c>
      <c r="EW12" s="1">
        <v>100</v>
      </c>
      <c r="EX12" s="1">
        <v>100</v>
      </c>
      <c r="EY12" s="1">
        <v>100</v>
      </c>
      <c r="EZ12" s="1">
        <v>100</v>
      </c>
      <c r="FA12" s="1">
        <v>100</v>
      </c>
      <c r="FB12" s="1">
        <v>100</v>
      </c>
      <c r="FC12" s="1">
        <v>100</v>
      </c>
      <c r="FD12" s="1">
        <v>100</v>
      </c>
      <c r="FE12" s="1">
        <v>100</v>
      </c>
      <c r="FF12" s="1">
        <v>100</v>
      </c>
      <c r="FG12" s="1">
        <v>100</v>
      </c>
      <c r="FH12" s="1">
        <v>100</v>
      </c>
      <c r="FI12" s="1">
        <v>100</v>
      </c>
      <c r="FJ12" s="1">
        <v>100</v>
      </c>
      <c r="FK12" s="1">
        <v>100</v>
      </c>
      <c r="FL12" s="1">
        <v>100</v>
      </c>
      <c r="FM12" s="1">
        <v>100</v>
      </c>
      <c r="FN12" s="1">
        <v>100</v>
      </c>
      <c r="FO12" s="1">
        <v>100</v>
      </c>
      <c r="FP12" s="1">
        <v>100</v>
      </c>
      <c r="FQ12" s="1">
        <v>100</v>
      </c>
      <c r="FR12" s="1">
        <v>100</v>
      </c>
      <c r="FS12" s="1">
        <v>100</v>
      </c>
      <c r="FT12" s="1">
        <v>100</v>
      </c>
      <c r="FU12" s="1">
        <v>100</v>
      </c>
      <c r="FV12" s="1">
        <v>100</v>
      </c>
      <c r="FW12" s="1">
        <v>100</v>
      </c>
      <c r="FX12" s="1">
        <v>100</v>
      </c>
      <c r="FY12" s="1">
        <v>100</v>
      </c>
      <c r="FZ12" s="1">
        <v>100</v>
      </c>
      <c r="GA12" s="1">
        <v>100</v>
      </c>
      <c r="GB12" s="1">
        <v>100</v>
      </c>
      <c r="GC12" s="1">
        <v>100</v>
      </c>
      <c r="GD12" s="1">
        <v>100</v>
      </c>
    </row>
    <row r="13" spans="1:186">
      <c r="A13" s="1"/>
      <c r="B13" s="1"/>
      <c r="C13" s="1"/>
      <c r="F13" s="1" t="s">
        <v>2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40</v>
      </c>
      <c r="W13" s="1">
        <v>100</v>
      </c>
      <c r="X13" s="1">
        <v>100</v>
      </c>
      <c r="Y13" s="1">
        <v>100</v>
      </c>
      <c r="Z13" s="1">
        <v>53.3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26.7</v>
      </c>
      <c r="AR13" s="1">
        <v>100</v>
      </c>
      <c r="AS13" s="1">
        <v>60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66.7</v>
      </c>
      <c r="DP13" s="1">
        <v>46.7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</row>
    <row r="14" spans="1:186">
      <c r="A14" s="1"/>
      <c r="B14" s="1"/>
      <c r="C14" s="1"/>
      <c r="F14" s="1" t="s">
        <v>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73.3</v>
      </c>
      <c r="N14" s="1">
        <v>100</v>
      </c>
      <c r="O14" s="1">
        <v>100</v>
      </c>
      <c r="P14" s="1">
        <v>100</v>
      </c>
      <c r="Q14" s="1">
        <v>100</v>
      </c>
      <c r="R14" s="1">
        <v>100</v>
      </c>
      <c r="S14" s="1">
        <v>100</v>
      </c>
      <c r="T14" s="1">
        <v>100</v>
      </c>
      <c r="U14" s="1">
        <v>100</v>
      </c>
      <c r="V14" s="1">
        <v>60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13.3</v>
      </c>
      <c r="AD14" s="1">
        <v>100</v>
      </c>
      <c r="AE14" s="1">
        <v>100</v>
      </c>
      <c r="AF14" s="1">
        <v>100</v>
      </c>
      <c r="AG14" s="1">
        <v>100</v>
      </c>
      <c r="AH14" s="1">
        <v>100</v>
      </c>
      <c r="AI14" s="1">
        <v>100</v>
      </c>
      <c r="AJ14" s="1">
        <v>100</v>
      </c>
      <c r="AK14" s="1">
        <v>100</v>
      </c>
      <c r="AL14" s="1">
        <v>100</v>
      </c>
      <c r="AM14" s="1">
        <v>100</v>
      </c>
      <c r="AN14" s="1">
        <v>100</v>
      </c>
      <c r="AO14" s="1">
        <v>100</v>
      </c>
      <c r="AP14" s="1">
        <v>100</v>
      </c>
      <c r="AQ14" s="1">
        <v>73.3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100</v>
      </c>
      <c r="DK14" s="1">
        <v>100</v>
      </c>
      <c r="DL14" s="1">
        <v>100</v>
      </c>
      <c r="DM14" s="1">
        <v>100</v>
      </c>
      <c r="DN14" s="1">
        <v>100</v>
      </c>
      <c r="DO14" s="1">
        <v>33.299999999999997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</row>
    <row r="15" spans="1:186">
      <c r="A15" s="1"/>
      <c r="B15" s="1"/>
      <c r="C15" s="1"/>
      <c r="F15" s="1" t="s">
        <v>0</v>
      </c>
      <c r="G15" s="1">
        <v>60</v>
      </c>
      <c r="H15" s="1">
        <v>0</v>
      </c>
      <c r="I15" s="1">
        <v>0</v>
      </c>
      <c r="J15" s="1">
        <v>0</v>
      </c>
      <c r="K15" s="1">
        <v>60</v>
      </c>
      <c r="L15" s="1">
        <v>100</v>
      </c>
      <c r="M15" s="1">
        <v>100</v>
      </c>
      <c r="N15" s="1">
        <v>100</v>
      </c>
      <c r="O15" s="1">
        <v>100</v>
      </c>
      <c r="P15" s="1">
        <v>100</v>
      </c>
      <c r="Q15" s="1">
        <v>100</v>
      </c>
      <c r="R15" s="1">
        <v>100</v>
      </c>
      <c r="S15" s="1">
        <v>100</v>
      </c>
      <c r="T15" s="1">
        <v>100</v>
      </c>
      <c r="U15" s="1">
        <v>100</v>
      </c>
      <c r="V15" s="1">
        <v>100</v>
      </c>
      <c r="W15" s="1">
        <v>100</v>
      </c>
      <c r="X15" s="1">
        <v>100</v>
      </c>
      <c r="Y15" s="1">
        <v>100</v>
      </c>
      <c r="Z15" s="1">
        <v>100</v>
      </c>
      <c r="AA15" s="1">
        <v>100</v>
      </c>
      <c r="AB15" s="1">
        <v>100</v>
      </c>
      <c r="AC15" s="1">
        <v>100</v>
      </c>
      <c r="AD15" s="1">
        <v>100</v>
      </c>
      <c r="AE15" s="1">
        <v>100</v>
      </c>
      <c r="AF15" s="1">
        <v>100</v>
      </c>
      <c r="AG15" s="1">
        <v>100</v>
      </c>
      <c r="AH15" s="1">
        <v>100</v>
      </c>
      <c r="AI15" s="1">
        <v>100</v>
      </c>
      <c r="AJ15" s="1">
        <v>100</v>
      </c>
      <c r="AK15" s="1">
        <v>100</v>
      </c>
      <c r="AL15" s="1">
        <v>100</v>
      </c>
      <c r="AM15" s="1">
        <v>100</v>
      </c>
      <c r="AN15" s="1">
        <v>100</v>
      </c>
      <c r="AO15" s="1">
        <v>100</v>
      </c>
      <c r="AP15" s="1">
        <v>100</v>
      </c>
      <c r="AQ15" s="1">
        <v>100</v>
      </c>
      <c r="AR15" s="1">
        <v>100</v>
      </c>
      <c r="AS15" s="1">
        <v>100</v>
      </c>
      <c r="AT15" s="1">
        <v>100</v>
      </c>
      <c r="AU15" s="1">
        <v>100</v>
      </c>
      <c r="AV15" s="1">
        <v>100</v>
      </c>
      <c r="AW15" s="1">
        <v>100</v>
      </c>
      <c r="AX15" s="1">
        <v>100</v>
      </c>
      <c r="AY15" s="1">
        <v>100</v>
      </c>
      <c r="AZ15" s="1">
        <v>100</v>
      </c>
      <c r="BA15" s="1">
        <v>100</v>
      </c>
      <c r="BB15" s="1">
        <v>100</v>
      </c>
      <c r="BC15" s="1">
        <v>100</v>
      </c>
      <c r="BD15" s="1">
        <v>100</v>
      </c>
      <c r="BE15" s="1">
        <v>100</v>
      </c>
      <c r="BF15" s="1">
        <v>100</v>
      </c>
      <c r="BG15" s="1">
        <v>100</v>
      </c>
      <c r="BH15" s="1">
        <v>100</v>
      </c>
      <c r="BI15" s="1">
        <v>100</v>
      </c>
      <c r="BJ15" s="1">
        <v>100</v>
      </c>
      <c r="BK15" s="1">
        <v>100</v>
      </c>
      <c r="BL15" s="1">
        <v>100</v>
      </c>
      <c r="BM15" s="1">
        <v>100</v>
      </c>
      <c r="BN15" s="1">
        <v>100</v>
      </c>
      <c r="BO15" s="1">
        <v>100</v>
      </c>
      <c r="BP15" s="1">
        <v>100</v>
      </c>
      <c r="BQ15" s="1">
        <v>100</v>
      </c>
      <c r="BR15" s="1">
        <v>100</v>
      </c>
      <c r="BS15" s="1">
        <v>100</v>
      </c>
      <c r="BT15" s="1">
        <v>100</v>
      </c>
      <c r="BU15" s="1">
        <v>100</v>
      </c>
      <c r="BV15" s="1">
        <v>100</v>
      </c>
      <c r="BW15" s="1">
        <v>100</v>
      </c>
      <c r="BX15" s="1">
        <v>100</v>
      </c>
      <c r="BY15" s="1">
        <v>100</v>
      </c>
      <c r="BZ15" s="1">
        <v>100</v>
      </c>
      <c r="CA15" s="1">
        <v>100</v>
      </c>
      <c r="CB15" s="1">
        <v>100</v>
      </c>
      <c r="CC15" s="1">
        <v>100</v>
      </c>
      <c r="CD15" s="1">
        <v>100</v>
      </c>
      <c r="CE15" s="1">
        <v>100</v>
      </c>
      <c r="CF15" s="1">
        <v>100</v>
      </c>
      <c r="CG15" s="1">
        <v>100</v>
      </c>
      <c r="CH15" s="1">
        <v>100</v>
      </c>
      <c r="CI15" s="1">
        <v>100</v>
      </c>
      <c r="CJ15" s="1">
        <v>100</v>
      </c>
      <c r="CK15" s="1">
        <v>100</v>
      </c>
      <c r="CL15" s="1">
        <v>100</v>
      </c>
      <c r="CM15" s="1">
        <v>100</v>
      </c>
      <c r="CN15" s="1">
        <v>100</v>
      </c>
      <c r="CO15" s="1">
        <v>100</v>
      </c>
      <c r="CP15" s="1">
        <v>100</v>
      </c>
      <c r="CQ15" s="1">
        <v>100</v>
      </c>
      <c r="CR15" s="1">
        <v>100</v>
      </c>
      <c r="CS15" s="1">
        <v>100</v>
      </c>
      <c r="CT15" s="1">
        <v>100</v>
      </c>
      <c r="CU15" s="1">
        <v>100</v>
      </c>
      <c r="CV15" s="1">
        <v>100</v>
      </c>
      <c r="CW15" s="1">
        <v>100</v>
      </c>
      <c r="CX15" s="1">
        <v>100</v>
      </c>
      <c r="CY15" s="1">
        <v>100</v>
      </c>
      <c r="CZ15" s="1">
        <v>100</v>
      </c>
      <c r="DA15" s="1">
        <v>100</v>
      </c>
      <c r="DB15" s="1">
        <v>100</v>
      </c>
      <c r="DC15" s="1">
        <v>100</v>
      </c>
      <c r="DD15" s="1">
        <v>100</v>
      </c>
      <c r="DE15" s="1">
        <v>100</v>
      </c>
      <c r="DF15" s="1">
        <v>100</v>
      </c>
      <c r="DG15" s="1">
        <v>100</v>
      </c>
      <c r="DH15" s="1">
        <v>100</v>
      </c>
      <c r="DI15" s="1">
        <v>100</v>
      </c>
      <c r="DJ15" s="1">
        <v>100</v>
      </c>
      <c r="DK15" s="1">
        <v>100</v>
      </c>
      <c r="DL15" s="1">
        <v>100</v>
      </c>
      <c r="DM15" s="1">
        <v>100</v>
      </c>
      <c r="DN15" s="1">
        <v>100</v>
      </c>
      <c r="DO15" s="1">
        <v>100</v>
      </c>
      <c r="DP15" s="1">
        <v>100</v>
      </c>
      <c r="DQ15" s="1">
        <v>100</v>
      </c>
      <c r="DR15" s="1">
        <v>100</v>
      </c>
      <c r="DS15" s="1">
        <v>100</v>
      </c>
      <c r="DT15" s="1">
        <v>100</v>
      </c>
      <c r="DU15" s="1">
        <v>100</v>
      </c>
      <c r="DV15" s="1">
        <v>100</v>
      </c>
      <c r="DW15" s="1">
        <v>100</v>
      </c>
      <c r="DX15" s="1">
        <v>100</v>
      </c>
      <c r="DY15" s="1">
        <v>100</v>
      </c>
      <c r="DZ15" s="1">
        <v>100</v>
      </c>
      <c r="EA15" s="1">
        <v>100</v>
      </c>
      <c r="EB15" s="1">
        <v>100</v>
      </c>
      <c r="EC15" s="1">
        <v>100</v>
      </c>
      <c r="ED15" s="1">
        <v>100</v>
      </c>
      <c r="EE15" s="1">
        <v>100</v>
      </c>
      <c r="EF15" s="1">
        <v>100</v>
      </c>
      <c r="EG15" s="1">
        <v>100</v>
      </c>
      <c r="EH15" s="1">
        <v>100</v>
      </c>
      <c r="EI15" s="1">
        <v>100</v>
      </c>
      <c r="EJ15" s="1">
        <v>100</v>
      </c>
      <c r="EK15" s="1">
        <v>100</v>
      </c>
      <c r="EL15" s="1">
        <v>100</v>
      </c>
      <c r="EM15" s="1">
        <v>100</v>
      </c>
      <c r="EN15" s="1">
        <v>100</v>
      </c>
      <c r="EO15" s="1">
        <v>100</v>
      </c>
      <c r="EP15" s="1">
        <v>100</v>
      </c>
      <c r="EQ15" s="1">
        <v>100</v>
      </c>
      <c r="ER15" s="1">
        <v>100</v>
      </c>
      <c r="ES15" s="1">
        <v>100</v>
      </c>
      <c r="ET15" s="1">
        <v>100</v>
      </c>
      <c r="EU15" s="1">
        <v>100</v>
      </c>
      <c r="EV15" s="1">
        <v>100</v>
      </c>
      <c r="EW15" s="1">
        <v>100</v>
      </c>
      <c r="EX15" s="1">
        <v>100</v>
      </c>
      <c r="EY15" s="1">
        <v>100</v>
      </c>
      <c r="EZ15" s="1">
        <v>100</v>
      </c>
      <c r="FA15" s="1">
        <v>100</v>
      </c>
      <c r="FB15" s="1">
        <v>100</v>
      </c>
      <c r="FC15" s="1">
        <v>100</v>
      </c>
      <c r="FD15" s="1">
        <v>100</v>
      </c>
      <c r="FE15" s="1">
        <v>100</v>
      </c>
      <c r="FF15" s="1">
        <v>100</v>
      </c>
      <c r="FG15" s="1">
        <v>100</v>
      </c>
      <c r="FH15" s="1">
        <v>100</v>
      </c>
      <c r="FI15" s="1">
        <v>100</v>
      </c>
      <c r="FJ15" s="1">
        <v>100</v>
      </c>
      <c r="FK15" s="1">
        <v>100</v>
      </c>
      <c r="FL15" s="1">
        <v>100</v>
      </c>
      <c r="FM15" s="1">
        <v>100</v>
      </c>
      <c r="FN15" s="1">
        <v>100</v>
      </c>
      <c r="FO15" s="1">
        <v>100</v>
      </c>
      <c r="FP15" s="1">
        <v>100</v>
      </c>
      <c r="FQ15" s="1">
        <v>100</v>
      </c>
      <c r="FR15" s="1">
        <v>100</v>
      </c>
      <c r="FS15" s="1">
        <v>100</v>
      </c>
      <c r="FT15" s="1">
        <v>100</v>
      </c>
      <c r="FU15" s="1">
        <v>100</v>
      </c>
      <c r="FV15" s="1">
        <v>100</v>
      </c>
      <c r="FW15" s="1">
        <v>100</v>
      </c>
      <c r="FX15" s="1">
        <v>100</v>
      </c>
      <c r="FY15" s="1">
        <v>100</v>
      </c>
      <c r="FZ15" s="1">
        <v>100</v>
      </c>
      <c r="GA15" s="1">
        <v>100</v>
      </c>
      <c r="GB15" s="1">
        <v>100</v>
      </c>
      <c r="GC15" s="1">
        <v>100</v>
      </c>
      <c r="GD15" s="1">
        <v>100</v>
      </c>
    </row>
    <row r="16" spans="1:186">
      <c r="A16" s="1"/>
      <c r="B16" s="1"/>
      <c r="C16" s="1"/>
      <c r="F16" s="1" t="s">
        <v>2</v>
      </c>
      <c r="G16" s="1">
        <v>0</v>
      </c>
      <c r="H16" s="1">
        <v>0</v>
      </c>
      <c r="I16" s="1">
        <v>13.3</v>
      </c>
      <c r="J16" s="1">
        <v>100</v>
      </c>
      <c r="K16" s="1">
        <v>40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</row>
    <row r="17" spans="1:186">
      <c r="A17" s="1"/>
      <c r="B17" s="1"/>
      <c r="C17" s="1"/>
      <c r="F17" s="1" t="s">
        <v>1</v>
      </c>
      <c r="G17" s="1">
        <v>40</v>
      </c>
      <c r="H17" s="1">
        <v>100</v>
      </c>
      <c r="I17" s="1">
        <v>86.7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</row>
    <row r="18" spans="1:186">
      <c r="A18" s="1"/>
      <c r="B18" s="1"/>
      <c r="C18" s="1"/>
    </row>
    <row r="19" spans="1:186">
      <c r="A19" s="1"/>
      <c r="B19" s="1"/>
      <c r="C19" s="1"/>
    </row>
    <row r="20" spans="1:186">
      <c r="A20" s="1"/>
      <c r="B20" s="1"/>
      <c r="C20" s="1"/>
    </row>
    <row r="21" spans="1:186">
      <c r="A21" s="1"/>
      <c r="B21" s="1"/>
      <c r="C21" s="1"/>
      <c r="E21" t="s">
        <v>0</v>
      </c>
      <c r="F21" t="s">
        <v>5</v>
      </c>
      <c r="G21">
        <f>AVERAGE(G3,G6,G9,G12,G15)</f>
        <v>92</v>
      </c>
      <c r="H21" s="1">
        <f>AVERAGE(H3,H6,H9,H12,H15)</f>
        <v>80</v>
      </c>
      <c r="I21" s="1">
        <f t="shared" ref="I21:BT21" si="0">AVERAGE(I3,I6,I9,I12,I15)</f>
        <v>80</v>
      </c>
      <c r="J21" s="1">
        <f t="shared" si="0"/>
        <v>80</v>
      </c>
      <c r="K21" s="1">
        <f t="shared" si="0"/>
        <v>92</v>
      </c>
      <c r="L21" s="1">
        <f t="shared" si="0"/>
        <v>100</v>
      </c>
      <c r="M21" s="1">
        <f t="shared" si="0"/>
        <v>85.34</v>
      </c>
      <c r="N21" s="1">
        <f t="shared" si="0"/>
        <v>80</v>
      </c>
      <c r="O21" s="1">
        <f t="shared" si="0"/>
        <v>80</v>
      </c>
      <c r="P21" s="1">
        <f t="shared" si="0"/>
        <v>80</v>
      </c>
      <c r="Q21" s="1">
        <f t="shared" si="0"/>
        <v>80</v>
      </c>
      <c r="R21" s="1">
        <f t="shared" si="0"/>
        <v>80</v>
      </c>
      <c r="S21" s="1">
        <f t="shared" si="0"/>
        <v>80</v>
      </c>
      <c r="T21" s="1">
        <f t="shared" si="0"/>
        <v>80</v>
      </c>
      <c r="U21" s="1">
        <f t="shared" si="0"/>
        <v>80</v>
      </c>
      <c r="V21" s="1">
        <f t="shared" si="0"/>
        <v>80</v>
      </c>
      <c r="W21" s="1">
        <f t="shared" si="0"/>
        <v>80</v>
      </c>
      <c r="X21" s="1">
        <f t="shared" si="0"/>
        <v>80</v>
      </c>
      <c r="Y21" s="1">
        <f t="shared" si="0"/>
        <v>80</v>
      </c>
      <c r="Z21" s="1">
        <f t="shared" si="0"/>
        <v>89.34</v>
      </c>
      <c r="AA21" s="1">
        <f t="shared" si="0"/>
        <v>100</v>
      </c>
      <c r="AB21" s="1">
        <f t="shared" si="0"/>
        <v>100</v>
      </c>
      <c r="AC21" s="1">
        <f t="shared" si="0"/>
        <v>97.34</v>
      </c>
      <c r="AD21" s="1">
        <f t="shared" si="0"/>
        <v>80</v>
      </c>
      <c r="AE21" s="1">
        <f t="shared" si="0"/>
        <v>80</v>
      </c>
      <c r="AF21" s="1">
        <f t="shared" si="0"/>
        <v>80</v>
      </c>
      <c r="AG21" s="1">
        <f t="shared" si="0"/>
        <v>80</v>
      </c>
      <c r="AH21" s="1">
        <f t="shared" si="0"/>
        <v>80</v>
      </c>
      <c r="AI21" s="1">
        <f t="shared" si="0"/>
        <v>80</v>
      </c>
      <c r="AJ21" s="1">
        <f t="shared" si="0"/>
        <v>80</v>
      </c>
      <c r="AK21" s="1">
        <f t="shared" si="0"/>
        <v>80</v>
      </c>
      <c r="AL21" s="1">
        <f t="shared" si="0"/>
        <v>80</v>
      </c>
      <c r="AM21" s="1">
        <f t="shared" si="0"/>
        <v>80</v>
      </c>
      <c r="AN21" s="1">
        <f t="shared" si="0"/>
        <v>80</v>
      </c>
      <c r="AO21" s="1">
        <f t="shared" si="0"/>
        <v>80</v>
      </c>
      <c r="AP21" s="1">
        <f t="shared" si="0"/>
        <v>80</v>
      </c>
      <c r="AQ21" s="1">
        <f t="shared" si="0"/>
        <v>80</v>
      </c>
      <c r="AR21" s="1">
        <f t="shared" si="0"/>
        <v>80</v>
      </c>
      <c r="AS21" s="1">
        <f t="shared" si="0"/>
        <v>88</v>
      </c>
      <c r="AT21" s="1">
        <f t="shared" si="0"/>
        <v>100</v>
      </c>
      <c r="AU21" s="1">
        <f t="shared" si="0"/>
        <v>100</v>
      </c>
      <c r="AV21" s="1">
        <f t="shared" si="0"/>
        <v>100</v>
      </c>
      <c r="AW21" s="1">
        <f t="shared" si="0"/>
        <v>100</v>
      </c>
      <c r="AX21" s="1">
        <f t="shared" si="0"/>
        <v>100</v>
      </c>
      <c r="AY21" s="1">
        <f t="shared" si="0"/>
        <v>100</v>
      </c>
      <c r="AZ21" s="1">
        <f t="shared" si="0"/>
        <v>100</v>
      </c>
      <c r="BA21" s="1">
        <f t="shared" si="0"/>
        <v>100</v>
      </c>
      <c r="BB21" s="1">
        <f t="shared" si="0"/>
        <v>100</v>
      </c>
      <c r="BC21" s="1">
        <f t="shared" si="0"/>
        <v>100</v>
      </c>
      <c r="BD21" s="1">
        <f t="shared" si="0"/>
        <v>100</v>
      </c>
      <c r="BE21" s="1">
        <f t="shared" si="0"/>
        <v>100</v>
      </c>
      <c r="BF21" s="1">
        <f t="shared" si="0"/>
        <v>100</v>
      </c>
      <c r="BG21" s="1">
        <f t="shared" si="0"/>
        <v>100</v>
      </c>
      <c r="BH21" s="1">
        <f t="shared" si="0"/>
        <v>100</v>
      </c>
      <c r="BI21" s="1">
        <f t="shared" si="0"/>
        <v>100</v>
      </c>
      <c r="BJ21" s="1">
        <f t="shared" si="0"/>
        <v>100</v>
      </c>
      <c r="BK21" s="1">
        <f t="shared" si="0"/>
        <v>100</v>
      </c>
      <c r="BL21" s="1">
        <f t="shared" si="0"/>
        <v>100</v>
      </c>
      <c r="BM21" s="1">
        <f t="shared" si="0"/>
        <v>100</v>
      </c>
      <c r="BN21" s="1">
        <f t="shared" si="0"/>
        <v>100</v>
      </c>
      <c r="BO21" s="1">
        <f t="shared" si="0"/>
        <v>100</v>
      </c>
      <c r="BP21" s="1">
        <f t="shared" si="0"/>
        <v>98.66</v>
      </c>
      <c r="BQ21" s="1">
        <f t="shared" si="0"/>
        <v>80</v>
      </c>
      <c r="BR21" s="1">
        <f t="shared" si="0"/>
        <v>100</v>
      </c>
      <c r="BS21" s="1">
        <f t="shared" si="0"/>
        <v>100</v>
      </c>
      <c r="BT21" s="1">
        <f t="shared" si="0"/>
        <v>100</v>
      </c>
      <c r="BU21" s="1">
        <f t="shared" ref="BU21:EF21" si="1">AVERAGE(BU3,BU6,BU9,BU12,BU15)</f>
        <v>100</v>
      </c>
      <c r="BV21" s="1">
        <f t="shared" si="1"/>
        <v>100</v>
      </c>
      <c r="BW21" s="1">
        <f t="shared" si="1"/>
        <v>100</v>
      </c>
      <c r="BX21" s="1">
        <f t="shared" si="1"/>
        <v>100</v>
      </c>
      <c r="BY21" s="1">
        <f t="shared" si="1"/>
        <v>100</v>
      </c>
      <c r="BZ21" s="1">
        <f t="shared" si="1"/>
        <v>100</v>
      </c>
      <c r="CA21" s="1">
        <f t="shared" si="1"/>
        <v>100</v>
      </c>
      <c r="CB21" s="1">
        <f t="shared" si="1"/>
        <v>100</v>
      </c>
      <c r="CC21" s="1">
        <f t="shared" si="1"/>
        <v>100</v>
      </c>
      <c r="CD21" s="1">
        <f t="shared" si="1"/>
        <v>100</v>
      </c>
      <c r="CE21" s="1">
        <f t="shared" si="1"/>
        <v>100</v>
      </c>
      <c r="CF21" s="1">
        <f t="shared" si="1"/>
        <v>100</v>
      </c>
      <c r="CG21" s="1">
        <f t="shared" si="1"/>
        <v>100</v>
      </c>
      <c r="CH21" s="1">
        <f t="shared" si="1"/>
        <v>100</v>
      </c>
      <c r="CI21" s="1">
        <f t="shared" si="1"/>
        <v>100</v>
      </c>
      <c r="CJ21" s="1">
        <f t="shared" si="1"/>
        <v>100</v>
      </c>
      <c r="CK21" s="1">
        <f t="shared" si="1"/>
        <v>100</v>
      </c>
      <c r="CL21" s="1">
        <f t="shared" si="1"/>
        <v>100</v>
      </c>
      <c r="CM21" s="1">
        <f t="shared" si="1"/>
        <v>100</v>
      </c>
      <c r="CN21" s="1">
        <f t="shared" si="1"/>
        <v>100</v>
      </c>
      <c r="CO21" s="1">
        <f t="shared" si="1"/>
        <v>100</v>
      </c>
      <c r="CP21" s="1">
        <f t="shared" si="1"/>
        <v>100</v>
      </c>
      <c r="CQ21" s="1">
        <f t="shared" si="1"/>
        <v>100</v>
      </c>
      <c r="CR21" s="1">
        <f t="shared" si="1"/>
        <v>100</v>
      </c>
      <c r="CS21" s="1">
        <f t="shared" si="1"/>
        <v>100</v>
      </c>
      <c r="CT21" s="1">
        <f t="shared" si="1"/>
        <v>100</v>
      </c>
      <c r="CU21" s="1">
        <f t="shared" si="1"/>
        <v>97.34</v>
      </c>
      <c r="CV21" s="1">
        <f t="shared" si="1"/>
        <v>81.34</v>
      </c>
      <c r="CW21" s="1">
        <f t="shared" si="1"/>
        <v>100</v>
      </c>
      <c r="CX21" s="1">
        <f t="shared" si="1"/>
        <v>100</v>
      </c>
      <c r="CY21" s="1">
        <f t="shared" si="1"/>
        <v>100</v>
      </c>
      <c r="CZ21" s="1">
        <f t="shared" si="1"/>
        <v>100</v>
      </c>
      <c r="DA21" s="1">
        <f t="shared" si="1"/>
        <v>100</v>
      </c>
      <c r="DB21" s="1">
        <f t="shared" si="1"/>
        <v>85.34</v>
      </c>
      <c r="DC21" s="1">
        <f t="shared" si="1"/>
        <v>97.34</v>
      </c>
      <c r="DD21" s="1">
        <f t="shared" si="1"/>
        <v>100</v>
      </c>
      <c r="DE21" s="1">
        <f t="shared" si="1"/>
        <v>100</v>
      </c>
      <c r="DF21" s="1">
        <f t="shared" si="1"/>
        <v>100</v>
      </c>
      <c r="DG21" s="1">
        <f t="shared" si="1"/>
        <v>100</v>
      </c>
      <c r="DH21" s="1">
        <f t="shared" si="1"/>
        <v>100</v>
      </c>
      <c r="DI21" s="1">
        <f t="shared" si="1"/>
        <v>100</v>
      </c>
      <c r="DJ21" s="1">
        <f t="shared" si="1"/>
        <v>80</v>
      </c>
      <c r="DK21" s="1">
        <f t="shared" si="1"/>
        <v>80</v>
      </c>
      <c r="DL21" s="1">
        <f t="shared" si="1"/>
        <v>80</v>
      </c>
      <c r="DM21" s="1">
        <f t="shared" si="1"/>
        <v>80</v>
      </c>
      <c r="DN21" s="1">
        <f t="shared" si="1"/>
        <v>80</v>
      </c>
      <c r="DO21" s="1">
        <f t="shared" si="1"/>
        <v>80</v>
      </c>
      <c r="DP21" s="1">
        <f t="shared" si="1"/>
        <v>90.66</v>
      </c>
      <c r="DQ21" s="1">
        <f t="shared" si="1"/>
        <v>100</v>
      </c>
      <c r="DR21" s="1">
        <f t="shared" si="1"/>
        <v>100</v>
      </c>
      <c r="DS21" s="1">
        <f t="shared" si="1"/>
        <v>100</v>
      </c>
      <c r="DT21" s="1">
        <f t="shared" si="1"/>
        <v>100</v>
      </c>
      <c r="DU21" s="1">
        <f t="shared" si="1"/>
        <v>100</v>
      </c>
      <c r="DV21" s="1">
        <f t="shared" si="1"/>
        <v>100</v>
      </c>
      <c r="DW21" s="1">
        <f t="shared" si="1"/>
        <v>81.34</v>
      </c>
      <c r="DX21" s="1">
        <f t="shared" si="1"/>
        <v>80</v>
      </c>
      <c r="DY21" s="1">
        <f t="shared" si="1"/>
        <v>80</v>
      </c>
      <c r="DZ21" s="1">
        <f t="shared" si="1"/>
        <v>80</v>
      </c>
      <c r="EA21" s="1">
        <f t="shared" si="1"/>
        <v>86.66</v>
      </c>
      <c r="EB21" s="1">
        <f t="shared" si="1"/>
        <v>100</v>
      </c>
      <c r="EC21" s="1">
        <f t="shared" si="1"/>
        <v>100</v>
      </c>
      <c r="ED21" s="1">
        <f t="shared" si="1"/>
        <v>100</v>
      </c>
      <c r="EE21" s="1">
        <f t="shared" si="1"/>
        <v>100</v>
      </c>
      <c r="EF21" s="1">
        <f t="shared" si="1"/>
        <v>100</v>
      </c>
      <c r="EG21" s="1">
        <f t="shared" ref="EG21:GD21" si="2">AVERAGE(EG3,EG6,EG9,EG12,EG15)</f>
        <v>100</v>
      </c>
      <c r="EH21" s="1">
        <f t="shared" si="2"/>
        <v>100</v>
      </c>
      <c r="EI21" s="1">
        <f t="shared" si="2"/>
        <v>100</v>
      </c>
      <c r="EJ21" s="1">
        <f t="shared" si="2"/>
        <v>100</v>
      </c>
      <c r="EK21" s="1">
        <f t="shared" si="2"/>
        <v>100</v>
      </c>
      <c r="EL21" s="1">
        <f t="shared" si="2"/>
        <v>100</v>
      </c>
      <c r="EM21" s="1">
        <f t="shared" si="2"/>
        <v>100</v>
      </c>
      <c r="EN21" s="1">
        <f t="shared" si="2"/>
        <v>100</v>
      </c>
      <c r="EO21" s="1">
        <f t="shared" si="2"/>
        <v>100</v>
      </c>
      <c r="EP21" s="1">
        <f t="shared" si="2"/>
        <v>100</v>
      </c>
      <c r="EQ21" s="1">
        <f t="shared" si="2"/>
        <v>100</v>
      </c>
      <c r="ER21" s="1">
        <f t="shared" si="2"/>
        <v>100</v>
      </c>
      <c r="ES21" s="1">
        <f t="shared" si="2"/>
        <v>100</v>
      </c>
      <c r="ET21" s="1">
        <f t="shared" si="2"/>
        <v>100</v>
      </c>
      <c r="EU21" s="1">
        <f t="shared" si="2"/>
        <v>100</v>
      </c>
      <c r="EV21" s="1">
        <f t="shared" si="2"/>
        <v>100</v>
      </c>
      <c r="EW21" s="1">
        <f t="shared" si="2"/>
        <v>100</v>
      </c>
      <c r="EX21" s="1">
        <f t="shared" si="2"/>
        <v>100</v>
      </c>
      <c r="EY21" s="1">
        <f t="shared" si="2"/>
        <v>100</v>
      </c>
      <c r="EZ21" s="1">
        <f t="shared" si="2"/>
        <v>100</v>
      </c>
      <c r="FA21" s="1">
        <f t="shared" si="2"/>
        <v>100</v>
      </c>
      <c r="FB21" s="1">
        <f t="shared" si="2"/>
        <v>100</v>
      </c>
      <c r="FC21" s="1">
        <f t="shared" si="2"/>
        <v>100</v>
      </c>
      <c r="FD21" s="1">
        <f t="shared" si="2"/>
        <v>100</v>
      </c>
      <c r="FE21" s="1">
        <f t="shared" si="2"/>
        <v>100</v>
      </c>
      <c r="FF21" s="1">
        <f t="shared" si="2"/>
        <v>100</v>
      </c>
      <c r="FG21" s="1">
        <f t="shared" si="2"/>
        <v>100</v>
      </c>
      <c r="FH21" s="1">
        <f t="shared" si="2"/>
        <v>100</v>
      </c>
      <c r="FI21" s="1">
        <f t="shared" si="2"/>
        <v>100</v>
      </c>
      <c r="FJ21" s="1">
        <f t="shared" si="2"/>
        <v>100</v>
      </c>
      <c r="FK21" s="1">
        <f t="shared" si="2"/>
        <v>100</v>
      </c>
      <c r="FL21" s="1">
        <f t="shared" si="2"/>
        <v>100</v>
      </c>
      <c r="FM21" s="1">
        <f t="shared" si="2"/>
        <v>100</v>
      </c>
      <c r="FN21" s="1">
        <f t="shared" si="2"/>
        <v>100</v>
      </c>
      <c r="FO21" s="1">
        <f t="shared" si="2"/>
        <v>100</v>
      </c>
      <c r="FP21" s="1">
        <f t="shared" si="2"/>
        <v>100</v>
      </c>
      <c r="FQ21" s="1">
        <f t="shared" si="2"/>
        <v>100</v>
      </c>
      <c r="FR21" s="1">
        <f t="shared" si="2"/>
        <v>100</v>
      </c>
      <c r="FS21" s="1">
        <f t="shared" si="2"/>
        <v>100</v>
      </c>
      <c r="FT21" s="1">
        <f t="shared" si="2"/>
        <v>100</v>
      </c>
      <c r="FU21" s="1">
        <f t="shared" si="2"/>
        <v>100</v>
      </c>
      <c r="FV21" s="1">
        <f t="shared" si="2"/>
        <v>100</v>
      </c>
      <c r="FW21" s="1">
        <f t="shared" si="2"/>
        <v>100</v>
      </c>
      <c r="FX21" s="1">
        <f t="shared" si="2"/>
        <v>100</v>
      </c>
      <c r="FY21" s="1">
        <f t="shared" si="2"/>
        <v>100</v>
      </c>
      <c r="FZ21" s="1">
        <f t="shared" si="2"/>
        <v>100</v>
      </c>
      <c r="GA21" s="1">
        <f t="shared" si="2"/>
        <v>100</v>
      </c>
      <c r="GB21" s="1">
        <f t="shared" si="2"/>
        <v>100</v>
      </c>
      <c r="GC21" s="1">
        <f t="shared" si="2"/>
        <v>100</v>
      </c>
      <c r="GD21" s="1">
        <f t="shared" si="2"/>
        <v>100</v>
      </c>
    </row>
    <row r="22" spans="1:186">
      <c r="A22" s="1"/>
      <c r="B22" s="1"/>
      <c r="C22" s="1"/>
      <c r="F22" t="s">
        <v>6</v>
      </c>
      <c r="G22">
        <f>COUNT(G3,G6,G9,G12,G15)</f>
        <v>5</v>
      </c>
      <c r="H22" s="1">
        <f>COUNT(H3,H6,H9,H12,H15)</f>
        <v>5</v>
      </c>
      <c r="I22" s="1">
        <f t="shared" ref="I22:BT22" si="3">COUNT(I3,I6,I9,I12,I15)</f>
        <v>5</v>
      </c>
      <c r="J22" s="1">
        <f t="shared" si="3"/>
        <v>5</v>
      </c>
      <c r="K22" s="1">
        <f t="shared" si="3"/>
        <v>5</v>
      </c>
      <c r="L22" s="1">
        <f t="shared" si="3"/>
        <v>5</v>
      </c>
      <c r="M22" s="1">
        <f t="shared" si="3"/>
        <v>5</v>
      </c>
      <c r="N22" s="1">
        <f t="shared" si="3"/>
        <v>5</v>
      </c>
      <c r="O22" s="1">
        <f t="shared" si="3"/>
        <v>5</v>
      </c>
      <c r="P22" s="1">
        <f t="shared" si="3"/>
        <v>5</v>
      </c>
      <c r="Q22" s="1">
        <f t="shared" si="3"/>
        <v>5</v>
      </c>
      <c r="R22" s="1">
        <f t="shared" si="3"/>
        <v>5</v>
      </c>
      <c r="S22" s="1">
        <f t="shared" si="3"/>
        <v>5</v>
      </c>
      <c r="T22" s="1">
        <f t="shared" si="3"/>
        <v>5</v>
      </c>
      <c r="U22" s="1">
        <f t="shared" si="3"/>
        <v>5</v>
      </c>
      <c r="V22" s="1">
        <f t="shared" si="3"/>
        <v>5</v>
      </c>
      <c r="W22" s="1">
        <f t="shared" si="3"/>
        <v>5</v>
      </c>
      <c r="X22" s="1">
        <f t="shared" si="3"/>
        <v>5</v>
      </c>
      <c r="Y22" s="1">
        <f t="shared" si="3"/>
        <v>5</v>
      </c>
      <c r="Z22" s="1">
        <f t="shared" si="3"/>
        <v>5</v>
      </c>
      <c r="AA22" s="1">
        <f t="shared" si="3"/>
        <v>5</v>
      </c>
      <c r="AB22" s="1">
        <f t="shared" si="3"/>
        <v>5</v>
      </c>
      <c r="AC22" s="1">
        <f t="shared" si="3"/>
        <v>5</v>
      </c>
      <c r="AD22" s="1">
        <f t="shared" si="3"/>
        <v>5</v>
      </c>
      <c r="AE22" s="1">
        <f t="shared" si="3"/>
        <v>5</v>
      </c>
      <c r="AF22" s="1">
        <f t="shared" si="3"/>
        <v>5</v>
      </c>
      <c r="AG22" s="1">
        <f t="shared" si="3"/>
        <v>5</v>
      </c>
      <c r="AH22" s="1">
        <f t="shared" si="3"/>
        <v>5</v>
      </c>
      <c r="AI22" s="1">
        <f t="shared" si="3"/>
        <v>5</v>
      </c>
      <c r="AJ22" s="1">
        <f t="shared" si="3"/>
        <v>5</v>
      </c>
      <c r="AK22" s="1">
        <f t="shared" si="3"/>
        <v>5</v>
      </c>
      <c r="AL22" s="1">
        <f t="shared" si="3"/>
        <v>5</v>
      </c>
      <c r="AM22" s="1">
        <f t="shared" si="3"/>
        <v>5</v>
      </c>
      <c r="AN22" s="1">
        <f t="shared" si="3"/>
        <v>5</v>
      </c>
      <c r="AO22" s="1">
        <f t="shared" si="3"/>
        <v>5</v>
      </c>
      <c r="AP22" s="1">
        <f t="shared" si="3"/>
        <v>5</v>
      </c>
      <c r="AQ22" s="1">
        <f t="shared" si="3"/>
        <v>5</v>
      </c>
      <c r="AR22" s="1">
        <f t="shared" si="3"/>
        <v>5</v>
      </c>
      <c r="AS22" s="1">
        <f t="shared" si="3"/>
        <v>5</v>
      </c>
      <c r="AT22" s="1">
        <f t="shared" si="3"/>
        <v>5</v>
      </c>
      <c r="AU22" s="1">
        <f t="shared" si="3"/>
        <v>5</v>
      </c>
      <c r="AV22" s="1">
        <f t="shared" si="3"/>
        <v>5</v>
      </c>
      <c r="AW22" s="1">
        <f t="shared" si="3"/>
        <v>5</v>
      </c>
      <c r="AX22" s="1">
        <f t="shared" si="3"/>
        <v>5</v>
      </c>
      <c r="AY22" s="1">
        <f t="shared" si="3"/>
        <v>5</v>
      </c>
      <c r="AZ22" s="1">
        <f t="shared" si="3"/>
        <v>5</v>
      </c>
      <c r="BA22" s="1">
        <f t="shared" si="3"/>
        <v>5</v>
      </c>
      <c r="BB22" s="1">
        <f t="shared" si="3"/>
        <v>5</v>
      </c>
      <c r="BC22" s="1">
        <f t="shared" si="3"/>
        <v>5</v>
      </c>
      <c r="BD22" s="1">
        <f t="shared" si="3"/>
        <v>5</v>
      </c>
      <c r="BE22" s="1">
        <f t="shared" si="3"/>
        <v>5</v>
      </c>
      <c r="BF22" s="1">
        <f t="shared" si="3"/>
        <v>5</v>
      </c>
      <c r="BG22" s="1">
        <f t="shared" si="3"/>
        <v>5</v>
      </c>
      <c r="BH22" s="1">
        <f t="shared" si="3"/>
        <v>5</v>
      </c>
      <c r="BI22" s="1">
        <f t="shared" si="3"/>
        <v>5</v>
      </c>
      <c r="BJ22" s="1">
        <f t="shared" si="3"/>
        <v>5</v>
      </c>
      <c r="BK22" s="1">
        <f t="shared" si="3"/>
        <v>5</v>
      </c>
      <c r="BL22" s="1">
        <f t="shared" si="3"/>
        <v>5</v>
      </c>
      <c r="BM22" s="1">
        <f t="shared" si="3"/>
        <v>5</v>
      </c>
      <c r="BN22" s="1">
        <f t="shared" si="3"/>
        <v>5</v>
      </c>
      <c r="BO22" s="1">
        <f t="shared" si="3"/>
        <v>5</v>
      </c>
      <c r="BP22" s="1">
        <f t="shared" si="3"/>
        <v>5</v>
      </c>
      <c r="BQ22" s="1">
        <f t="shared" si="3"/>
        <v>5</v>
      </c>
      <c r="BR22" s="1">
        <f t="shared" si="3"/>
        <v>5</v>
      </c>
      <c r="BS22" s="1">
        <f t="shared" si="3"/>
        <v>5</v>
      </c>
      <c r="BT22" s="1">
        <f t="shared" si="3"/>
        <v>5</v>
      </c>
      <c r="BU22" s="1">
        <f t="shared" ref="BU22:EF22" si="4">COUNT(BU3,BU6,BU9,BU12,BU15)</f>
        <v>5</v>
      </c>
      <c r="BV22" s="1">
        <f t="shared" si="4"/>
        <v>5</v>
      </c>
      <c r="BW22" s="1">
        <f t="shared" si="4"/>
        <v>5</v>
      </c>
      <c r="BX22" s="1">
        <f t="shared" si="4"/>
        <v>5</v>
      </c>
      <c r="BY22" s="1">
        <f t="shared" si="4"/>
        <v>5</v>
      </c>
      <c r="BZ22" s="1">
        <f t="shared" si="4"/>
        <v>5</v>
      </c>
      <c r="CA22" s="1">
        <f t="shared" si="4"/>
        <v>5</v>
      </c>
      <c r="CB22" s="1">
        <f t="shared" si="4"/>
        <v>5</v>
      </c>
      <c r="CC22" s="1">
        <f t="shared" si="4"/>
        <v>5</v>
      </c>
      <c r="CD22" s="1">
        <f t="shared" si="4"/>
        <v>5</v>
      </c>
      <c r="CE22" s="1">
        <f t="shared" si="4"/>
        <v>5</v>
      </c>
      <c r="CF22" s="1">
        <f t="shared" si="4"/>
        <v>5</v>
      </c>
      <c r="CG22" s="1">
        <f t="shared" si="4"/>
        <v>5</v>
      </c>
      <c r="CH22" s="1">
        <f t="shared" si="4"/>
        <v>5</v>
      </c>
      <c r="CI22" s="1">
        <f t="shared" si="4"/>
        <v>5</v>
      </c>
      <c r="CJ22" s="1">
        <f t="shared" si="4"/>
        <v>5</v>
      </c>
      <c r="CK22" s="1">
        <f t="shared" si="4"/>
        <v>5</v>
      </c>
      <c r="CL22" s="1">
        <f t="shared" si="4"/>
        <v>5</v>
      </c>
      <c r="CM22" s="1">
        <f t="shared" si="4"/>
        <v>5</v>
      </c>
      <c r="CN22" s="1">
        <f t="shared" si="4"/>
        <v>5</v>
      </c>
      <c r="CO22" s="1">
        <f t="shared" si="4"/>
        <v>5</v>
      </c>
      <c r="CP22" s="1">
        <f t="shared" si="4"/>
        <v>5</v>
      </c>
      <c r="CQ22" s="1">
        <f t="shared" si="4"/>
        <v>5</v>
      </c>
      <c r="CR22" s="1">
        <f t="shared" si="4"/>
        <v>5</v>
      </c>
      <c r="CS22" s="1">
        <f t="shared" si="4"/>
        <v>5</v>
      </c>
      <c r="CT22" s="1">
        <f t="shared" si="4"/>
        <v>5</v>
      </c>
      <c r="CU22" s="1">
        <f t="shared" si="4"/>
        <v>5</v>
      </c>
      <c r="CV22" s="1">
        <f t="shared" si="4"/>
        <v>5</v>
      </c>
      <c r="CW22" s="1">
        <f t="shared" si="4"/>
        <v>5</v>
      </c>
      <c r="CX22" s="1">
        <f t="shared" si="4"/>
        <v>5</v>
      </c>
      <c r="CY22" s="1">
        <f t="shared" si="4"/>
        <v>5</v>
      </c>
      <c r="CZ22" s="1">
        <f t="shared" si="4"/>
        <v>5</v>
      </c>
      <c r="DA22" s="1">
        <f t="shared" si="4"/>
        <v>5</v>
      </c>
      <c r="DB22" s="1">
        <f t="shared" si="4"/>
        <v>5</v>
      </c>
      <c r="DC22" s="1">
        <f t="shared" si="4"/>
        <v>5</v>
      </c>
      <c r="DD22" s="1">
        <f t="shared" si="4"/>
        <v>5</v>
      </c>
      <c r="DE22" s="1">
        <f t="shared" si="4"/>
        <v>5</v>
      </c>
      <c r="DF22" s="1">
        <f t="shared" si="4"/>
        <v>5</v>
      </c>
      <c r="DG22" s="1">
        <f t="shared" si="4"/>
        <v>5</v>
      </c>
      <c r="DH22" s="1">
        <f t="shared" si="4"/>
        <v>5</v>
      </c>
      <c r="DI22" s="1">
        <f t="shared" si="4"/>
        <v>5</v>
      </c>
      <c r="DJ22" s="1">
        <f t="shared" si="4"/>
        <v>5</v>
      </c>
      <c r="DK22" s="1">
        <f t="shared" si="4"/>
        <v>5</v>
      </c>
      <c r="DL22" s="1">
        <f t="shared" si="4"/>
        <v>5</v>
      </c>
      <c r="DM22" s="1">
        <f t="shared" si="4"/>
        <v>5</v>
      </c>
      <c r="DN22" s="1">
        <f t="shared" si="4"/>
        <v>5</v>
      </c>
      <c r="DO22" s="1">
        <f t="shared" si="4"/>
        <v>5</v>
      </c>
      <c r="DP22" s="1">
        <f t="shared" si="4"/>
        <v>5</v>
      </c>
      <c r="DQ22" s="1">
        <f t="shared" si="4"/>
        <v>5</v>
      </c>
      <c r="DR22" s="1">
        <f t="shared" si="4"/>
        <v>5</v>
      </c>
      <c r="DS22" s="1">
        <f t="shared" si="4"/>
        <v>5</v>
      </c>
      <c r="DT22" s="1">
        <f t="shared" si="4"/>
        <v>5</v>
      </c>
      <c r="DU22" s="1">
        <f t="shared" si="4"/>
        <v>5</v>
      </c>
      <c r="DV22" s="1">
        <f t="shared" si="4"/>
        <v>5</v>
      </c>
      <c r="DW22" s="1">
        <f t="shared" si="4"/>
        <v>5</v>
      </c>
      <c r="DX22" s="1">
        <f t="shared" si="4"/>
        <v>5</v>
      </c>
      <c r="DY22" s="1">
        <f t="shared" si="4"/>
        <v>5</v>
      </c>
      <c r="DZ22" s="1">
        <f t="shared" si="4"/>
        <v>5</v>
      </c>
      <c r="EA22" s="1">
        <f t="shared" si="4"/>
        <v>5</v>
      </c>
      <c r="EB22" s="1">
        <f t="shared" si="4"/>
        <v>5</v>
      </c>
      <c r="EC22" s="1">
        <f t="shared" si="4"/>
        <v>5</v>
      </c>
      <c r="ED22" s="1">
        <f t="shared" si="4"/>
        <v>5</v>
      </c>
      <c r="EE22" s="1">
        <f t="shared" si="4"/>
        <v>5</v>
      </c>
      <c r="EF22" s="1">
        <f t="shared" si="4"/>
        <v>5</v>
      </c>
      <c r="EG22" s="1">
        <f t="shared" ref="EG22:GD22" si="5">COUNT(EG3,EG6,EG9,EG12,EG15)</f>
        <v>5</v>
      </c>
      <c r="EH22" s="1">
        <f t="shared" si="5"/>
        <v>5</v>
      </c>
      <c r="EI22" s="1">
        <f t="shared" si="5"/>
        <v>5</v>
      </c>
      <c r="EJ22" s="1">
        <f t="shared" si="5"/>
        <v>5</v>
      </c>
      <c r="EK22" s="1">
        <f t="shared" si="5"/>
        <v>5</v>
      </c>
      <c r="EL22" s="1">
        <f t="shared" si="5"/>
        <v>5</v>
      </c>
      <c r="EM22" s="1">
        <f t="shared" si="5"/>
        <v>5</v>
      </c>
      <c r="EN22" s="1">
        <f t="shared" si="5"/>
        <v>5</v>
      </c>
      <c r="EO22" s="1">
        <f t="shared" si="5"/>
        <v>5</v>
      </c>
      <c r="EP22" s="1">
        <f t="shared" si="5"/>
        <v>5</v>
      </c>
      <c r="EQ22" s="1">
        <f t="shared" si="5"/>
        <v>5</v>
      </c>
      <c r="ER22" s="1">
        <f t="shared" si="5"/>
        <v>5</v>
      </c>
      <c r="ES22" s="1">
        <f t="shared" si="5"/>
        <v>5</v>
      </c>
      <c r="ET22" s="1">
        <f t="shared" si="5"/>
        <v>5</v>
      </c>
      <c r="EU22" s="1">
        <f t="shared" si="5"/>
        <v>5</v>
      </c>
      <c r="EV22" s="1">
        <f t="shared" si="5"/>
        <v>5</v>
      </c>
      <c r="EW22" s="1">
        <f t="shared" si="5"/>
        <v>5</v>
      </c>
      <c r="EX22" s="1">
        <f t="shared" si="5"/>
        <v>5</v>
      </c>
      <c r="EY22" s="1">
        <f t="shared" si="5"/>
        <v>5</v>
      </c>
      <c r="EZ22" s="1">
        <f t="shared" si="5"/>
        <v>5</v>
      </c>
      <c r="FA22" s="1">
        <f t="shared" si="5"/>
        <v>5</v>
      </c>
      <c r="FB22" s="1">
        <f t="shared" si="5"/>
        <v>5</v>
      </c>
      <c r="FC22" s="1">
        <f t="shared" si="5"/>
        <v>5</v>
      </c>
      <c r="FD22" s="1">
        <f t="shared" si="5"/>
        <v>5</v>
      </c>
      <c r="FE22" s="1">
        <f t="shared" si="5"/>
        <v>5</v>
      </c>
      <c r="FF22" s="1">
        <f t="shared" si="5"/>
        <v>5</v>
      </c>
      <c r="FG22" s="1">
        <f t="shared" si="5"/>
        <v>5</v>
      </c>
      <c r="FH22" s="1">
        <f t="shared" si="5"/>
        <v>5</v>
      </c>
      <c r="FI22" s="1">
        <f t="shared" si="5"/>
        <v>5</v>
      </c>
      <c r="FJ22" s="1">
        <f t="shared" si="5"/>
        <v>5</v>
      </c>
      <c r="FK22" s="1">
        <f t="shared" si="5"/>
        <v>5</v>
      </c>
      <c r="FL22" s="1">
        <f t="shared" si="5"/>
        <v>5</v>
      </c>
      <c r="FM22" s="1">
        <f t="shared" si="5"/>
        <v>5</v>
      </c>
      <c r="FN22" s="1">
        <f t="shared" si="5"/>
        <v>5</v>
      </c>
      <c r="FO22" s="1">
        <f t="shared" si="5"/>
        <v>5</v>
      </c>
      <c r="FP22" s="1">
        <f t="shared" si="5"/>
        <v>5</v>
      </c>
      <c r="FQ22" s="1">
        <f t="shared" si="5"/>
        <v>5</v>
      </c>
      <c r="FR22" s="1">
        <f t="shared" si="5"/>
        <v>5</v>
      </c>
      <c r="FS22" s="1">
        <f t="shared" si="5"/>
        <v>5</v>
      </c>
      <c r="FT22" s="1">
        <f t="shared" si="5"/>
        <v>5</v>
      </c>
      <c r="FU22" s="1">
        <f t="shared" si="5"/>
        <v>5</v>
      </c>
      <c r="FV22" s="1">
        <f t="shared" si="5"/>
        <v>5</v>
      </c>
      <c r="FW22" s="1">
        <f t="shared" si="5"/>
        <v>5</v>
      </c>
      <c r="FX22" s="1">
        <f t="shared" si="5"/>
        <v>5</v>
      </c>
      <c r="FY22" s="1">
        <f t="shared" si="5"/>
        <v>5</v>
      </c>
      <c r="FZ22" s="1">
        <f t="shared" si="5"/>
        <v>5</v>
      </c>
      <c r="GA22" s="1">
        <f t="shared" si="5"/>
        <v>5</v>
      </c>
      <c r="GB22" s="1">
        <f t="shared" si="5"/>
        <v>5</v>
      </c>
      <c r="GC22" s="1">
        <f t="shared" si="5"/>
        <v>5</v>
      </c>
      <c r="GD22" s="1">
        <f t="shared" si="5"/>
        <v>5</v>
      </c>
    </row>
    <row r="23" spans="1:186">
      <c r="A23" s="1"/>
      <c r="B23" s="1"/>
      <c r="C23" s="1"/>
      <c r="F23" t="s">
        <v>3</v>
      </c>
      <c r="G23">
        <f>STDEV(G3,G6,G9,G12,G15)/SQRT(G22)</f>
        <v>8</v>
      </c>
      <c r="H23" s="1">
        <f>STDEV(H3,H6,H9,H12,H15)/SQRT(H22)</f>
        <v>20</v>
      </c>
      <c r="I23" s="1">
        <f t="shared" ref="I23:BT23" si="6">STDEV(I3,I6,I9,I12,I15)/SQRT(I22)</f>
        <v>20</v>
      </c>
      <c r="J23" s="1">
        <f t="shared" si="6"/>
        <v>20</v>
      </c>
      <c r="K23" s="1">
        <f t="shared" si="6"/>
        <v>8</v>
      </c>
      <c r="L23" s="1">
        <f t="shared" si="6"/>
        <v>0</v>
      </c>
      <c r="M23" s="1">
        <f t="shared" si="6"/>
        <v>14.660000000000009</v>
      </c>
      <c r="N23" s="1">
        <f t="shared" si="6"/>
        <v>20</v>
      </c>
      <c r="O23" s="1">
        <f t="shared" si="6"/>
        <v>20</v>
      </c>
      <c r="P23" s="1">
        <f t="shared" si="6"/>
        <v>20</v>
      </c>
      <c r="Q23" s="1">
        <f t="shared" si="6"/>
        <v>20</v>
      </c>
      <c r="R23" s="1">
        <f t="shared" si="6"/>
        <v>20</v>
      </c>
      <c r="S23" s="1">
        <f t="shared" si="6"/>
        <v>20</v>
      </c>
      <c r="T23" s="1">
        <f t="shared" si="6"/>
        <v>20</v>
      </c>
      <c r="U23" s="1">
        <f t="shared" si="6"/>
        <v>20</v>
      </c>
      <c r="V23" s="1">
        <f t="shared" si="6"/>
        <v>20</v>
      </c>
      <c r="W23" s="1">
        <f t="shared" si="6"/>
        <v>20</v>
      </c>
      <c r="X23" s="1">
        <f t="shared" si="6"/>
        <v>20</v>
      </c>
      <c r="Y23" s="1">
        <f t="shared" si="6"/>
        <v>20</v>
      </c>
      <c r="Z23" s="1">
        <f t="shared" si="6"/>
        <v>10.659999999999998</v>
      </c>
      <c r="AA23" s="1">
        <f t="shared" si="6"/>
        <v>0</v>
      </c>
      <c r="AB23" s="1">
        <f t="shared" si="6"/>
        <v>0</v>
      </c>
      <c r="AC23" s="1">
        <f t="shared" si="6"/>
        <v>2.6599999999999993</v>
      </c>
      <c r="AD23" s="1">
        <f t="shared" si="6"/>
        <v>20</v>
      </c>
      <c r="AE23" s="1">
        <f t="shared" si="6"/>
        <v>20</v>
      </c>
      <c r="AF23" s="1">
        <f t="shared" si="6"/>
        <v>20</v>
      </c>
      <c r="AG23" s="1">
        <f t="shared" si="6"/>
        <v>20</v>
      </c>
      <c r="AH23" s="1">
        <f t="shared" si="6"/>
        <v>20</v>
      </c>
      <c r="AI23" s="1">
        <f t="shared" si="6"/>
        <v>20</v>
      </c>
      <c r="AJ23" s="1">
        <f t="shared" si="6"/>
        <v>20</v>
      </c>
      <c r="AK23" s="1">
        <f t="shared" si="6"/>
        <v>20</v>
      </c>
      <c r="AL23" s="1">
        <f t="shared" si="6"/>
        <v>20</v>
      </c>
      <c r="AM23" s="1">
        <f t="shared" si="6"/>
        <v>20</v>
      </c>
      <c r="AN23" s="1">
        <f t="shared" si="6"/>
        <v>20</v>
      </c>
      <c r="AO23" s="1">
        <f t="shared" si="6"/>
        <v>20</v>
      </c>
      <c r="AP23" s="1">
        <f t="shared" si="6"/>
        <v>20</v>
      </c>
      <c r="AQ23" s="1">
        <f t="shared" si="6"/>
        <v>20</v>
      </c>
      <c r="AR23" s="1">
        <f t="shared" si="6"/>
        <v>20</v>
      </c>
      <c r="AS23" s="1">
        <f t="shared" si="6"/>
        <v>12</v>
      </c>
      <c r="AT23" s="1">
        <f t="shared" si="6"/>
        <v>0</v>
      </c>
      <c r="AU23" s="1">
        <f t="shared" si="6"/>
        <v>0</v>
      </c>
      <c r="AV23" s="1">
        <f t="shared" si="6"/>
        <v>0</v>
      </c>
      <c r="AW23" s="1">
        <f t="shared" si="6"/>
        <v>0</v>
      </c>
      <c r="AX23" s="1">
        <f t="shared" si="6"/>
        <v>0</v>
      </c>
      <c r="AY23" s="1">
        <f t="shared" si="6"/>
        <v>0</v>
      </c>
      <c r="AZ23" s="1">
        <f t="shared" si="6"/>
        <v>0</v>
      </c>
      <c r="BA23" s="1">
        <f t="shared" si="6"/>
        <v>0</v>
      </c>
      <c r="BB23" s="1">
        <f t="shared" si="6"/>
        <v>0</v>
      </c>
      <c r="BC23" s="1">
        <f t="shared" si="6"/>
        <v>0</v>
      </c>
      <c r="BD23" s="1">
        <f t="shared" si="6"/>
        <v>0</v>
      </c>
      <c r="BE23" s="1">
        <f t="shared" si="6"/>
        <v>0</v>
      </c>
      <c r="BF23" s="1">
        <f t="shared" si="6"/>
        <v>0</v>
      </c>
      <c r="BG23" s="1">
        <f t="shared" si="6"/>
        <v>0</v>
      </c>
      <c r="BH23" s="1">
        <f t="shared" si="6"/>
        <v>0</v>
      </c>
      <c r="BI23" s="1">
        <f t="shared" si="6"/>
        <v>0</v>
      </c>
      <c r="BJ23" s="1">
        <f t="shared" si="6"/>
        <v>0</v>
      </c>
      <c r="BK23" s="1">
        <f t="shared" si="6"/>
        <v>0</v>
      </c>
      <c r="BL23" s="1">
        <f t="shared" si="6"/>
        <v>0</v>
      </c>
      <c r="BM23" s="1">
        <f t="shared" si="6"/>
        <v>0</v>
      </c>
      <c r="BN23" s="1">
        <f t="shared" si="6"/>
        <v>0</v>
      </c>
      <c r="BO23" s="1">
        <f t="shared" si="6"/>
        <v>0</v>
      </c>
      <c r="BP23" s="1">
        <f t="shared" si="6"/>
        <v>1.3400000000000005</v>
      </c>
      <c r="BQ23" s="1">
        <f t="shared" si="6"/>
        <v>20</v>
      </c>
      <c r="BR23" s="1">
        <f t="shared" si="6"/>
        <v>0</v>
      </c>
      <c r="BS23" s="1">
        <f t="shared" si="6"/>
        <v>0</v>
      </c>
      <c r="BT23" s="1">
        <f t="shared" si="6"/>
        <v>0</v>
      </c>
      <c r="BU23" s="1">
        <f t="shared" ref="BU23:EF23" si="7">STDEV(BU3,BU6,BU9,BU12,BU15)/SQRT(BU22)</f>
        <v>0</v>
      </c>
      <c r="BV23" s="1">
        <f t="shared" si="7"/>
        <v>0</v>
      </c>
      <c r="BW23" s="1">
        <f t="shared" si="7"/>
        <v>0</v>
      </c>
      <c r="BX23" s="1">
        <f t="shared" si="7"/>
        <v>0</v>
      </c>
      <c r="BY23" s="1">
        <f t="shared" si="7"/>
        <v>0</v>
      </c>
      <c r="BZ23" s="1">
        <f t="shared" si="7"/>
        <v>0</v>
      </c>
      <c r="CA23" s="1">
        <f t="shared" si="7"/>
        <v>0</v>
      </c>
      <c r="CB23" s="1">
        <f t="shared" si="7"/>
        <v>0</v>
      </c>
      <c r="CC23" s="1">
        <f t="shared" si="7"/>
        <v>0</v>
      </c>
      <c r="CD23" s="1">
        <f t="shared" si="7"/>
        <v>0</v>
      </c>
      <c r="CE23" s="1">
        <f t="shared" si="7"/>
        <v>0</v>
      </c>
      <c r="CF23" s="1">
        <f t="shared" si="7"/>
        <v>0</v>
      </c>
      <c r="CG23" s="1">
        <f t="shared" si="7"/>
        <v>0</v>
      </c>
      <c r="CH23" s="1">
        <f t="shared" si="7"/>
        <v>0</v>
      </c>
      <c r="CI23" s="1">
        <f t="shared" si="7"/>
        <v>0</v>
      </c>
      <c r="CJ23" s="1">
        <f t="shared" si="7"/>
        <v>0</v>
      </c>
      <c r="CK23" s="1">
        <f t="shared" si="7"/>
        <v>0</v>
      </c>
      <c r="CL23" s="1">
        <f t="shared" si="7"/>
        <v>0</v>
      </c>
      <c r="CM23" s="1">
        <f t="shared" si="7"/>
        <v>0</v>
      </c>
      <c r="CN23" s="1">
        <f t="shared" si="7"/>
        <v>0</v>
      </c>
      <c r="CO23" s="1">
        <f t="shared" si="7"/>
        <v>0</v>
      </c>
      <c r="CP23" s="1">
        <f t="shared" si="7"/>
        <v>0</v>
      </c>
      <c r="CQ23" s="1">
        <f t="shared" si="7"/>
        <v>0</v>
      </c>
      <c r="CR23" s="1">
        <f t="shared" si="7"/>
        <v>0</v>
      </c>
      <c r="CS23" s="1">
        <f t="shared" si="7"/>
        <v>0</v>
      </c>
      <c r="CT23" s="1">
        <f t="shared" si="7"/>
        <v>0</v>
      </c>
      <c r="CU23" s="1">
        <f t="shared" si="7"/>
        <v>2.6599999999999993</v>
      </c>
      <c r="CV23" s="1">
        <f t="shared" si="7"/>
        <v>18.660000000000004</v>
      </c>
      <c r="CW23" s="1">
        <f t="shared" si="7"/>
        <v>0</v>
      </c>
      <c r="CX23" s="1">
        <f t="shared" si="7"/>
        <v>0</v>
      </c>
      <c r="CY23" s="1">
        <f t="shared" si="7"/>
        <v>0</v>
      </c>
      <c r="CZ23" s="1">
        <f t="shared" si="7"/>
        <v>0</v>
      </c>
      <c r="DA23" s="1">
        <f t="shared" si="7"/>
        <v>0</v>
      </c>
      <c r="DB23" s="1">
        <f t="shared" si="7"/>
        <v>14.660000000000009</v>
      </c>
      <c r="DC23" s="1">
        <f t="shared" si="7"/>
        <v>2.6599999999999993</v>
      </c>
      <c r="DD23" s="1">
        <f t="shared" si="7"/>
        <v>0</v>
      </c>
      <c r="DE23" s="1">
        <f t="shared" si="7"/>
        <v>0</v>
      </c>
      <c r="DF23" s="1">
        <f t="shared" si="7"/>
        <v>0</v>
      </c>
      <c r="DG23" s="1">
        <f t="shared" si="7"/>
        <v>0</v>
      </c>
      <c r="DH23" s="1">
        <f t="shared" si="7"/>
        <v>0</v>
      </c>
      <c r="DI23" s="1">
        <f t="shared" si="7"/>
        <v>0</v>
      </c>
      <c r="DJ23" s="1">
        <f t="shared" si="7"/>
        <v>20</v>
      </c>
      <c r="DK23" s="1">
        <f t="shared" si="7"/>
        <v>20</v>
      </c>
      <c r="DL23" s="1">
        <f t="shared" si="7"/>
        <v>20</v>
      </c>
      <c r="DM23" s="1">
        <f t="shared" si="7"/>
        <v>20</v>
      </c>
      <c r="DN23" s="1">
        <f t="shared" si="7"/>
        <v>20</v>
      </c>
      <c r="DO23" s="1">
        <f t="shared" si="7"/>
        <v>20</v>
      </c>
      <c r="DP23" s="1">
        <f t="shared" si="7"/>
        <v>9.3399999999999981</v>
      </c>
      <c r="DQ23" s="1">
        <f t="shared" si="7"/>
        <v>0</v>
      </c>
      <c r="DR23" s="1">
        <f t="shared" si="7"/>
        <v>0</v>
      </c>
      <c r="DS23" s="1">
        <f t="shared" si="7"/>
        <v>0</v>
      </c>
      <c r="DT23" s="1">
        <f t="shared" si="7"/>
        <v>0</v>
      </c>
      <c r="DU23" s="1">
        <f t="shared" si="7"/>
        <v>0</v>
      </c>
      <c r="DV23" s="1">
        <f t="shared" si="7"/>
        <v>0</v>
      </c>
      <c r="DW23" s="1">
        <f t="shared" si="7"/>
        <v>18.660000000000004</v>
      </c>
      <c r="DX23" s="1">
        <f t="shared" si="7"/>
        <v>20</v>
      </c>
      <c r="DY23" s="1">
        <f t="shared" si="7"/>
        <v>20</v>
      </c>
      <c r="DZ23" s="1">
        <f t="shared" si="7"/>
        <v>20</v>
      </c>
      <c r="EA23" s="1">
        <f t="shared" si="7"/>
        <v>13.339999999999987</v>
      </c>
      <c r="EB23" s="1">
        <f t="shared" si="7"/>
        <v>0</v>
      </c>
      <c r="EC23" s="1">
        <f t="shared" si="7"/>
        <v>0</v>
      </c>
      <c r="ED23" s="1">
        <f t="shared" si="7"/>
        <v>0</v>
      </c>
      <c r="EE23" s="1">
        <f t="shared" si="7"/>
        <v>0</v>
      </c>
      <c r="EF23" s="1">
        <f t="shared" si="7"/>
        <v>0</v>
      </c>
      <c r="EG23" s="1">
        <f t="shared" ref="EG23:GD23" si="8">STDEV(EG3,EG6,EG9,EG12,EG15)/SQRT(EG22)</f>
        <v>0</v>
      </c>
      <c r="EH23" s="1">
        <f t="shared" si="8"/>
        <v>0</v>
      </c>
      <c r="EI23" s="1">
        <f t="shared" si="8"/>
        <v>0</v>
      </c>
      <c r="EJ23" s="1">
        <f t="shared" si="8"/>
        <v>0</v>
      </c>
      <c r="EK23" s="1">
        <f t="shared" si="8"/>
        <v>0</v>
      </c>
      <c r="EL23" s="1">
        <f t="shared" si="8"/>
        <v>0</v>
      </c>
      <c r="EM23" s="1">
        <f t="shared" si="8"/>
        <v>0</v>
      </c>
      <c r="EN23" s="1">
        <f t="shared" si="8"/>
        <v>0</v>
      </c>
      <c r="EO23" s="1">
        <f t="shared" si="8"/>
        <v>0</v>
      </c>
      <c r="EP23" s="1">
        <f t="shared" si="8"/>
        <v>0</v>
      </c>
      <c r="EQ23" s="1">
        <f t="shared" si="8"/>
        <v>0</v>
      </c>
      <c r="ER23" s="1">
        <f t="shared" si="8"/>
        <v>0</v>
      </c>
      <c r="ES23" s="1">
        <f t="shared" si="8"/>
        <v>0</v>
      </c>
      <c r="ET23" s="1">
        <f t="shared" si="8"/>
        <v>0</v>
      </c>
      <c r="EU23" s="1">
        <f t="shared" si="8"/>
        <v>0</v>
      </c>
      <c r="EV23" s="1">
        <f t="shared" si="8"/>
        <v>0</v>
      </c>
      <c r="EW23" s="1">
        <f t="shared" si="8"/>
        <v>0</v>
      </c>
      <c r="EX23" s="1">
        <f t="shared" si="8"/>
        <v>0</v>
      </c>
      <c r="EY23" s="1">
        <f t="shared" si="8"/>
        <v>0</v>
      </c>
      <c r="EZ23" s="1">
        <f t="shared" si="8"/>
        <v>0</v>
      </c>
      <c r="FA23" s="1">
        <f t="shared" si="8"/>
        <v>0</v>
      </c>
      <c r="FB23" s="1">
        <f t="shared" si="8"/>
        <v>0</v>
      </c>
      <c r="FC23" s="1">
        <f t="shared" si="8"/>
        <v>0</v>
      </c>
      <c r="FD23" s="1">
        <f t="shared" si="8"/>
        <v>0</v>
      </c>
      <c r="FE23" s="1">
        <f t="shared" si="8"/>
        <v>0</v>
      </c>
      <c r="FF23" s="1">
        <f t="shared" si="8"/>
        <v>0</v>
      </c>
      <c r="FG23" s="1">
        <f t="shared" si="8"/>
        <v>0</v>
      </c>
      <c r="FH23" s="1">
        <f t="shared" si="8"/>
        <v>0</v>
      </c>
      <c r="FI23" s="1">
        <f t="shared" si="8"/>
        <v>0</v>
      </c>
      <c r="FJ23" s="1">
        <f t="shared" si="8"/>
        <v>0</v>
      </c>
      <c r="FK23" s="1">
        <f t="shared" si="8"/>
        <v>0</v>
      </c>
      <c r="FL23" s="1">
        <f t="shared" si="8"/>
        <v>0</v>
      </c>
      <c r="FM23" s="1">
        <f t="shared" si="8"/>
        <v>0</v>
      </c>
      <c r="FN23" s="1">
        <f t="shared" si="8"/>
        <v>0</v>
      </c>
      <c r="FO23" s="1">
        <f t="shared" si="8"/>
        <v>0</v>
      </c>
      <c r="FP23" s="1">
        <f t="shared" si="8"/>
        <v>0</v>
      </c>
      <c r="FQ23" s="1">
        <f t="shared" si="8"/>
        <v>0</v>
      </c>
      <c r="FR23" s="1">
        <f t="shared" si="8"/>
        <v>0</v>
      </c>
      <c r="FS23" s="1">
        <f t="shared" si="8"/>
        <v>0</v>
      </c>
      <c r="FT23" s="1">
        <f t="shared" si="8"/>
        <v>0</v>
      </c>
      <c r="FU23" s="1">
        <f t="shared" si="8"/>
        <v>0</v>
      </c>
      <c r="FV23" s="1">
        <f t="shared" si="8"/>
        <v>0</v>
      </c>
      <c r="FW23" s="1">
        <f t="shared" si="8"/>
        <v>0</v>
      </c>
      <c r="FX23" s="1">
        <f t="shared" si="8"/>
        <v>0</v>
      </c>
      <c r="FY23" s="1">
        <f t="shared" si="8"/>
        <v>0</v>
      </c>
      <c r="FZ23" s="1">
        <f t="shared" si="8"/>
        <v>0</v>
      </c>
      <c r="GA23" s="1">
        <f t="shared" si="8"/>
        <v>0</v>
      </c>
      <c r="GB23" s="1">
        <f t="shared" si="8"/>
        <v>0</v>
      </c>
      <c r="GC23" s="1">
        <f t="shared" si="8"/>
        <v>0</v>
      </c>
      <c r="GD23" s="1">
        <f t="shared" si="8"/>
        <v>0</v>
      </c>
    </row>
    <row r="24" spans="1:186">
      <c r="A24" s="1"/>
      <c r="B24" s="1"/>
      <c r="C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</row>
    <row r="25" spans="1:186">
      <c r="A25" s="1"/>
      <c r="B25" s="1"/>
      <c r="C25" s="1"/>
      <c r="E25" t="s">
        <v>2</v>
      </c>
      <c r="F25" s="1" t="s">
        <v>5</v>
      </c>
      <c r="G25">
        <f>AVERAGE(G4,G7,G10,G13,G16)</f>
        <v>0</v>
      </c>
      <c r="H25" s="1">
        <f>AVERAGE(H4,H7,H10,H13,H16)</f>
        <v>0</v>
      </c>
      <c r="I25" s="1">
        <f t="shared" ref="I25:BT25" si="9">AVERAGE(I4,I7,I10,I13,I16)</f>
        <v>2.66</v>
      </c>
      <c r="J25" s="1">
        <f t="shared" si="9"/>
        <v>20</v>
      </c>
      <c r="K25" s="1">
        <f t="shared" si="9"/>
        <v>8</v>
      </c>
      <c r="L25" s="1">
        <f t="shared" si="9"/>
        <v>0</v>
      </c>
      <c r="M25" s="1">
        <f t="shared" si="9"/>
        <v>0</v>
      </c>
      <c r="N25" s="1">
        <f t="shared" si="9"/>
        <v>0</v>
      </c>
      <c r="O25" s="1">
        <f t="shared" si="9"/>
        <v>0</v>
      </c>
      <c r="P25" s="1">
        <f t="shared" si="9"/>
        <v>0</v>
      </c>
      <c r="Q25" s="1">
        <f t="shared" si="9"/>
        <v>0</v>
      </c>
      <c r="R25" s="1">
        <f t="shared" si="9"/>
        <v>0</v>
      </c>
      <c r="S25" s="1">
        <f t="shared" si="9"/>
        <v>0</v>
      </c>
      <c r="T25" s="1">
        <f t="shared" si="9"/>
        <v>0</v>
      </c>
      <c r="U25" s="1">
        <f t="shared" si="9"/>
        <v>0</v>
      </c>
      <c r="V25" s="1">
        <f t="shared" si="9"/>
        <v>8</v>
      </c>
      <c r="W25" s="1">
        <f t="shared" si="9"/>
        <v>20</v>
      </c>
      <c r="X25" s="1">
        <f t="shared" si="9"/>
        <v>20</v>
      </c>
      <c r="Y25" s="1">
        <f t="shared" si="9"/>
        <v>20</v>
      </c>
      <c r="Z25" s="1">
        <f t="shared" si="9"/>
        <v>10.66</v>
      </c>
      <c r="AA25" s="1">
        <f t="shared" si="9"/>
        <v>0</v>
      </c>
      <c r="AB25" s="1">
        <f t="shared" si="9"/>
        <v>0</v>
      </c>
      <c r="AC25" s="1">
        <f t="shared" si="9"/>
        <v>0</v>
      </c>
      <c r="AD25" s="1">
        <f t="shared" si="9"/>
        <v>0</v>
      </c>
      <c r="AE25" s="1">
        <f t="shared" si="9"/>
        <v>0</v>
      </c>
      <c r="AF25" s="1">
        <f t="shared" si="9"/>
        <v>0</v>
      </c>
      <c r="AG25" s="1">
        <f t="shared" si="9"/>
        <v>0</v>
      </c>
      <c r="AH25" s="1">
        <f t="shared" si="9"/>
        <v>0</v>
      </c>
      <c r="AI25" s="1">
        <f t="shared" si="9"/>
        <v>0</v>
      </c>
      <c r="AJ25" s="1">
        <f t="shared" si="9"/>
        <v>0</v>
      </c>
      <c r="AK25" s="1">
        <f t="shared" si="9"/>
        <v>0</v>
      </c>
      <c r="AL25" s="1">
        <f t="shared" si="9"/>
        <v>0</v>
      </c>
      <c r="AM25" s="1">
        <f t="shared" si="9"/>
        <v>0</v>
      </c>
      <c r="AN25" s="1">
        <f t="shared" si="9"/>
        <v>0</v>
      </c>
      <c r="AO25" s="1">
        <f t="shared" si="9"/>
        <v>0</v>
      </c>
      <c r="AP25" s="1">
        <f t="shared" si="9"/>
        <v>0</v>
      </c>
      <c r="AQ25" s="1">
        <f t="shared" si="9"/>
        <v>5.34</v>
      </c>
      <c r="AR25" s="1">
        <f t="shared" si="9"/>
        <v>20</v>
      </c>
      <c r="AS25" s="1">
        <f t="shared" si="9"/>
        <v>12</v>
      </c>
      <c r="AT25" s="1">
        <f t="shared" si="9"/>
        <v>0</v>
      </c>
      <c r="AU25" s="1">
        <f t="shared" si="9"/>
        <v>0</v>
      </c>
      <c r="AV25" s="1">
        <f t="shared" si="9"/>
        <v>0</v>
      </c>
      <c r="AW25" s="1">
        <f t="shared" si="9"/>
        <v>0</v>
      </c>
      <c r="AX25" s="1">
        <f t="shared" si="9"/>
        <v>0</v>
      </c>
      <c r="AY25" s="1">
        <f t="shared" si="9"/>
        <v>0</v>
      </c>
      <c r="AZ25" s="1">
        <f t="shared" si="9"/>
        <v>0</v>
      </c>
      <c r="BA25" s="1">
        <f t="shared" si="9"/>
        <v>0</v>
      </c>
      <c r="BB25" s="1">
        <f t="shared" si="9"/>
        <v>0</v>
      </c>
      <c r="BC25" s="1">
        <f t="shared" si="9"/>
        <v>0</v>
      </c>
      <c r="BD25" s="1">
        <f t="shared" si="9"/>
        <v>0</v>
      </c>
      <c r="BE25" s="1">
        <f t="shared" si="9"/>
        <v>0</v>
      </c>
      <c r="BF25" s="1">
        <f t="shared" si="9"/>
        <v>0</v>
      </c>
      <c r="BG25" s="1">
        <f t="shared" si="9"/>
        <v>0</v>
      </c>
      <c r="BH25" s="1">
        <f t="shared" si="9"/>
        <v>0</v>
      </c>
      <c r="BI25" s="1">
        <f t="shared" si="9"/>
        <v>0</v>
      </c>
      <c r="BJ25" s="1">
        <f t="shared" si="9"/>
        <v>0</v>
      </c>
      <c r="BK25" s="1">
        <f t="shared" si="9"/>
        <v>0</v>
      </c>
      <c r="BL25" s="1">
        <f t="shared" si="9"/>
        <v>0</v>
      </c>
      <c r="BM25" s="1">
        <f t="shared" si="9"/>
        <v>0</v>
      </c>
      <c r="BN25" s="1">
        <f t="shared" si="9"/>
        <v>0</v>
      </c>
      <c r="BO25" s="1">
        <f t="shared" si="9"/>
        <v>0</v>
      </c>
      <c r="BP25" s="1">
        <f t="shared" si="9"/>
        <v>0</v>
      </c>
      <c r="BQ25" s="1">
        <f t="shared" si="9"/>
        <v>0</v>
      </c>
      <c r="BR25" s="1">
        <f t="shared" si="9"/>
        <v>0</v>
      </c>
      <c r="BS25" s="1">
        <f t="shared" si="9"/>
        <v>0</v>
      </c>
      <c r="BT25" s="1">
        <f t="shared" si="9"/>
        <v>0</v>
      </c>
      <c r="BU25" s="1">
        <f t="shared" ref="BU25:EF25" si="10">AVERAGE(BU4,BU7,BU10,BU13,BU16)</f>
        <v>0</v>
      </c>
      <c r="BV25" s="1">
        <f t="shared" si="10"/>
        <v>0</v>
      </c>
      <c r="BW25" s="1">
        <f t="shared" si="10"/>
        <v>0</v>
      </c>
      <c r="BX25" s="1">
        <f t="shared" si="10"/>
        <v>0</v>
      </c>
      <c r="BY25" s="1">
        <f t="shared" si="10"/>
        <v>0</v>
      </c>
      <c r="BZ25" s="1">
        <f t="shared" si="10"/>
        <v>0</v>
      </c>
      <c r="CA25" s="1">
        <f t="shared" si="10"/>
        <v>0</v>
      </c>
      <c r="CB25" s="1">
        <f t="shared" si="10"/>
        <v>0</v>
      </c>
      <c r="CC25" s="1">
        <f t="shared" si="10"/>
        <v>0</v>
      </c>
      <c r="CD25" s="1">
        <f t="shared" si="10"/>
        <v>0</v>
      </c>
      <c r="CE25" s="1">
        <f t="shared" si="10"/>
        <v>0</v>
      </c>
      <c r="CF25" s="1">
        <f t="shared" si="10"/>
        <v>0</v>
      </c>
      <c r="CG25" s="1">
        <f t="shared" si="10"/>
        <v>0</v>
      </c>
      <c r="CH25" s="1">
        <f t="shared" si="10"/>
        <v>0</v>
      </c>
      <c r="CI25" s="1">
        <f t="shared" si="10"/>
        <v>0</v>
      </c>
      <c r="CJ25" s="1">
        <f t="shared" si="10"/>
        <v>0</v>
      </c>
      <c r="CK25" s="1">
        <f t="shared" si="10"/>
        <v>0</v>
      </c>
      <c r="CL25" s="1">
        <f t="shared" si="10"/>
        <v>0</v>
      </c>
      <c r="CM25" s="1">
        <f t="shared" si="10"/>
        <v>0</v>
      </c>
      <c r="CN25" s="1">
        <f t="shared" si="10"/>
        <v>0</v>
      </c>
      <c r="CO25" s="1">
        <f t="shared" si="10"/>
        <v>0</v>
      </c>
      <c r="CP25" s="1">
        <f t="shared" si="10"/>
        <v>0</v>
      </c>
      <c r="CQ25" s="1">
        <f t="shared" si="10"/>
        <v>0</v>
      </c>
      <c r="CR25" s="1">
        <f t="shared" si="10"/>
        <v>0</v>
      </c>
      <c r="CS25" s="1">
        <f t="shared" si="10"/>
        <v>0</v>
      </c>
      <c r="CT25" s="1">
        <f t="shared" si="10"/>
        <v>0</v>
      </c>
      <c r="CU25" s="1">
        <f t="shared" si="10"/>
        <v>0</v>
      </c>
      <c r="CV25" s="1">
        <f t="shared" si="10"/>
        <v>0</v>
      </c>
      <c r="CW25" s="1">
        <f t="shared" si="10"/>
        <v>0</v>
      </c>
      <c r="CX25" s="1">
        <f t="shared" si="10"/>
        <v>0</v>
      </c>
      <c r="CY25" s="1">
        <f t="shared" si="10"/>
        <v>0</v>
      </c>
      <c r="CZ25" s="1">
        <f t="shared" si="10"/>
        <v>0</v>
      </c>
      <c r="DA25" s="1">
        <f t="shared" si="10"/>
        <v>0</v>
      </c>
      <c r="DB25" s="1">
        <f t="shared" si="10"/>
        <v>0</v>
      </c>
      <c r="DC25" s="1">
        <f t="shared" si="10"/>
        <v>0</v>
      </c>
      <c r="DD25" s="1">
        <f t="shared" si="10"/>
        <v>0</v>
      </c>
      <c r="DE25" s="1">
        <f t="shared" si="10"/>
        <v>0</v>
      </c>
      <c r="DF25" s="1">
        <f t="shared" si="10"/>
        <v>0</v>
      </c>
      <c r="DG25" s="1">
        <f t="shared" si="10"/>
        <v>0</v>
      </c>
      <c r="DH25" s="1">
        <f t="shared" si="10"/>
        <v>0</v>
      </c>
      <c r="DI25" s="1">
        <f t="shared" si="10"/>
        <v>0</v>
      </c>
      <c r="DJ25" s="1">
        <f t="shared" si="10"/>
        <v>0</v>
      </c>
      <c r="DK25" s="1">
        <f t="shared" si="10"/>
        <v>0</v>
      </c>
      <c r="DL25" s="1">
        <f t="shared" si="10"/>
        <v>0</v>
      </c>
      <c r="DM25" s="1">
        <f t="shared" si="10"/>
        <v>0</v>
      </c>
      <c r="DN25" s="1">
        <f t="shared" si="10"/>
        <v>0</v>
      </c>
      <c r="DO25" s="1">
        <f t="shared" si="10"/>
        <v>13.34</v>
      </c>
      <c r="DP25" s="1">
        <f t="shared" si="10"/>
        <v>9.34</v>
      </c>
      <c r="DQ25" s="1">
        <f t="shared" si="10"/>
        <v>0</v>
      </c>
      <c r="DR25" s="1">
        <f t="shared" si="10"/>
        <v>0</v>
      </c>
      <c r="DS25" s="1">
        <f t="shared" si="10"/>
        <v>0</v>
      </c>
      <c r="DT25" s="1">
        <f t="shared" si="10"/>
        <v>0</v>
      </c>
      <c r="DU25" s="1">
        <f t="shared" si="10"/>
        <v>0</v>
      </c>
      <c r="DV25" s="1">
        <f t="shared" si="10"/>
        <v>0</v>
      </c>
      <c r="DW25" s="1">
        <f t="shared" si="10"/>
        <v>0</v>
      </c>
      <c r="DX25" s="1">
        <f t="shared" si="10"/>
        <v>0</v>
      </c>
      <c r="DY25" s="1">
        <f t="shared" si="10"/>
        <v>0</v>
      </c>
      <c r="DZ25" s="1">
        <f t="shared" si="10"/>
        <v>8</v>
      </c>
      <c r="EA25" s="1">
        <f t="shared" si="10"/>
        <v>13.34</v>
      </c>
      <c r="EB25" s="1">
        <f t="shared" si="10"/>
        <v>0</v>
      </c>
      <c r="EC25" s="1">
        <f t="shared" si="10"/>
        <v>0</v>
      </c>
      <c r="ED25" s="1">
        <f t="shared" si="10"/>
        <v>0</v>
      </c>
      <c r="EE25" s="1">
        <f t="shared" si="10"/>
        <v>0</v>
      </c>
      <c r="EF25" s="1">
        <f t="shared" si="10"/>
        <v>0</v>
      </c>
      <c r="EG25" s="1">
        <f t="shared" ref="EG25:GD25" si="11">AVERAGE(EG4,EG7,EG10,EG13,EG16)</f>
        <v>0</v>
      </c>
      <c r="EH25" s="1">
        <f t="shared" si="11"/>
        <v>0</v>
      </c>
      <c r="EI25" s="1">
        <f t="shared" si="11"/>
        <v>0</v>
      </c>
      <c r="EJ25" s="1">
        <f t="shared" si="11"/>
        <v>0</v>
      </c>
      <c r="EK25" s="1">
        <f t="shared" si="11"/>
        <v>0</v>
      </c>
      <c r="EL25" s="1">
        <f t="shared" si="11"/>
        <v>0</v>
      </c>
      <c r="EM25" s="1">
        <f t="shared" si="11"/>
        <v>0</v>
      </c>
      <c r="EN25" s="1">
        <f t="shared" si="11"/>
        <v>0</v>
      </c>
      <c r="EO25" s="1">
        <f t="shared" si="11"/>
        <v>0</v>
      </c>
      <c r="EP25" s="1">
        <f t="shared" si="11"/>
        <v>0</v>
      </c>
      <c r="EQ25" s="1">
        <f t="shared" si="11"/>
        <v>0</v>
      </c>
      <c r="ER25" s="1">
        <f t="shared" si="11"/>
        <v>0</v>
      </c>
      <c r="ES25" s="1">
        <f t="shared" si="11"/>
        <v>0</v>
      </c>
      <c r="ET25" s="1">
        <f t="shared" si="11"/>
        <v>0</v>
      </c>
      <c r="EU25" s="1">
        <f t="shared" si="11"/>
        <v>0</v>
      </c>
      <c r="EV25" s="1">
        <f t="shared" si="11"/>
        <v>0</v>
      </c>
      <c r="EW25" s="1">
        <f t="shared" si="11"/>
        <v>0</v>
      </c>
      <c r="EX25" s="1">
        <f t="shared" si="11"/>
        <v>0</v>
      </c>
      <c r="EY25" s="1">
        <f t="shared" si="11"/>
        <v>0</v>
      </c>
      <c r="EZ25" s="1">
        <f t="shared" si="11"/>
        <v>0</v>
      </c>
      <c r="FA25" s="1">
        <f t="shared" si="11"/>
        <v>0</v>
      </c>
      <c r="FB25" s="1">
        <f t="shared" si="11"/>
        <v>0</v>
      </c>
      <c r="FC25" s="1">
        <f t="shared" si="11"/>
        <v>0</v>
      </c>
      <c r="FD25" s="1">
        <f t="shared" si="11"/>
        <v>0</v>
      </c>
      <c r="FE25" s="1">
        <f t="shared" si="11"/>
        <v>0</v>
      </c>
      <c r="FF25" s="1">
        <f t="shared" si="11"/>
        <v>0</v>
      </c>
      <c r="FG25" s="1">
        <f t="shared" si="11"/>
        <v>0</v>
      </c>
      <c r="FH25" s="1">
        <f t="shared" si="11"/>
        <v>0</v>
      </c>
      <c r="FI25" s="1">
        <f t="shared" si="11"/>
        <v>0</v>
      </c>
      <c r="FJ25" s="1">
        <f t="shared" si="11"/>
        <v>0</v>
      </c>
      <c r="FK25" s="1">
        <f t="shared" si="11"/>
        <v>0</v>
      </c>
      <c r="FL25" s="1">
        <f t="shared" si="11"/>
        <v>0</v>
      </c>
      <c r="FM25" s="1">
        <f t="shared" si="11"/>
        <v>0</v>
      </c>
      <c r="FN25" s="1">
        <f t="shared" si="11"/>
        <v>0</v>
      </c>
      <c r="FO25" s="1">
        <f t="shared" si="11"/>
        <v>0</v>
      </c>
      <c r="FP25" s="1">
        <f t="shared" si="11"/>
        <v>0</v>
      </c>
      <c r="FQ25" s="1">
        <f t="shared" si="11"/>
        <v>0</v>
      </c>
      <c r="FR25" s="1">
        <f t="shared" si="11"/>
        <v>0</v>
      </c>
      <c r="FS25" s="1">
        <f t="shared" si="11"/>
        <v>0</v>
      </c>
      <c r="FT25" s="1">
        <f t="shared" si="11"/>
        <v>0</v>
      </c>
      <c r="FU25" s="1">
        <f t="shared" si="11"/>
        <v>0</v>
      </c>
      <c r="FV25" s="1">
        <f t="shared" si="11"/>
        <v>0</v>
      </c>
      <c r="FW25" s="1">
        <f t="shared" si="11"/>
        <v>0</v>
      </c>
      <c r="FX25" s="1">
        <f t="shared" si="11"/>
        <v>0</v>
      </c>
      <c r="FY25" s="1">
        <f t="shared" si="11"/>
        <v>0</v>
      </c>
      <c r="FZ25" s="1">
        <f t="shared" si="11"/>
        <v>0</v>
      </c>
      <c r="GA25" s="1">
        <f t="shared" si="11"/>
        <v>0</v>
      </c>
      <c r="GB25" s="1">
        <f t="shared" si="11"/>
        <v>0</v>
      </c>
      <c r="GC25" s="1">
        <f t="shared" si="11"/>
        <v>0</v>
      </c>
      <c r="GD25" s="1">
        <f t="shared" si="11"/>
        <v>0</v>
      </c>
    </row>
    <row r="26" spans="1:186">
      <c r="A26" s="1"/>
      <c r="B26" s="1"/>
      <c r="C26" s="1"/>
      <c r="F26" s="1" t="s">
        <v>6</v>
      </c>
      <c r="G26">
        <f>COUNT(G4,G7,G10,G13,G16)</f>
        <v>5</v>
      </c>
      <c r="H26" s="1">
        <f>COUNT(H4,H7,H10,H13,H16)</f>
        <v>5</v>
      </c>
      <c r="I26" s="1">
        <f t="shared" ref="I26:BT26" si="12">COUNT(I4,I7,I10,I13,I16)</f>
        <v>5</v>
      </c>
      <c r="J26" s="1">
        <f t="shared" si="12"/>
        <v>5</v>
      </c>
      <c r="K26" s="1">
        <f t="shared" si="12"/>
        <v>5</v>
      </c>
      <c r="L26" s="1">
        <f t="shared" si="12"/>
        <v>5</v>
      </c>
      <c r="M26" s="1">
        <f t="shared" si="12"/>
        <v>5</v>
      </c>
      <c r="N26" s="1">
        <f t="shared" si="12"/>
        <v>5</v>
      </c>
      <c r="O26" s="1">
        <f t="shared" si="12"/>
        <v>5</v>
      </c>
      <c r="P26" s="1">
        <f t="shared" si="12"/>
        <v>5</v>
      </c>
      <c r="Q26" s="1">
        <f t="shared" si="12"/>
        <v>5</v>
      </c>
      <c r="R26" s="1">
        <f t="shared" si="12"/>
        <v>5</v>
      </c>
      <c r="S26" s="1">
        <f t="shared" si="12"/>
        <v>5</v>
      </c>
      <c r="T26" s="1">
        <f t="shared" si="12"/>
        <v>5</v>
      </c>
      <c r="U26" s="1">
        <f t="shared" si="12"/>
        <v>5</v>
      </c>
      <c r="V26" s="1">
        <f t="shared" si="12"/>
        <v>5</v>
      </c>
      <c r="W26" s="1">
        <f t="shared" si="12"/>
        <v>5</v>
      </c>
      <c r="X26" s="1">
        <f t="shared" si="12"/>
        <v>5</v>
      </c>
      <c r="Y26" s="1">
        <f t="shared" si="12"/>
        <v>5</v>
      </c>
      <c r="Z26" s="1">
        <f t="shared" si="12"/>
        <v>5</v>
      </c>
      <c r="AA26" s="1">
        <f t="shared" si="12"/>
        <v>5</v>
      </c>
      <c r="AB26" s="1">
        <f t="shared" si="12"/>
        <v>5</v>
      </c>
      <c r="AC26" s="1">
        <f t="shared" si="12"/>
        <v>5</v>
      </c>
      <c r="AD26" s="1">
        <f t="shared" si="12"/>
        <v>5</v>
      </c>
      <c r="AE26" s="1">
        <f t="shared" si="12"/>
        <v>5</v>
      </c>
      <c r="AF26" s="1">
        <f t="shared" si="12"/>
        <v>5</v>
      </c>
      <c r="AG26" s="1">
        <f t="shared" si="12"/>
        <v>5</v>
      </c>
      <c r="AH26" s="1">
        <f t="shared" si="12"/>
        <v>5</v>
      </c>
      <c r="AI26" s="1">
        <f t="shared" si="12"/>
        <v>5</v>
      </c>
      <c r="AJ26" s="1">
        <f t="shared" si="12"/>
        <v>5</v>
      </c>
      <c r="AK26" s="1">
        <f t="shared" si="12"/>
        <v>5</v>
      </c>
      <c r="AL26" s="1">
        <f t="shared" si="12"/>
        <v>5</v>
      </c>
      <c r="AM26" s="1">
        <f t="shared" si="12"/>
        <v>5</v>
      </c>
      <c r="AN26" s="1">
        <f t="shared" si="12"/>
        <v>5</v>
      </c>
      <c r="AO26" s="1">
        <f t="shared" si="12"/>
        <v>5</v>
      </c>
      <c r="AP26" s="1">
        <f t="shared" si="12"/>
        <v>5</v>
      </c>
      <c r="AQ26" s="1">
        <f t="shared" si="12"/>
        <v>5</v>
      </c>
      <c r="AR26" s="1">
        <f t="shared" si="12"/>
        <v>5</v>
      </c>
      <c r="AS26" s="1">
        <f t="shared" si="12"/>
        <v>5</v>
      </c>
      <c r="AT26" s="1">
        <f t="shared" si="12"/>
        <v>5</v>
      </c>
      <c r="AU26" s="1">
        <f t="shared" si="12"/>
        <v>5</v>
      </c>
      <c r="AV26" s="1">
        <f t="shared" si="12"/>
        <v>5</v>
      </c>
      <c r="AW26" s="1">
        <f t="shared" si="12"/>
        <v>5</v>
      </c>
      <c r="AX26" s="1">
        <f t="shared" si="12"/>
        <v>5</v>
      </c>
      <c r="AY26" s="1">
        <f t="shared" si="12"/>
        <v>5</v>
      </c>
      <c r="AZ26" s="1">
        <f t="shared" si="12"/>
        <v>5</v>
      </c>
      <c r="BA26" s="1">
        <f t="shared" si="12"/>
        <v>5</v>
      </c>
      <c r="BB26" s="1">
        <f t="shared" si="12"/>
        <v>5</v>
      </c>
      <c r="BC26" s="1">
        <f t="shared" si="12"/>
        <v>5</v>
      </c>
      <c r="BD26" s="1">
        <f t="shared" si="12"/>
        <v>5</v>
      </c>
      <c r="BE26" s="1">
        <f t="shared" si="12"/>
        <v>5</v>
      </c>
      <c r="BF26" s="1">
        <f t="shared" si="12"/>
        <v>5</v>
      </c>
      <c r="BG26" s="1">
        <f t="shared" si="12"/>
        <v>5</v>
      </c>
      <c r="BH26" s="1">
        <f t="shared" si="12"/>
        <v>5</v>
      </c>
      <c r="BI26" s="1">
        <f t="shared" si="12"/>
        <v>5</v>
      </c>
      <c r="BJ26" s="1">
        <f t="shared" si="12"/>
        <v>5</v>
      </c>
      <c r="BK26" s="1">
        <f t="shared" si="12"/>
        <v>5</v>
      </c>
      <c r="BL26" s="1">
        <f t="shared" si="12"/>
        <v>5</v>
      </c>
      <c r="BM26" s="1">
        <f t="shared" si="12"/>
        <v>5</v>
      </c>
      <c r="BN26" s="1">
        <f t="shared" si="12"/>
        <v>5</v>
      </c>
      <c r="BO26" s="1">
        <f t="shared" si="12"/>
        <v>5</v>
      </c>
      <c r="BP26" s="1">
        <f t="shared" si="12"/>
        <v>5</v>
      </c>
      <c r="BQ26" s="1">
        <f t="shared" si="12"/>
        <v>5</v>
      </c>
      <c r="BR26" s="1">
        <f t="shared" si="12"/>
        <v>5</v>
      </c>
      <c r="BS26" s="1">
        <f t="shared" si="12"/>
        <v>5</v>
      </c>
      <c r="BT26" s="1">
        <f t="shared" si="12"/>
        <v>5</v>
      </c>
      <c r="BU26" s="1">
        <f t="shared" ref="BU26:EF26" si="13">COUNT(BU4,BU7,BU10,BU13,BU16)</f>
        <v>5</v>
      </c>
      <c r="BV26" s="1">
        <f t="shared" si="13"/>
        <v>5</v>
      </c>
      <c r="BW26" s="1">
        <f t="shared" si="13"/>
        <v>5</v>
      </c>
      <c r="BX26" s="1">
        <f t="shared" si="13"/>
        <v>5</v>
      </c>
      <c r="BY26" s="1">
        <f t="shared" si="13"/>
        <v>5</v>
      </c>
      <c r="BZ26" s="1">
        <f t="shared" si="13"/>
        <v>5</v>
      </c>
      <c r="CA26" s="1">
        <f t="shared" si="13"/>
        <v>5</v>
      </c>
      <c r="CB26" s="1">
        <f t="shared" si="13"/>
        <v>5</v>
      </c>
      <c r="CC26" s="1">
        <f t="shared" si="13"/>
        <v>5</v>
      </c>
      <c r="CD26" s="1">
        <f t="shared" si="13"/>
        <v>5</v>
      </c>
      <c r="CE26" s="1">
        <f t="shared" si="13"/>
        <v>5</v>
      </c>
      <c r="CF26" s="1">
        <f t="shared" si="13"/>
        <v>5</v>
      </c>
      <c r="CG26" s="1">
        <f t="shared" si="13"/>
        <v>5</v>
      </c>
      <c r="CH26" s="1">
        <f t="shared" si="13"/>
        <v>5</v>
      </c>
      <c r="CI26" s="1">
        <f t="shared" si="13"/>
        <v>5</v>
      </c>
      <c r="CJ26" s="1">
        <f t="shared" si="13"/>
        <v>5</v>
      </c>
      <c r="CK26" s="1">
        <f t="shared" si="13"/>
        <v>5</v>
      </c>
      <c r="CL26" s="1">
        <f t="shared" si="13"/>
        <v>5</v>
      </c>
      <c r="CM26" s="1">
        <f t="shared" si="13"/>
        <v>5</v>
      </c>
      <c r="CN26" s="1">
        <f t="shared" si="13"/>
        <v>5</v>
      </c>
      <c r="CO26" s="1">
        <f t="shared" si="13"/>
        <v>5</v>
      </c>
      <c r="CP26" s="1">
        <f t="shared" si="13"/>
        <v>5</v>
      </c>
      <c r="CQ26" s="1">
        <f t="shared" si="13"/>
        <v>5</v>
      </c>
      <c r="CR26" s="1">
        <f t="shared" si="13"/>
        <v>5</v>
      </c>
      <c r="CS26" s="1">
        <f t="shared" si="13"/>
        <v>5</v>
      </c>
      <c r="CT26" s="1">
        <f t="shared" si="13"/>
        <v>5</v>
      </c>
      <c r="CU26" s="1">
        <f t="shared" si="13"/>
        <v>5</v>
      </c>
      <c r="CV26" s="1">
        <f t="shared" si="13"/>
        <v>5</v>
      </c>
      <c r="CW26" s="1">
        <f t="shared" si="13"/>
        <v>5</v>
      </c>
      <c r="CX26" s="1">
        <f t="shared" si="13"/>
        <v>5</v>
      </c>
      <c r="CY26" s="1">
        <f t="shared" si="13"/>
        <v>5</v>
      </c>
      <c r="CZ26" s="1">
        <f t="shared" si="13"/>
        <v>5</v>
      </c>
      <c r="DA26" s="1">
        <f t="shared" si="13"/>
        <v>5</v>
      </c>
      <c r="DB26" s="1">
        <f t="shared" si="13"/>
        <v>5</v>
      </c>
      <c r="DC26" s="1">
        <f t="shared" si="13"/>
        <v>5</v>
      </c>
      <c r="DD26" s="1">
        <f t="shared" si="13"/>
        <v>5</v>
      </c>
      <c r="DE26" s="1">
        <f t="shared" si="13"/>
        <v>5</v>
      </c>
      <c r="DF26" s="1">
        <f t="shared" si="13"/>
        <v>5</v>
      </c>
      <c r="DG26" s="1">
        <f t="shared" si="13"/>
        <v>5</v>
      </c>
      <c r="DH26" s="1">
        <f t="shared" si="13"/>
        <v>5</v>
      </c>
      <c r="DI26" s="1">
        <f t="shared" si="13"/>
        <v>5</v>
      </c>
      <c r="DJ26" s="1">
        <f t="shared" si="13"/>
        <v>5</v>
      </c>
      <c r="DK26" s="1">
        <f t="shared" si="13"/>
        <v>5</v>
      </c>
      <c r="DL26" s="1">
        <f t="shared" si="13"/>
        <v>5</v>
      </c>
      <c r="DM26" s="1">
        <f t="shared" si="13"/>
        <v>5</v>
      </c>
      <c r="DN26" s="1">
        <f t="shared" si="13"/>
        <v>5</v>
      </c>
      <c r="DO26" s="1">
        <f t="shared" si="13"/>
        <v>5</v>
      </c>
      <c r="DP26" s="1">
        <f t="shared" si="13"/>
        <v>5</v>
      </c>
      <c r="DQ26" s="1">
        <f t="shared" si="13"/>
        <v>5</v>
      </c>
      <c r="DR26" s="1">
        <f t="shared" si="13"/>
        <v>5</v>
      </c>
      <c r="DS26" s="1">
        <f t="shared" si="13"/>
        <v>5</v>
      </c>
      <c r="DT26" s="1">
        <f t="shared" si="13"/>
        <v>5</v>
      </c>
      <c r="DU26" s="1">
        <f t="shared" si="13"/>
        <v>5</v>
      </c>
      <c r="DV26" s="1">
        <f t="shared" si="13"/>
        <v>5</v>
      </c>
      <c r="DW26" s="1">
        <f t="shared" si="13"/>
        <v>5</v>
      </c>
      <c r="DX26" s="1">
        <f t="shared" si="13"/>
        <v>5</v>
      </c>
      <c r="DY26" s="1">
        <f t="shared" si="13"/>
        <v>5</v>
      </c>
      <c r="DZ26" s="1">
        <f t="shared" si="13"/>
        <v>5</v>
      </c>
      <c r="EA26" s="1">
        <f t="shared" si="13"/>
        <v>5</v>
      </c>
      <c r="EB26" s="1">
        <f t="shared" si="13"/>
        <v>5</v>
      </c>
      <c r="EC26" s="1">
        <f t="shared" si="13"/>
        <v>5</v>
      </c>
      <c r="ED26" s="1">
        <f t="shared" si="13"/>
        <v>5</v>
      </c>
      <c r="EE26" s="1">
        <f t="shared" si="13"/>
        <v>5</v>
      </c>
      <c r="EF26" s="1">
        <f t="shared" si="13"/>
        <v>5</v>
      </c>
      <c r="EG26" s="1">
        <f t="shared" ref="EG26:GD26" si="14">COUNT(EG4,EG7,EG10,EG13,EG16)</f>
        <v>5</v>
      </c>
      <c r="EH26" s="1">
        <f t="shared" si="14"/>
        <v>5</v>
      </c>
      <c r="EI26" s="1">
        <f t="shared" si="14"/>
        <v>5</v>
      </c>
      <c r="EJ26" s="1">
        <f t="shared" si="14"/>
        <v>5</v>
      </c>
      <c r="EK26" s="1">
        <f t="shared" si="14"/>
        <v>5</v>
      </c>
      <c r="EL26" s="1">
        <f t="shared" si="14"/>
        <v>5</v>
      </c>
      <c r="EM26" s="1">
        <f t="shared" si="14"/>
        <v>5</v>
      </c>
      <c r="EN26" s="1">
        <f t="shared" si="14"/>
        <v>5</v>
      </c>
      <c r="EO26" s="1">
        <f t="shared" si="14"/>
        <v>5</v>
      </c>
      <c r="EP26" s="1">
        <f t="shared" si="14"/>
        <v>5</v>
      </c>
      <c r="EQ26" s="1">
        <f t="shared" si="14"/>
        <v>5</v>
      </c>
      <c r="ER26" s="1">
        <f t="shared" si="14"/>
        <v>5</v>
      </c>
      <c r="ES26" s="1">
        <f t="shared" si="14"/>
        <v>5</v>
      </c>
      <c r="ET26" s="1">
        <f t="shared" si="14"/>
        <v>5</v>
      </c>
      <c r="EU26" s="1">
        <f t="shared" si="14"/>
        <v>5</v>
      </c>
      <c r="EV26" s="1">
        <f t="shared" si="14"/>
        <v>5</v>
      </c>
      <c r="EW26" s="1">
        <f t="shared" si="14"/>
        <v>5</v>
      </c>
      <c r="EX26" s="1">
        <f t="shared" si="14"/>
        <v>5</v>
      </c>
      <c r="EY26" s="1">
        <f t="shared" si="14"/>
        <v>5</v>
      </c>
      <c r="EZ26" s="1">
        <f t="shared" si="14"/>
        <v>5</v>
      </c>
      <c r="FA26" s="1">
        <f t="shared" si="14"/>
        <v>5</v>
      </c>
      <c r="FB26" s="1">
        <f t="shared" si="14"/>
        <v>5</v>
      </c>
      <c r="FC26" s="1">
        <f t="shared" si="14"/>
        <v>5</v>
      </c>
      <c r="FD26" s="1">
        <f t="shared" si="14"/>
        <v>5</v>
      </c>
      <c r="FE26" s="1">
        <f t="shared" si="14"/>
        <v>5</v>
      </c>
      <c r="FF26" s="1">
        <f t="shared" si="14"/>
        <v>5</v>
      </c>
      <c r="FG26" s="1">
        <f t="shared" si="14"/>
        <v>5</v>
      </c>
      <c r="FH26" s="1">
        <f t="shared" si="14"/>
        <v>5</v>
      </c>
      <c r="FI26" s="1">
        <f t="shared" si="14"/>
        <v>5</v>
      </c>
      <c r="FJ26" s="1">
        <f t="shared" si="14"/>
        <v>5</v>
      </c>
      <c r="FK26" s="1">
        <f t="shared" si="14"/>
        <v>5</v>
      </c>
      <c r="FL26" s="1">
        <f t="shared" si="14"/>
        <v>5</v>
      </c>
      <c r="FM26" s="1">
        <f t="shared" si="14"/>
        <v>5</v>
      </c>
      <c r="FN26" s="1">
        <f t="shared" si="14"/>
        <v>5</v>
      </c>
      <c r="FO26" s="1">
        <f t="shared" si="14"/>
        <v>5</v>
      </c>
      <c r="FP26" s="1">
        <f t="shared" si="14"/>
        <v>5</v>
      </c>
      <c r="FQ26" s="1">
        <f t="shared" si="14"/>
        <v>5</v>
      </c>
      <c r="FR26" s="1">
        <f t="shared" si="14"/>
        <v>5</v>
      </c>
      <c r="FS26" s="1">
        <f t="shared" si="14"/>
        <v>5</v>
      </c>
      <c r="FT26" s="1">
        <f t="shared" si="14"/>
        <v>5</v>
      </c>
      <c r="FU26" s="1">
        <f t="shared" si="14"/>
        <v>5</v>
      </c>
      <c r="FV26" s="1">
        <f t="shared" si="14"/>
        <v>5</v>
      </c>
      <c r="FW26" s="1">
        <f t="shared" si="14"/>
        <v>5</v>
      </c>
      <c r="FX26" s="1">
        <f t="shared" si="14"/>
        <v>5</v>
      </c>
      <c r="FY26" s="1">
        <f t="shared" si="14"/>
        <v>5</v>
      </c>
      <c r="FZ26" s="1">
        <f t="shared" si="14"/>
        <v>5</v>
      </c>
      <c r="GA26" s="1">
        <f t="shared" si="14"/>
        <v>5</v>
      </c>
      <c r="GB26" s="1">
        <f t="shared" si="14"/>
        <v>5</v>
      </c>
      <c r="GC26" s="1">
        <f t="shared" si="14"/>
        <v>5</v>
      </c>
      <c r="GD26" s="1">
        <f t="shared" si="14"/>
        <v>5</v>
      </c>
    </row>
    <row r="27" spans="1:186">
      <c r="A27" s="1"/>
      <c r="B27" s="1"/>
      <c r="C27" s="1"/>
      <c r="F27" s="1" t="s">
        <v>3</v>
      </c>
      <c r="G27">
        <f>STDEV(G4,G7,G10,G13,G16)/SQRT(G26)</f>
        <v>0</v>
      </c>
      <c r="H27" s="1">
        <f>STDEV(H4,H7,H10,H13,H16)/SQRT(H26)</f>
        <v>0</v>
      </c>
      <c r="I27" s="1">
        <f t="shared" ref="I27:BT27" si="15">STDEV(I4,I7,I10,I13,I16)/SQRT(I26)</f>
        <v>2.66</v>
      </c>
      <c r="J27" s="1">
        <f t="shared" si="15"/>
        <v>20</v>
      </c>
      <c r="K27" s="1">
        <f t="shared" si="15"/>
        <v>8</v>
      </c>
      <c r="L27" s="1">
        <f t="shared" si="15"/>
        <v>0</v>
      </c>
      <c r="M27" s="1">
        <f t="shared" si="15"/>
        <v>0</v>
      </c>
      <c r="N27" s="1">
        <f t="shared" si="15"/>
        <v>0</v>
      </c>
      <c r="O27" s="1">
        <f t="shared" si="15"/>
        <v>0</v>
      </c>
      <c r="P27" s="1">
        <f t="shared" si="15"/>
        <v>0</v>
      </c>
      <c r="Q27" s="1">
        <f t="shared" si="15"/>
        <v>0</v>
      </c>
      <c r="R27" s="1">
        <f t="shared" si="15"/>
        <v>0</v>
      </c>
      <c r="S27" s="1">
        <f t="shared" si="15"/>
        <v>0</v>
      </c>
      <c r="T27" s="1">
        <f t="shared" si="15"/>
        <v>0</v>
      </c>
      <c r="U27" s="1">
        <f t="shared" si="15"/>
        <v>0</v>
      </c>
      <c r="V27" s="1">
        <f t="shared" si="15"/>
        <v>8</v>
      </c>
      <c r="W27" s="1">
        <f t="shared" si="15"/>
        <v>20</v>
      </c>
      <c r="X27" s="1">
        <f t="shared" si="15"/>
        <v>20</v>
      </c>
      <c r="Y27" s="1">
        <f t="shared" si="15"/>
        <v>20</v>
      </c>
      <c r="Z27" s="1">
        <f t="shared" si="15"/>
        <v>10.66</v>
      </c>
      <c r="AA27" s="1">
        <f t="shared" si="15"/>
        <v>0</v>
      </c>
      <c r="AB27" s="1">
        <f t="shared" si="15"/>
        <v>0</v>
      </c>
      <c r="AC27" s="1">
        <f t="shared" si="15"/>
        <v>0</v>
      </c>
      <c r="AD27" s="1">
        <f t="shared" si="15"/>
        <v>0</v>
      </c>
      <c r="AE27" s="1">
        <f t="shared" si="15"/>
        <v>0</v>
      </c>
      <c r="AF27" s="1">
        <f t="shared" si="15"/>
        <v>0</v>
      </c>
      <c r="AG27" s="1">
        <f t="shared" si="15"/>
        <v>0</v>
      </c>
      <c r="AH27" s="1">
        <f t="shared" si="15"/>
        <v>0</v>
      </c>
      <c r="AI27" s="1">
        <f t="shared" si="15"/>
        <v>0</v>
      </c>
      <c r="AJ27" s="1">
        <f t="shared" si="15"/>
        <v>0</v>
      </c>
      <c r="AK27" s="1">
        <f t="shared" si="15"/>
        <v>0</v>
      </c>
      <c r="AL27" s="1">
        <f t="shared" si="15"/>
        <v>0</v>
      </c>
      <c r="AM27" s="1">
        <f t="shared" si="15"/>
        <v>0</v>
      </c>
      <c r="AN27" s="1">
        <f t="shared" si="15"/>
        <v>0</v>
      </c>
      <c r="AO27" s="1">
        <f t="shared" si="15"/>
        <v>0</v>
      </c>
      <c r="AP27" s="1">
        <f t="shared" si="15"/>
        <v>0</v>
      </c>
      <c r="AQ27" s="1">
        <f t="shared" si="15"/>
        <v>5.34</v>
      </c>
      <c r="AR27" s="1">
        <f t="shared" si="15"/>
        <v>20</v>
      </c>
      <c r="AS27" s="1">
        <f t="shared" si="15"/>
        <v>12</v>
      </c>
      <c r="AT27" s="1">
        <f t="shared" si="15"/>
        <v>0</v>
      </c>
      <c r="AU27" s="1">
        <f t="shared" si="15"/>
        <v>0</v>
      </c>
      <c r="AV27" s="1">
        <f t="shared" si="15"/>
        <v>0</v>
      </c>
      <c r="AW27" s="1">
        <f t="shared" si="15"/>
        <v>0</v>
      </c>
      <c r="AX27" s="1">
        <f t="shared" si="15"/>
        <v>0</v>
      </c>
      <c r="AY27" s="1">
        <f t="shared" si="15"/>
        <v>0</v>
      </c>
      <c r="AZ27" s="1">
        <f t="shared" si="15"/>
        <v>0</v>
      </c>
      <c r="BA27" s="1">
        <f t="shared" si="15"/>
        <v>0</v>
      </c>
      <c r="BB27" s="1">
        <f t="shared" si="15"/>
        <v>0</v>
      </c>
      <c r="BC27" s="1">
        <f t="shared" si="15"/>
        <v>0</v>
      </c>
      <c r="BD27" s="1">
        <f t="shared" si="15"/>
        <v>0</v>
      </c>
      <c r="BE27" s="1">
        <f t="shared" si="15"/>
        <v>0</v>
      </c>
      <c r="BF27" s="1">
        <f t="shared" si="15"/>
        <v>0</v>
      </c>
      <c r="BG27" s="1">
        <f t="shared" si="15"/>
        <v>0</v>
      </c>
      <c r="BH27" s="1">
        <f t="shared" si="15"/>
        <v>0</v>
      </c>
      <c r="BI27" s="1">
        <f t="shared" si="15"/>
        <v>0</v>
      </c>
      <c r="BJ27" s="1">
        <f t="shared" si="15"/>
        <v>0</v>
      </c>
      <c r="BK27" s="1">
        <f t="shared" si="15"/>
        <v>0</v>
      </c>
      <c r="BL27" s="1">
        <f t="shared" si="15"/>
        <v>0</v>
      </c>
      <c r="BM27" s="1">
        <f t="shared" si="15"/>
        <v>0</v>
      </c>
      <c r="BN27" s="1">
        <f t="shared" si="15"/>
        <v>0</v>
      </c>
      <c r="BO27" s="1">
        <f t="shared" si="15"/>
        <v>0</v>
      </c>
      <c r="BP27" s="1">
        <f t="shared" si="15"/>
        <v>0</v>
      </c>
      <c r="BQ27" s="1">
        <f t="shared" si="15"/>
        <v>0</v>
      </c>
      <c r="BR27" s="1">
        <f t="shared" si="15"/>
        <v>0</v>
      </c>
      <c r="BS27" s="1">
        <f t="shared" si="15"/>
        <v>0</v>
      </c>
      <c r="BT27" s="1">
        <f t="shared" si="15"/>
        <v>0</v>
      </c>
      <c r="BU27" s="1">
        <f t="shared" ref="BU27:EF27" si="16">STDEV(BU4,BU7,BU10,BU13,BU16)/SQRT(BU26)</f>
        <v>0</v>
      </c>
      <c r="BV27" s="1">
        <f t="shared" si="16"/>
        <v>0</v>
      </c>
      <c r="BW27" s="1">
        <f t="shared" si="16"/>
        <v>0</v>
      </c>
      <c r="BX27" s="1">
        <f t="shared" si="16"/>
        <v>0</v>
      </c>
      <c r="BY27" s="1">
        <f t="shared" si="16"/>
        <v>0</v>
      </c>
      <c r="BZ27" s="1">
        <f t="shared" si="16"/>
        <v>0</v>
      </c>
      <c r="CA27" s="1">
        <f t="shared" si="16"/>
        <v>0</v>
      </c>
      <c r="CB27" s="1">
        <f t="shared" si="16"/>
        <v>0</v>
      </c>
      <c r="CC27" s="1">
        <f t="shared" si="16"/>
        <v>0</v>
      </c>
      <c r="CD27" s="1">
        <f t="shared" si="16"/>
        <v>0</v>
      </c>
      <c r="CE27" s="1">
        <f t="shared" si="16"/>
        <v>0</v>
      </c>
      <c r="CF27" s="1">
        <f t="shared" si="16"/>
        <v>0</v>
      </c>
      <c r="CG27" s="1">
        <f t="shared" si="16"/>
        <v>0</v>
      </c>
      <c r="CH27" s="1">
        <f t="shared" si="16"/>
        <v>0</v>
      </c>
      <c r="CI27" s="1">
        <f t="shared" si="16"/>
        <v>0</v>
      </c>
      <c r="CJ27" s="1">
        <f t="shared" si="16"/>
        <v>0</v>
      </c>
      <c r="CK27" s="1">
        <f t="shared" si="16"/>
        <v>0</v>
      </c>
      <c r="CL27" s="1">
        <f t="shared" si="16"/>
        <v>0</v>
      </c>
      <c r="CM27" s="1">
        <f t="shared" si="16"/>
        <v>0</v>
      </c>
      <c r="CN27" s="1">
        <f t="shared" si="16"/>
        <v>0</v>
      </c>
      <c r="CO27" s="1">
        <f t="shared" si="16"/>
        <v>0</v>
      </c>
      <c r="CP27" s="1">
        <f t="shared" si="16"/>
        <v>0</v>
      </c>
      <c r="CQ27" s="1">
        <f t="shared" si="16"/>
        <v>0</v>
      </c>
      <c r="CR27" s="1">
        <f t="shared" si="16"/>
        <v>0</v>
      </c>
      <c r="CS27" s="1">
        <f t="shared" si="16"/>
        <v>0</v>
      </c>
      <c r="CT27" s="1">
        <f t="shared" si="16"/>
        <v>0</v>
      </c>
      <c r="CU27" s="1">
        <f t="shared" si="16"/>
        <v>0</v>
      </c>
      <c r="CV27" s="1">
        <f t="shared" si="16"/>
        <v>0</v>
      </c>
      <c r="CW27" s="1">
        <f t="shared" si="16"/>
        <v>0</v>
      </c>
      <c r="CX27" s="1">
        <f t="shared" si="16"/>
        <v>0</v>
      </c>
      <c r="CY27" s="1">
        <f t="shared" si="16"/>
        <v>0</v>
      </c>
      <c r="CZ27" s="1">
        <f t="shared" si="16"/>
        <v>0</v>
      </c>
      <c r="DA27" s="1">
        <f t="shared" si="16"/>
        <v>0</v>
      </c>
      <c r="DB27" s="1">
        <f t="shared" si="16"/>
        <v>0</v>
      </c>
      <c r="DC27" s="1">
        <f t="shared" si="16"/>
        <v>0</v>
      </c>
      <c r="DD27" s="1">
        <f t="shared" si="16"/>
        <v>0</v>
      </c>
      <c r="DE27" s="1">
        <f t="shared" si="16"/>
        <v>0</v>
      </c>
      <c r="DF27" s="1">
        <f t="shared" si="16"/>
        <v>0</v>
      </c>
      <c r="DG27" s="1">
        <f t="shared" si="16"/>
        <v>0</v>
      </c>
      <c r="DH27" s="1">
        <f t="shared" si="16"/>
        <v>0</v>
      </c>
      <c r="DI27" s="1">
        <f t="shared" si="16"/>
        <v>0</v>
      </c>
      <c r="DJ27" s="1">
        <f t="shared" si="16"/>
        <v>0</v>
      </c>
      <c r="DK27" s="1">
        <f t="shared" si="16"/>
        <v>0</v>
      </c>
      <c r="DL27" s="1">
        <f t="shared" si="16"/>
        <v>0</v>
      </c>
      <c r="DM27" s="1">
        <f t="shared" si="16"/>
        <v>0</v>
      </c>
      <c r="DN27" s="1">
        <f t="shared" si="16"/>
        <v>0</v>
      </c>
      <c r="DO27" s="1">
        <f t="shared" si="16"/>
        <v>13.34</v>
      </c>
      <c r="DP27" s="1">
        <f t="shared" si="16"/>
        <v>9.34</v>
      </c>
      <c r="DQ27" s="1">
        <f t="shared" si="16"/>
        <v>0</v>
      </c>
      <c r="DR27" s="1">
        <f t="shared" si="16"/>
        <v>0</v>
      </c>
      <c r="DS27" s="1">
        <f t="shared" si="16"/>
        <v>0</v>
      </c>
      <c r="DT27" s="1">
        <f t="shared" si="16"/>
        <v>0</v>
      </c>
      <c r="DU27" s="1">
        <f t="shared" si="16"/>
        <v>0</v>
      </c>
      <c r="DV27" s="1">
        <f t="shared" si="16"/>
        <v>0</v>
      </c>
      <c r="DW27" s="1">
        <f t="shared" si="16"/>
        <v>0</v>
      </c>
      <c r="DX27" s="1">
        <f t="shared" si="16"/>
        <v>0</v>
      </c>
      <c r="DY27" s="1">
        <f t="shared" si="16"/>
        <v>0</v>
      </c>
      <c r="DZ27" s="1">
        <f t="shared" si="16"/>
        <v>8</v>
      </c>
      <c r="EA27" s="1">
        <f t="shared" si="16"/>
        <v>13.34</v>
      </c>
      <c r="EB27" s="1">
        <f t="shared" si="16"/>
        <v>0</v>
      </c>
      <c r="EC27" s="1">
        <f t="shared" si="16"/>
        <v>0</v>
      </c>
      <c r="ED27" s="1">
        <f t="shared" si="16"/>
        <v>0</v>
      </c>
      <c r="EE27" s="1">
        <f t="shared" si="16"/>
        <v>0</v>
      </c>
      <c r="EF27" s="1">
        <f t="shared" si="16"/>
        <v>0</v>
      </c>
      <c r="EG27" s="1">
        <f t="shared" ref="EG27:GD27" si="17">STDEV(EG4,EG7,EG10,EG13,EG16)/SQRT(EG26)</f>
        <v>0</v>
      </c>
      <c r="EH27" s="1">
        <f t="shared" si="17"/>
        <v>0</v>
      </c>
      <c r="EI27" s="1">
        <f t="shared" si="17"/>
        <v>0</v>
      </c>
      <c r="EJ27" s="1">
        <f t="shared" si="17"/>
        <v>0</v>
      </c>
      <c r="EK27" s="1">
        <f t="shared" si="17"/>
        <v>0</v>
      </c>
      <c r="EL27" s="1">
        <f t="shared" si="17"/>
        <v>0</v>
      </c>
      <c r="EM27" s="1">
        <f t="shared" si="17"/>
        <v>0</v>
      </c>
      <c r="EN27" s="1">
        <f t="shared" si="17"/>
        <v>0</v>
      </c>
      <c r="EO27" s="1">
        <f t="shared" si="17"/>
        <v>0</v>
      </c>
      <c r="EP27" s="1">
        <f t="shared" si="17"/>
        <v>0</v>
      </c>
      <c r="EQ27" s="1">
        <f t="shared" si="17"/>
        <v>0</v>
      </c>
      <c r="ER27" s="1">
        <f t="shared" si="17"/>
        <v>0</v>
      </c>
      <c r="ES27" s="1">
        <f t="shared" si="17"/>
        <v>0</v>
      </c>
      <c r="ET27" s="1">
        <f t="shared" si="17"/>
        <v>0</v>
      </c>
      <c r="EU27" s="1">
        <f t="shared" si="17"/>
        <v>0</v>
      </c>
      <c r="EV27" s="1">
        <f t="shared" si="17"/>
        <v>0</v>
      </c>
      <c r="EW27" s="1">
        <f t="shared" si="17"/>
        <v>0</v>
      </c>
      <c r="EX27" s="1">
        <f t="shared" si="17"/>
        <v>0</v>
      </c>
      <c r="EY27" s="1">
        <f t="shared" si="17"/>
        <v>0</v>
      </c>
      <c r="EZ27" s="1">
        <f t="shared" si="17"/>
        <v>0</v>
      </c>
      <c r="FA27" s="1">
        <f t="shared" si="17"/>
        <v>0</v>
      </c>
      <c r="FB27" s="1">
        <f t="shared" si="17"/>
        <v>0</v>
      </c>
      <c r="FC27" s="1">
        <f t="shared" si="17"/>
        <v>0</v>
      </c>
      <c r="FD27" s="1">
        <f t="shared" si="17"/>
        <v>0</v>
      </c>
      <c r="FE27" s="1">
        <f t="shared" si="17"/>
        <v>0</v>
      </c>
      <c r="FF27" s="1">
        <f t="shared" si="17"/>
        <v>0</v>
      </c>
      <c r="FG27" s="1">
        <f t="shared" si="17"/>
        <v>0</v>
      </c>
      <c r="FH27" s="1">
        <f t="shared" si="17"/>
        <v>0</v>
      </c>
      <c r="FI27" s="1">
        <f t="shared" si="17"/>
        <v>0</v>
      </c>
      <c r="FJ27" s="1">
        <f t="shared" si="17"/>
        <v>0</v>
      </c>
      <c r="FK27" s="1">
        <f t="shared" si="17"/>
        <v>0</v>
      </c>
      <c r="FL27" s="1">
        <f t="shared" si="17"/>
        <v>0</v>
      </c>
      <c r="FM27" s="1">
        <f t="shared" si="17"/>
        <v>0</v>
      </c>
      <c r="FN27" s="1">
        <f t="shared" si="17"/>
        <v>0</v>
      </c>
      <c r="FO27" s="1">
        <f t="shared" si="17"/>
        <v>0</v>
      </c>
      <c r="FP27" s="1">
        <f t="shared" si="17"/>
        <v>0</v>
      </c>
      <c r="FQ27" s="1">
        <f t="shared" si="17"/>
        <v>0</v>
      </c>
      <c r="FR27" s="1">
        <f t="shared" si="17"/>
        <v>0</v>
      </c>
      <c r="FS27" s="1">
        <f t="shared" si="17"/>
        <v>0</v>
      </c>
      <c r="FT27" s="1">
        <f t="shared" si="17"/>
        <v>0</v>
      </c>
      <c r="FU27" s="1">
        <f t="shared" si="17"/>
        <v>0</v>
      </c>
      <c r="FV27" s="1">
        <f t="shared" si="17"/>
        <v>0</v>
      </c>
      <c r="FW27" s="1">
        <f t="shared" si="17"/>
        <v>0</v>
      </c>
      <c r="FX27" s="1">
        <f t="shared" si="17"/>
        <v>0</v>
      </c>
      <c r="FY27" s="1">
        <f t="shared" si="17"/>
        <v>0</v>
      </c>
      <c r="FZ27" s="1">
        <f t="shared" si="17"/>
        <v>0</v>
      </c>
      <c r="GA27" s="1">
        <f t="shared" si="17"/>
        <v>0</v>
      </c>
      <c r="GB27" s="1">
        <f t="shared" si="17"/>
        <v>0</v>
      </c>
      <c r="GC27" s="1">
        <f t="shared" si="17"/>
        <v>0</v>
      </c>
      <c r="GD27" s="1">
        <f t="shared" si="17"/>
        <v>0</v>
      </c>
    </row>
    <row r="28" spans="1:186">
      <c r="A28" s="1"/>
      <c r="B28" s="1"/>
      <c r="C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</row>
    <row r="29" spans="1:186">
      <c r="A29" s="1"/>
      <c r="B29" s="1"/>
      <c r="C29" s="1"/>
      <c r="E29" t="s">
        <v>1</v>
      </c>
      <c r="F29" s="1" t="s">
        <v>5</v>
      </c>
      <c r="G29">
        <f>AVERAGE(G5,G8,G11,G14,G17)</f>
        <v>8</v>
      </c>
      <c r="H29" s="1">
        <f>AVERAGE(H5,H8,H11,H14,H17)</f>
        <v>20</v>
      </c>
      <c r="I29" s="1">
        <f t="shared" ref="I29:BT29" si="18">AVERAGE(I5,I8,I11,I14,I17)</f>
        <v>17.34</v>
      </c>
      <c r="J29" s="1">
        <f t="shared" si="18"/>
        <v>0</v>
      </c>
      <c r="K29" s="1">
        <f t="shared" si="18"/>
        <v>0</v>
      </c>
      <c r="L29" s="1">
        <f t="shared" si="18"/>
        <v>0</v>
      </c>
      <c r="M29" s="1">
        <f t="shared" si="18"/>
        <v>14.66</v>
      </c>
      <c r="N29" s="1">
        <f t="shared" si="18"/>
        <v>20</v>
      </c>
      <c r="O29" s="1">
        <f t="shared" si="18"/>
        <v>20</v>
      </c>
      <c r="P29" s="1">
        <f t="shared" si="18"/>
        <v>20</v>
      </c>
      <c r="Q29" s="1">
        <f t="shared" si="18"/>
        <v>20</v>
      </c>
      <c r="R29" s="1">
        <f t="shared" si="18"/>
        <v>20</v>
      </c>
      <c r="S29" s="1">
        <f t="shared" si="18"/>
        <v>20</v>
      </c>
      <c r="T29" s="1">
        <f t="shared" si="18"/>
        <v>20</v>
      </c>
      <c r="U29" s="1">
        <f t="shared" si="18"/>
        <v>20</v>
      </c>
      <c r="V29" s="1">
        <f t="shared" si="18"/>
        <v>12</v>
      </c>
      <c r="W29" s="1">
        <f t="shared" si="18"/>
        <v>0</v>
      </c>
      <c r="X29" s="1">
        <f t="shared" si="18"/>
        <v>0</v>
      </c>
      <c r="Y29" s="1">
        <f t="shared" si="18"/>
        <v>0</v>
      </c>
      <c r="Z29" s="1">
        <f t="shared" si="18"/>
        <v>0</v>
      </c>
      <c r="AA29" s="1">
        <f t="shared" si="18"/>
        <v>0</v>
      </c>
      <c r="AB29" s="1">
        <f t="shared" si="18"/>
        <v>0</v>
      </c>
      <c r="AC29" s="1">
        <f t="shared" si="18"/>
        <v>2.66</v>
      </c>
      <c r="AD29" s="1">
        <f t="shared" si="18"/>
        <v>20</v>
      </c>
      <c r="AE29" s="1">
        <f t="shared" si="18"/>
        <v>20</v>
      </c>
      <c r="AF29" s="1">
        <f t="shared" si="18"/>
        <v>20</v>
      </c>
      <c r="AG29" s="1">
        <f t="shared" si="18"/>
        <v>20</v>
      </c>
      <c r="AH29" s="1">
        <f t="shared" si="18"/>
        <v>20</v>
      </c>
      <c r="AI29" s="1">
        <f t="shared" si="18"/>
        <v>20</v>
      </c>
      <c r="AJ29" s="1">
        <f t="shared" si="18"/>
        <v>20</v>
      </c>
      <c r="AK29" s="1">
        <f t="shared" si="18"/>
        <v>20</v>
      </c>
      <c r="AL29" s="1">
        <f t="shared" si="18"/>
        <v>20</v>
      </c>
      <c r="AM29" s="1">
        <f t="shared" si="18"/>
        <v>20</v>
      </c>
      <c r="AN29" s="1">
        <f t="shared" si="18"/>
        <v>20</v>
      </c>
      <c r="AO29" s="1">
        <f t="shared" si="18"/>
        <v>20</v>
      </c>
      <c r="AP29" s="1">
        <f t="shared" si="18"/>
        <v>20</v>
      </c>
      <c r="AQ29" s="1">
        <f t="shared" si="18"/>
        <v>14.66</v>
      </c>
      <c r="AR29" s="1">
        <f t="shared" si="18"/>
        <v>0</v>
      </c>
      <c r="AS29" s="1">
        <f t="shared" si="18"/>
        <v>0</v>
      </c>
      <c r="AT29" s="1">
        <f t="shared" si="18"/>
        <v>0</v>
      </c>
      <c r="AU29" s="1">
        <f t="shared" si="18"/>
        <v>0</v>
      </c>
      <c r="AV29" s="1">
        <f t="shared" si="18"/>
        <v>0</v>
      </c>
      <c r="AW29" s="1">
        <f t="shared" si="18"/>
        <v>0</v>
      </c>
      <c r="AX29" s="1">
        <f t="shared" si="18"/>
        <v>0</v>
      </c>
      <c r="AY29" s="1">
        <f t="shared" si="18"/>
        <v>0</v>
      </c>
      <c r="AZ29" s="1">
        <f t="shared" si="18"/>
        <v>0</v>
      </c>
      <c r="BA29" s="1">
        <f t="shared" si="18"/>
        <v>0</v>
      </c>
      <c r="BB29" s="1">
        <f t="shared" si="18"/>
        <v>0</v>
      </c>
      <c r="BC29" s="1">
        <f t="shared" si="18"/>
        <v>0</v>
      </c>
      <c r="BD29" s="1">
        <f t="shared" si="18"/>
        <v>0</v>
      </c>
      <c r="BE29" s="1">
        <f t="shared" si="18"/>
        <v>0</v>
      </c>
      <c r="BF29" s="1">
        <f t="shared" si="18"/>
        <v>0</v>
      </c>
      <c r="BG29" s="1">
        <f t="shared" si="18"/>
        <v>0</v>
      </c>
      <c r="BH29" s="1">
        <f t="shared" si="18"/>
        <v>0</v>
      </c>
      <c r="BI29" s="1">
        <f t="shared" si="18"/>
        <v>0</v>
      </c>
      <c r="BJ29" s="1">
        <f t="shared" si="18"/>
        <v>0</v>
      </c>
      <c r="BK29" s="1">
        <f t="shared" si="18"/>
        <v>0</v>
      </c>
      <c r="BL29" s="1">
        <f t="shared" si="18"/>
        <v>0</v>
      </c>
      <c r="BM29" s="1">
        <f t="shared" si="18"/>
        <v>0</v>
      </c>
      <c r="BN29" s="1">
        <f t="shared" si="18"/>
        <v>0</v>
      </c>
      <c r="BO29" s="1">
        <f t="shared" si="18"/>
        <v>0</v>
      </c>
      <c r="BP29" s="1">
        <f t="shared" si="18"/>
        <v>1.34</v>
      </c>
      <c r="BQ29" s="1">
        <f t="shared" si="18"/>
        <v>20</v>
      </c>
      <c r="BR29" s="1">
        <f t="shared" si="18"/>
        <v>0</v>
      </c>
      <c r="BS29" s="1">
        <f t="shared" si="18"/>
        <v>0</v>
      </c>
      <c r="BT29" s="1">
        <f t="shared" si="18"/>
        <v>0</v>
      </c>
      <c r="BU29" s="1">
        <f t="shared" ref="BU29:EF29" si="19">AVERAGE(BU5,BU8,BU11,BU14,BU17)</f>
        <v>0</v>
      </c>
      <c r="BV29" s="1">
        <f t="shared" si="19"/>
        <v>0</v>
      </c>
      <c r="BW29" s="1">
        <f t="shared" si="19"/>
        <v>0</v>
      </c>
      <c r="BX29" s="1">
        <f t="shared" si="19"/>
        <v>0</v>
      </c>
      <c r="BY29" s="1">
        <f t="shared" si="19"/>
        <v>0</v>
      </c>
      <c r="BZ29" s="1">
        <f t="shared" si="19"/>
        <v>0</v>
      </c>
      <c r="CA29" s="1">
        <f t="shared" si="19"/>
        <v>0</v>
      </c>
      <c r="CB29" s="1">
        <f t="shared" si="19"/>
        <v>0</v>
      </c>
      <c r="CC29" s="1">
        <f t="shared" si="19"/>
        <v>0</v>
      </c>
      <c r="CD29" s="1">
        <f t="shared" si="19"/>
        <v>0</v>
      </c>
      <c r="CE29" s="1">
        <f t="shared" si="19"/>
        <v>0</v>
      </c>
      <c r="CF29" s="1">
        <f t="shared" si="19"/>
        <v>0</v>
      </c>
      <c r="CG29" s="1">
        <f t="shared" si="19"/>
        <v>0</v>
      </c>
      <c r="CH29" s="1">
        <f t="shared" si="19"/>
        <v>0</v>
      </c>
      <c r="CI29" s="1">
        <f t="shared" si="19"/>
        <v>0</v>
      </c>
      <c r="CJ29" s="1">
        <f t="shared" si="19"/>
        <v>0</v>
      </c>
      <c r="CK29" s="1">
        <f t="shared" si="19"/>
        <v>0</v>
      </c>
      <c r="CL29" s="1">
        <f t="shared" si="19"/>
        <v>0</v>
      </c>
      <c r="CM29" s="1">
        <f t="shared" si="19"/>
        <v>0</v>
      </c>
      <c r="CN29" s="1">
        <f t="shared" si="19"/>
        <v>0</v>
      </c>
      <c r="CO29" s="1">
        <f t="shared" si="19"/>
        <v>0</v>
      </c>
      <c r="CP29" s="1">
        <f t="shared" si="19"/>
        <v>0</v>
      </c>
      <c r="CQ29" s="1">
        <f t="shared" si="19"/>
        <v>0</v>
      </c>
      <c r="CR29" s="1">
        <f t="shared" si="19"/>
        <v>0</v>
      </c>
      <c r="CS29" s="1">
        <f t="shared" si="19"/>
        <v>0</v>
      </c>
      <c r="CT29" s="1">
        <f t="shared" si="19"/>
        <v>0</v>
      </c>
      <c r="CU29" s="1">
        <f t="shared" si="19"/>
        <v>2.66</v>
      </c>
      <c r="CV29" s="1">
        <f t="shared" si="19"/>
        <v>18.66</v>
      </c>
      <c r="CW29" s="1">
        <f t="shared" si="19"/>
        <v>0</v>
      </c>
      <c r="CX29" s="1">
        <f t="shared" si="19"/>
        <v>0</v>
      </c>
      <c r="CY29" s="1">
        <f t="shared" si="19"/>
        <v>0</v>
      </c>
      <c r="CZ29" s="1">
        <f t="shared" si="19"/>
        <v>0</v>
      </c>
      <c r="DA29" s="1">
        <f t="shared" si="19"/>
        <v>0</v>
      </c>
      <c r="DB29" s="1">
        <f t="shared" si="19"/>
        <v>14.66</v>
      </c>
      <c r="DC29" s="1">
        <f t="shared" si="19"/>
        <v>2.66</v>
      </c>
      <c r="DD29" s="1">
        <f t="shared" si="19"/>
        <v>0</v>
      </c>
      <c r="DE29" s="1">
        <f t="shared" si="19"/>
        <v>0</v>
      </c>
      <c r="DF29" s="1">
        <f t="shared" si="19"/>
        <v>0</v>
      </c>
      <c r="DG29" s="1">
        <f t="shared" si="19"/>
        <v>0</v>
      </c>
      <c r="DH29" s="1">
        <f t="shared" si="19"/>
        <v>0</v>
      </c>
      <c r="DI29" s="1">
        <f t="shared" si="19"/>
        <v>0</v>
      </c>
      <c r="DJ29" s="1">
        <f t="shared" si="19"/>
        <v>20</v>
      </c>
      <c r="DK29" s="1">
        <f t="shared" si="19"/>
        <v>20</v>
      </c>
      <c r="DL29" s="1">
        <f t="shared" si="19"/>
        <v>20</v>
      </c>
      <c r="DM29" s="1">
        <f t="shared" si="19"/>
        <v>20</v>
      </c>
      <c r="DN29" s="1">
        <f t="shared" si="19"/>
        <v>20</v>
      </c>
      <c r="DO29" s="1">
        <f t="shared" si="19"/>
        <v>6.6599999999999993</v>
      </c>
      <c r="DP29" s="1">
        <f t="shared" si="19"/>
        <v>0</v>
      </c>
      <c r="DQ29" s="1">
        <f t="shared" si="19"/>
        <v>0</v>
      </c>
      <c r="DR29" s="1">
        <f t="shared" si="19"/>
        <v>0</v>
      </c>
      <c r="DS29" s="1">
        <f t="shared" si="19"/>
        <v>0</v>
      </c>
      <c r="DT29" s="1">
        <f t="shared" si="19"/>
        <v>0</v>
      </c>
      <c r="DU29" s="1">
        <f t="shared" si="19"/>
        <v>0</v>
      </c>
      <c r="DV29" s="1">
        <f t="shared" si="19"/>
        <v>0</v>
      </c>
      <c r="DW29" s="1">
        <f t="shared" si="19"/>
        <v>18.66</v>
      </c>
      <c r="DX29" s="1">
        <f t="shared" si="19"/>
        <v>20</v>
      </c>
      <c r="DY29" s="1">
        <f t="shared" si="19"/>
        <v>20</v>
      </c>
      <c r="DZ29" s="1">
        <f t="shared" si="19"/>
        <v>12</v>
      </c>
      <c r="EA29" s="1">
        <f t="shared" si="19"/>
        <v>0</v>
      </c>
      <c r="EB29" s="1">
        <f t="shared" si="19"/>
        <v>0</v>
      </c>
      <c r="EC29" s="1">
        <f t="shared" si="19"/>
        <v>0</v>
      </c>
      <c r="ED29" s="1">
        <f t="shared" si="19"/>
        <v>0</v>
      </c>
      <c r="EE29" s="1">
        <f t="shared" si="19"/>
        <v>0</v>
      </c>
      <c r="EF29" s="1">
        <f t="shared" si="19"/>
        <v>0</v>
      </c>
      <c r="EG29" s="1">
        <f t="shared" ref="EG29:GD29" si="20">AVERAGE(EG5,EG8,EG11,EG14,EG17)</f>
        <v>0</v>
      </c>
      <c r="EH29" s="1">
        <f t="shared" si="20"/>
        <v>0</v>
      </c>
      <c r="EI29" s="1">
        <f t="shared" si="20"/>
        <v>0</v>
      </c>
      <c r="EJ29" s="1">
        <f t="shared" si="20"/>
        <v>0</v>
      </c>
      <c r="EK29" s="1">
        <f t="shared" si="20"/>
        <v>0</v>
      </c>
      <c r="EL29" s="1">
        <f t="shared" si="20"/>
        <v>0</v>
      </c>
      <c r="EM29" s="1">
        <f t="shared" si="20"/>
        <v>0</v>
      </c>
      <c r="EN29" s="1">
        <f t="shared" si="20"/>
        <v>0</v>
      </c>
      <c r="EO29" s="1">
        <f t="shared" si="20"/>
        <v>0</v>
      </c>
      <c r="EP29" s="1">
        <f t="shared" si="20"/>
        <v>0</v>
      </c>
      <c r="EQ29" s="1">
        <f t="shared" si="20"/>
        <v>0</v>
      </c>
      <c r="ER29" s="1">
        <f t="shared" si="20"/>
        <v>0</v>
      </c>
      <c r="ES29" s="1">
        <f t="shared" si="20"/>
        <v>0</v>
      </c>
      <c r="ET29" s="1">
        <f t="shared" si="20"/>
        <v>0</v>
      </c>
      <c r="EU29" s="1">
        <f t="shared" si="20"/>
        <v>0</v>
      </c>
      <c r="EV29" s="1">
        <f t="shared" si="20"/>
        <v>0</v>
      </c>
      <c r="EW29" s="1">
        <f t="shared" si="20"/>
        <v>0</v>
      </c>
      <c r="EX29" s="1">
        <f t="shared" si="20"/>
        <v>0</v>
      </c>
      <c r="EY29" s="1">
        <f t="shared" si="20"/>
        <v>0</v>
      </c>
      <c r="EZ29" s="1">
        <f t="shared" si="20"/>
        <v>0</v>
      </c>
      <c r="FA29" s="1">
        <f t="shared" si="20"/>
        <v>0</v>
      </c>
      <c r="FB29" s="1">
        <f t="shared" si="20"/>
        <v>0</v>
      </c>
      <c r="FC29" s="1">
        <f t="shared" si="20"/>
        <v>0</v>
      </c>
      <c r="FD29" s="1">
        <f t="shared" si="20"/>
        <v>0</v>
      </c>
      <c r="FE29" s="1">
        <f t="shared" si="20"/>
        <v>0</v>
      </c>
      <c r="FF29" s="1">
        <f t="shared" si="20"/>
        <v>0</v>
      </c>
      <c r="FG29" s="1">
        <f t="shared" si="20"/>
        <v>0</v>
      </c>
      <c r="FH29" s="1">
        <f t="shared" si="20"/>
        <v>0</v>
      </c>
      <c r="FI29" s="1">
        <f t="shared" si="20"/>
        <v>0</v>
      </c>
      <c r="FJ29" s="1">
        <f t="shared" si="20"/>
        <v>0</v>
      </c>
      <c r="FK29" s="1">
        <f t="shared" si="20"/>
        <v>0</v>
      </c>
      <c r="FL29" s="1">
        <f t="shared" si="20"/>
        <v>0</v>
      </c>
      <c r="FM29" s="1">
        <f t="shared" si="20"/>
        <v>0</v>
      </c>
      <c r="FN29" s="1">
        <f t="shared" si="20"/>
        <v>0</v>
      </c>
      <c r="FO29" s="1">
        <f t="shared" si="20"/>
        <v>0</v>
      </c>
      <c r="FP29" s="1">
        <f t="shared" si="20"/>
        <v>0</v>
      </c>
      <c r="FQ29" s="1">
        <f t="shared" si="20"/>
        <v>0</v>
      </c>
      <c r="FR29" s="1">
        <f t="shared" si="20"/>
        <v>0</v>
      </c>
      <c r="FS29" s="1">
        <f t="shared" si="20"/>
        <v>0</v>
      </c>
      <c r="FT29" s="1">
        <f t="shared" si="20"/>
        <v>0</v>
      </c>
      <c r="FU29" s="1">
        <f t="shared" si="20"/>
        <v>0</v>
      </c>
      <c r="FV29" s="1">
        <f t="shared" si="20"/>
        <v>0</v>
      </c>
      <c r="FW29" s="1">
        <f t="shared" si="20"/>
        <v>0</v>
      </c>
      <c r="FX29" s="1">
        <f t="shared" si="20"/>
        <v>0</v>
      </c>
      <c r="FY29" s="1">
        <f t="shared" si="20"/>
        <v>0</v>
      </c>
      <c r="FZ29" s="1">
        <f t="shared" si="20"/>
        <v>0</v>
      </c>
      <c r="GA29" s="1">
        <f t="shared" si="20"/>
        <v>0</v>
      </c>
      <c r="GB29" s="1">
        <f t="shared" si="20"/>
        <v>0</v>
      </c>
      <c r="GC29" s="1">
        <f t="shared" si="20"/>
        <v>0</v>
      </c>
      <c r="GD29" s="1">
        <f t="shared" si="20"/>
        <v>0</v>
      </c>
    </row>
    <row r="30" spans="1:186">
      <c r="A30" s="1"/>
      <c r="B30" s="1"/>
      <c r="C30" s="1"/>
      <c r="F30" s="1" t="s">
        <v>6</v>
      </c>
      <c r="G30">
        <f>COUNT(G5,G8,G11,G14,G17)</f>
        <v>5</v>
      </c>
      <c r="H30" s="1">
        <f>COUNT(H5,H8,H11,H14,H17)</f>
        <v>5</v>
      </c>
      <c r="I30" s="1">
        <f t="shared" ref="I30:BT30" si="21">COUNT(I5,I8,I11,I14,I17)</f>
        <v>5</v>
      </c>
      <c r="J30" s="1">
        <f t="shared" si="21"/>
        <v>5</v>
      </c>
      <c r="K30" s="1">
        <f t="shared" si="21"/>
        <v>5</v>
      </c>
      <c r="L30" s="1">
        <f t="shared" si="21"/>
        <v>5</v>
      </c>
      <c r="M30" s="1">
        <f t="shared" si="21"/>
        <v>5</v>
      </c>
      <c r="N30" s="1">
        <f t="shared" si="21"/>
        <v>5</v>
      </c>
      <c r="O30" s="1">
        <f t="shared" si="21"/>
        <v>5</v>
      </c>
      <c r="P30" s="1">
        <f t="shared" si="21"/>
        <v>5</v>
      </c>
      <c r="Q30" s="1">
        <f t="shared" si="21"/>
        <v>5</v>
      </c>
      <c r="R30" s="1">
        <f t="shared" si="21"/>
        <v>5</v>
      </c>
      <c r="S30" s="1">
        <f t="shared" si="21"/>
        <v>5</v>
      </c>
      <c r="T30" s="1">
        <f t="shared" si="21"/>
        <v>5</v>
      </c>
      <c r="U30" s="1">
        <f t="shared" si="21"/>
        <v>5</v>
      </c>
      <c r="V30" s="1">
        <f t="shared" si="21"/>
        <v>5</v>
      </c>
      <c r="W30" s="1">
        <f t="shared" si="21"/>
        <v>5</v>
      </c>
      <c r="X30" s="1">
        <f t="shared" si="21"/>
        <v>5</v>
      </c>
      <c r="Y30" s="1">
        <f t="shared" si="21"/>
        <v>5</v>
      </c>
      <c r="Z30" s="1">
        <f t="shared" si="21"/>
        <v>5</v>
      </c>
      <c r="AA30" s="1">
        <f t="shared" si="21"/>
        <v>5</v>
      </c>
      <c r="AB30" s="1">
        <f t="shared" si="21"/>
        <v>5</v>
      </c>
      <c r="AC30" s="1">
        <f t="shared" si="21"/>
        <v>5</v>
      </c>
      <c r="AD30" s="1">
        <f t="shared" si="21"/>
        <v>5</v>
      </c>
      <c r="AE30" s="1">
        <f t="shared" si="21"/>
        <v>5</v>
      </c>
      <c r="AF30" s="1">
        <f t="shared" si="21"/>
        <v>5</v>
      </c>
      <c r="AG30" s="1">
        <f t="shared" si="21"/>
        <v>5</v>
      </c>
      <c r="AH30" s="1">
        <f t="shared" si="21"/>
        <v>5</v>
      </c>
      <c r="AI30" s="1">
        <f t="shared" si="21"/>
        <v>5</v>
      </c>
      <c r="AJ30" s="1">
        <f t="shared" si="21"/>
        <v>5</v>
      </c>
      <c r="AK30" s="1">
        <f t="shared" si="21"/>
        <v>5</v>
      </c>
      <c r="AL30" s="1">
        <f t="shared" si="21"/>
        <v>5</v>
      </c>
      <c r="AM30" s="1">
        <f t="shared" si="21"/>
        <v>5</v>
      </c>
      <c r="AN30" s="1">
        <f t="shared" si="21"/>
        <v>5</v>
      </c>
      <c r="AO30" s="1">
        <f t="shared" si="21"/>
        <v>5</v>
      </c>
      <c r="AP30" s="1">
        <f t="shared" si="21"/>
        <v>5</v>
      </c>
      <c r="AQ30" s="1">
        <f t="shared" si="21"/>
        <v>5</v>
      </c>
      <c r="AR30" s="1">
        <f t="shared" si="21"/>
        <v>5</v>
      </c>
      <c r="AS30" s="1">
        <f t="shared" si="21"/>
        <v>5</v>
      </c>
      <c r="AT30" s="1">
        <f t="shared" si="21"/>
        <v>5</v>
      </c>
      <c r="AU30" s="1">
        <f t="shared" si="21"/>
        <v>5</v>
      </c>
      <c r="AV30" s="1">
        <f t="shared" si="21"/>
        <v>5</v>
      </c>
      <c r="AW30" s="1">
        <f t="shared" si="21"/>
        <v>5</v>
      </c>
      <c r="AX30" s="1">
        <f t="shared" si="21"/>
        <v>5</v>
      </c>
      <c r="AY30" s="1">
        <f t="shared" si="21"/>
        <v>5</v>
      </c>
      <c r="AZ30" s="1">
        <f t="shared" si="21"/>
        <v>5</v>
      </c>
      <c r="BA30" s="1">
        <f t="shared" si="21"/>
        <v>5</v>
      </c>
      <c r="BB30" s="1">
        <f t="shared" si="21"/>
        <v>5</v>
      </c>
      <c r="BC30" s="1">
        <f t="shared" si="21"/>
        <v>5</v>
      </c>
      <c r="BD30" s="1">
        <f t="shared" si="21"/>
        <v>5</v>
      </c>
      <c r="BE30" s="1">
        <f t="shared" si="21"/>
        <v>5</v>
      </c>
      <c r="BF30" s="1">
        <f t="shared" si="21"/>
        <v>5</v>
      </c>
      <c r="BG30" s="1">
        <f t="shared" si="21"/>
        <v>5</v>
      </c>
      <c r="BH30" s="1">
        <f t="shared" si="21"/>
        <v>5</v>
      </c>
      <c r="BI30" s="1">
        <f t="shared" si="21"/>
        <v>5</v>
      </c>
      <c r="BJ30" s="1">
        <f t="shared" si="21"/>
        <v>5</v>
      </c>
      <c r="BK30" s="1">
        <f t="shared" si="21"/>
        <v>5</v>
      </c>
      <c r="BL30" s="1">
        <f t="shared" si="21"/>
        <v>5</v>
      </c>
      <c r="BM30" s="1">
        <f t="shared" si="21"/>
        <v>5</v>
      </c>
      <c r="BN30" s="1">
        <f t="shared" si="21"/>
        <v>5</v>
      </c>
      <c r="BO30" s="1">
        <f t="shared" si="21"/>
        <v>5</v>
      </c>
      <c r="BP30" s="1">
        <f t="shared" si="21"/>
        <v>5</v>
      </c>
      <c r="BQ30" s="1">
        <f t="shared" si="21"/>
        <v>5</v>
      </c>
      <c r="BR30" s="1">
        <f t="shared" si="21"/>
        <v>5</v>
      </c>
      <c r="BS30" s="1">
        <f t="shared" si="21"/>
        <v>5</v>
      </c>
      <c r="BT30" s="1">
        <f t="shared" si="21"/>
        <v>5</v>
      </c>
      <c r="BU30" s="1">
        <f t="shared" ref="BU30:EF30" si="22">COUNT(BU5,BU8,BU11,BU14,BU17)</f>
        <v>5</v>
      </c>
      <c r="BV30" s="1">
        <f t="shared" si="22"/>
        <v>5</v>
      </c>
      <c r="BW30" s="1">
        <f t="shared" si="22"/>
        <v>5</v>
      </c>
      <c r="BX30" s="1">
        <f t="shared" si="22"/>
        <v>5</v>
      </c>
      <c r="BY30" s="1">
        <f t="shared" si="22"/>
        <v>5</v>
      </c>
      <c r="BZ30" s="1">
        <f t="shared" si="22"/>
        <v>5</v>
      </c>
      <c r="CA30" s="1">
        <f t="shared" si="22"/>
        <v>5</v>
      </c>
      <c r="CB30" s="1">
        <f t="shared" si="22"/>
        <v>5</v>
      </c>
      <c r="CC30" s="1">
        <f t="shared" si="22"/>
        <v>5</v>
      </c>
      <c r="CD30" s="1">
        <f t="shared" si="22"/>
        <v>5</v>
      </c>
      <c r="CE30" s="1">
        <f t="shared" si="22"/>
        <v>5</v>
      </c>
      <c r="CF30" s="1">
        <f t="shared" si="22"/>
        <v>5</v>
      </c>
      <c r="CG30" s="1">
        <f t="shared" si="22"/>
        <v>5</v>
      </c>
      <c r="CH30" s="1">
        <f t="shared" si="22"/>
        <v>5</v>
      </c>
      <c r="CI30" s="1">
        <f t="shared" si="22"/>
        <v>5</v>
      </c>
      <c r="CJ30" s="1">
        <f t="shared" si="22"/>
        <v>5</v>
      </c>
      <c r="CK30" s="1">
        <f t="shared" si="22"/>
        <v>5</v>
      </c>
      <c r="CL30" s="1">
        <f t="shared" si="22"/>
        <v>5</v>
      </c>
      <c r="CM30" s="1">
        <f t="shared" si="22"/>
        <v>5</v>
      </c>
      <c r="CN30" s="1">
        <f t="shared" si="22"/>
        <v>5</v>
      </c>
      <c r="CO30" s="1">
        <f t="shared" si="22"/>
        <v>5</v>
      </c>
      <c r="CP30" s="1">
        <f t="shared" si="22"/>
        <v>5</v>
      </c>
      <c r="CQ30" s="1">
        <f t="shared" si="22"/>
        <v>5</v>
      </c>
      <c r="CR30" s="1">
        <f t="shared" si="22"/>
        <v>5</v>
      </c>
      <c r="CS30" s="1">
        <f t="shared" si="22"/>
        <v>5</v>
      </c>
      <c r="CT30" s="1">
        <f t="shared" si="22"/>
        <v>5</v>
      </c>
      <c r="CU30" s="1">
        <f t="shared" si="22"/>
        <v>5</v>
      </c>
      <c r="CV30" s="1">
        <f t="shared" si="22"/>
        <v>5</v>
      </c>
      <c r="CW30" s="1">
        <f t="shared" si="22"/>
        <v>5</v>
      </c>
      <c r="CX30" s="1">
        <f t="shared" si="22"/>
        <v>5</v>
      </c>
      <c r="CY30" s="1">
        <f t="shared" si="22"/>
        <v>5</v>
      </c>
      <c r="CZ30" s="1">
        <f t="shared" si="22"/>
        <v>5</v>
      </c>
      <c r="DA30" s="1">
        <f t="shared" si="22"/>
        <v>5</v>
      </c>
      <c r="DB30" s="1">
        <f t="shared" si="22"/>
        <v>5</v>
      </c>
      <c r="DC30" s="1">
        <f t="shared" si="22"/>
        <v>5</v>
      </c>
      <c r="DD30" s="1">
        <f t="shared" si="22"/>
        <v>5</v>
      </c>
      <c r="DE30" s="1">
        <f t="shared" si="22"/>
        <v>5</v>
      </c>
      <c r="DF30" s="1">
        <f t="shared" si="22"/>
        <v>5</v>
      </c>
      <c r="DG30" s="1">
        <f t="shared" si="22"/>
        <v>5</v>
      </c>
      <c r="DH30" s="1">
        <f t="shared" si="22"/>
        <v>5</v>
      </c>
      <c r="DI30" s="1">
        <f t="shared" si="22"/>
        <v>5</v>
      </c>
      <c r="DJ30" s="1">
        <f t="shared" si="22"/>
        <v>5</v>
      </c>
      <c r="DK30" s="1">
        <f t="shared" si="22"/>
        <v>5</v>
      </c>
      <c r="DL30" s="1">
        <f t="shared" si="22"/>
        <v>5</v>
      </c>
      <c r="DM30" s="1">
        <f t="shared" si="22"/>
        <v>5</v>
      </c>
      <c r="DN30" s="1">
        <f t="shared" si="22"/>
        <v>5</v>
      </c>
      <c r="DO30" s="1">
        <f t="shared" si="22"/>
        <v>5</v>
      </c>
      <c r="DP30" s="1">
        <f t="shared" si="22"/>
        <v>5</v>
      </c>
      <c r="DQ30" s="1">
        <f t="shared" si="22"/>
        <v>5</v>
      </c>
      <c r="DR30" s="1">
        <f t="shared" si="22"/>
        <v>5</v>
      </c>
      <c r="DS30" s="1">
        <f t="shared" si="22"/>
        <v>5</v>
      </c>
      <c r="DT30" s="1">
        <f t="shared" si="22"/>
        <v>5</v>
      </c>
      <c r="DU30" s="1">
        <f t="shared" si="22"/>
        <v>5</v>
      </c>
      <c r="DV30" s="1">
        <f t="shared" si="22"/>
        <v>5</v>
      </c>
      <c r="DW30" s="1">
        <f t="shared" si="22"/>
        <v>5</v>
      </c>
      <c r="DX30" s="1">
        <f t="shared" si="22"/>
        <v>5</v>
      </c>
      <c r="DY30" s="1">
        <f t="shared" si="22"/>
        <v>5</v>
      </c>
      <c r="DZ30" s="1">
        <f t="shared" si="22"/>
        <v>5</v>
      </c>
      <c r="EA30" s="1">
        <f t="shared" si="22"/>
        <v>5</v>
      </c>
      <c r="EB30" s="1">
        <f t="shared" si="22"/>
        <v>5</v>
      </c>
      <c r="EC30" s="1">
        <f t="shared" si="22"/>
        <v>5</v>
      </c>
      <c r="ED30" s="1">
        <f t="shared" si="22"/>
        <v>5</v>
      </c>
      <c r="EE30" s="1">
        <f t="shared" si="22"/>
        <v>5</v>
      </c>
      <c r="EF30" s="1">
        <f t="shared" si="22"/>
        <v>5</v>
      </c>
      <c r="EG30" s="1">
        <f t="shared" ref="EG30:GD30" si="23">COUNT(EG5,EG8,EG11,EG14,EG17)</f>
        <v>5</v>
      </c>
      <c r="EH30" s="1">
        <f t="shared" si="23"/>
        <v>5</v>
      </c>
      <c r="EI30" s="1">
        <f t="shared" si="23"/>
        <v>5</v>
      </c>
      <c r="EJ30" s="1">
        <f t="shared" si="23"/>
        <v>5</v>
      </c>
      <c r="EK30" s="1">
        <f t="shared" si="23"/>
        <v>5</v>
      </c>
      <c r="EL30" s="1">
        <f t="shared" si="23"/>
        <v>5</v>
      </c>
      <c r="EM30" s="1">
        <f t="shared" si="23"/>
        <v>5</v>
      </c>
      <c r="EN30" s="1">
        <f t="shared" si="23"/>
        <v>5</v>
      </c>
      <c r="EO30" s="1">
        <f t="shared" si="23"/>
        <v>5</v>
      </c>
      <c r="EP30" s="1">
        <f t="shared" si="23"/>
        <v>5</v>
      </c>
      <c r="EQ30" s="1">
        <f t="shared" si="23"/>
        <v>5</v>
      </c>
      <c r="ER30" s="1">
        <f t="shared" si="23"/>
        <v>5</v>
      </c>
      <c r="ES30" s="1">
        <f t="shared" si="23"/>
        <v>5</v>
      </c>
      <c r="ET30" s="1">
        <f t="shared" si="23"/>
        <v>5</v>
      </c>
      <c r="EU30" s="1">
        <f t="shared" si="23"/>
        <v>5</v>
      </c>
      <c r="EV30" s="1">
        <f t="shared" si="23"/>
        <v>5</v>
      </c>
      <c r="EW30" s="1">
        <f t="shared" si="23"/>
        <v>5</v>
      </c>
      <c r="EX30" s="1">
        <f t="shared" si="23"/>
        <v>5</v>
      </c>
      <c r="EY30" s="1">
        <f t="shared" si="23"/>
        <v>5</v>
      </c>
      <c r="EZ30" s="1">
        <f t="shared" si="23"/>
        <v>5</v>
      </c>
      <c r="FA30" s="1">
        <f t="shared" si="23"/>
        <v>5</v>
      </c>
      <c r="FB30" s="1">
        <f t="shared" si="23"/>
        <v>5</v>
      </c>
      <c r="FC30" s="1">
        <f t="shared" si="23"/>
        <v>5</v>
      </c>
      <c r="FD30" s="1">
        <f t="shared" si="23"/>
        <v>5</v>
      </c>
      <c r="FE30" s="1">
        <f t="shared" si="23"/>
        <v>5</v>
      </c>
      <c r="FF30" s="1">
        <f t="shared" si="23"/>
        <v>5</v>
      </c>
      <c r="FG30" s="1">
        <f t="shared" si="23"/>
        <v>5</v>
      </c>
      <c r="FH30" s="1">
        <f t="shared" si="23"/>
        <v>5</v>
      </c>
      <c r="FI30" s="1">
        <f t="shared" si="23"/>
        <v>5</v>
      </c>
      <c r="FJ30" s="1">
        <f t="shared" si="23"/>
        <v>5</v>
      </c>
      <c r="FK30" s="1">
        <f t="shared" si="23"/>
        <v>5</v>
      </c>
      <c r="FL30" s="1">
        <f t="shared" si="23"/>
        <v>5</v>
      </c>
      <c r="FM30" s="1">
        <f t="shared" si="23"/>
        <v>5</v>
      </c>
      <c r="FN30" s="1">
        <f t="shared" si="23"/>
        <v>5</v>
      </c>
      <c r="FO30" s="1">
        <f t="shared" si="23"/>
        <v>5</v>
      </c>
      <c r="FP30" s="1">
        <f t="shared" si="23"/>
        <v>5</v>
      </c>
      <c r="FQ30" s="1">
        <f t="shared" si="23"/>
        <v>5</v>
      </c>
      <c r="FR30" s="1">
        <f t="shared" si="23"/>
        <v>5</v>
      </c>
      <c r="FS30" s="1">
        <f t="shared" si="23"/>
        <v>5</v>
      </c>
      <c r="FT30" s="1">
        <f t="shared" si="23"/>
        <v>5</v>
      </c>
      <c r="FU30" s="1">
        <f t="shared" si="23"/>
        <v>5</v>
      </c>
      <c r="FV30" s="1">
        <f t="shared" si="23"/>
        <v>5</v>
      </c>
      <c r="FW30" s="1">
        <f t="shared" si="23"/>
        <v>5</v>
      </c>
      <c r="FX30" s="1">
        <f t="shared" si="23"/>
        <v>5</v>
      </c>
      <c r="FY30" s="1">
        <f t="shared" si="23"/>
        <v>5</v>
      </c>
      <c r="FZ30" s="1">
        <f t="shared" si="23"/>
        <v>5</v>
      </c>
      <c r="GA30" s="1">
        <f t="shared" si="23"/>
        <v>5</v>
      </c>
      <c r="GB30" s="1">
        <f t="shared" si="23"/>
        <v>5</v>
      </c>
      <c r="GC30" s="1">
        <f t="shared" si="23"/>
        <v>5</v>
      </c>
      <c r="GD30" s="1">
        <f t="shared" si="23"/>
        <v>5</v>
      </c>
    </row>
    <row r="31" spans="1:186">
      <c r="A31" s="1"/>
      <c r="B31" s="1"/>
      <c r="C31" s="1"/>
      <c r="F31" s="1" t="s">
        <v>3</v>
      </c>
      <c r="G31">
        <f>STDEV(G5,G8,G11,G14,G17)/SQRT(G30)</f>
        <v>8</v>
      </c>
      <c r="H31" s="1">
        <f>STDEV(H5,H8,H11,H14,H17)/SQRT(H30)</f>
        <v>20</v>
      </c>
      <c r="I31" s="1">
        <f t="shared" ref="I31:BT31" si="24">STDEV(I5,I8,I11,I14,I17)/SQRT(I30)</f>
        <v>17.34</v>
      </c>
      <c r="J31" s="1">
        <f t="shared" si="24"/>
        <v>0</v>
      </c>
      <c r="K31" s="1">
        <f t="shared" si="24"/>
        <v>0</v>
      </c>
      <c r="L31" s="1">
        <f t="shared" si="24"/>
        <v>0</v>
      </c>
      <c r="M31" s="1">
        <f t="shared" si="24"/>
        <v>14.66</v>
      </c>
      <c r="N31" s="1">
        <f t="shared" si="24"/>
        <v>20</v>
      </c>
      <c r="O31" s="1">
        <f t="shared" si="24"/>
        <v>20</v>
      </c>
      <c r="P31" s="1">
        <f t="shared" si="24"/>
        <v>20</v>
      </c>
      <c r="Q31" s="1">
        <f t="shared" si="24"/>
        <v>20</v>
      </c>
      <c r="R31" s="1">
        <f t="shared" si="24"/>
        <v>20</v>
      </c>
      <c r="S31" s="1">
        <f t="shared" si="24"/>
        <v>20</v>
      </c>
      <c r="T31" s="1">
        <f t="shared" si="24"/>
        <v>20</v>
      </c>
      <c r="U31" s="1">
        <f t="shared" si="24"/>
        <v>20</v>
      </c>
      <c r="V31" s="1">
        <f t="shared" si="24"/>
        <v>12</v>
      </c>
      <c r="W31" s="1">
        <f t="shared" si="24"/>
        <v>0</v>
      </c>
      <c r="X31" s="1">
        <f t="shared" si="24"/>
        <v>0</v>
      </c>
      <c r="Y31" s="1">
        <f t="shared" si="24"/>
        <v>0</v>
      </c>
      <c r="Z31" s="1">
        <f t="shared" si="24"/>
        <v>0</v>
      </c>
      <c r="AA31" s="1">
        <f t="shared" si="24"/>
        <v>0</v>
      </c>
      <c r="AB31" s="1">
        <f t="shared" si="24"/>
        <v>0</v>
      </c>
      <c r="AC31" s="1">
        <f t="shared" si="24"/>
        <v>2.66</v>
      </c>
      <c r="AD31" s="1">
        <f t="shared" si="24"/>
        <v>20</v>
      </c>
      <c r="AE31" s="1">
        <f t="shared" si="24"/>
        <v>20</v>
      </c>
      <c r="AF31" s="1">
        <f t="shared" si="24"/>
        <v>20</v>
      </c>
      <c r="AG31" s="1">
        <f t="shared" si="24"/>
        <v>20</v>
      </c>
      <c r="AH31" s="1">
        <f t="shared" si="24"/>
        <v>20</v>
      </c>
      <c r="AI31" s="1">
        <f t="shared" si="24"/>
        <v>20</v>
      </c>
      <c r="AJ31" s="1">
        <f t="shared" si="24"/>
        <v>20</v>
      </c>
      <c r="AK31" s="1">
        <f t="shared" si="24"/>
        <v>20</v>
      </c>
      <c r="AL31" s="1">
        <f t="shared" si="24"/>
        <v>20</v>
      </c>
      <c r="AM31" s="1">
        <f t="shared" si="24"/>
        <v>20</v>
      </c>
      <c r="AN31" s="1">
        <f t="shared" si="24"/>
        <v>20</v>
      </c>
      <c r="AO31" s="1">
        <f t="shared" si="24"/>
        <v>20</v>
      </c>
      <c r="AP31" s="1">
        <f t="shared" si="24"/>
        <v>20</v>
      </c>
      <c r="AQ31" s="1">
        <f t="shared" si="24"/>
        <v>14.66</v>
      </c>
      <c r="AR31" s="1">
        <f t="shared" si="24"/>
        <v>0</v>
      </c>
      <c r="AS31" s="1">
        <f t="shared" si="24"/>
        <v>0</v>
      </c>
      <c r="AT31" s="1">
        <f t="shared" si="24"/>
        <v>0</v>
      </c>
      <c r="AU31" s="1">
        <f t="shared" si="24"/>
        <v>0</v>
      </c>
      <c r="AV31" s="1">
        <f t="shared" si="24"/>
        <v>0</v>
      </c>
      <c r="AW31" s="1">
        <f t="shared" si="24"/>
        <v>0</v>
      </c>
      <c r="AX31" s="1">
        <f t="shared" si="24"/>
        <v>0</v>
      </c>
      <c r="AY31" s="1">
        <f t="shared" si="24"/>
        <v>0</v>
      </c>
      <c r="AZ31" s="1">
        <f t="shared" si="24"/>
        <v>0</v>
      </c>
      <c r="BA31" s="1">
        <f t="shared" si="24"/>
        <v>0</v>
      </c>
      <c r="BB31" s="1">
        <f t="shared" si="24"/>
        <v>0</v>
      </c>
      <c r="BC31" s="1">
        <f t="shared" si="24"/>
        <v>0</v>
      </c>
      <c r="BD31" s="1">
        <f t="shared" si="24"/>
        <v>0</v>
      </c>
      <c r="BE31" s="1">
        <f t="shared" si="24"/>
        <v>0</v>
      </c>
      <c r="BF31" s="1">
        <f t="shared" si="24"/>
        <v>0</v>
      </c>
      <c r="BG31" s="1">
        <f t="shared" si="24"/>
        <v>0</v>
      </c>
      <c r="BH31" s="1">
        <f t="shared" si="24"/>
        <v>0</v>
      </c>
      <c r="BI31" s="1">
        <f t="shared" si="24"/>
        <v>0</v>
      </c>
      <c r="BJ31" s="1">
        <f t="shared" si="24"/>
        <v>0</v>
      </c>
      <c r="BK31" s="1">
        <f t="shared" si="24"/>
        <v>0</v>
      </c>
      <c r="BL31" s="1">
        <f t="shared" si="24"/>
        <v>0</v>
      </c>
      <c r="BM31" s="1">
        <f t="shared" si="24"/>
        <v>0</v>
      </c>
      <c r="BN31" s="1">
        <f t="shared" si="24"/>
        <v>0</v>
      </c>
      <c r="BO31" s="1">
        <f t="shared" si="24"/>
        <v>0</v>
      </c>
      <c r="BP31" s="1">
        <f t="shared" si="24"/>
        <v>1.3399999999999999</v>
      </c>
      <c r="BQ31" s="1">
        <f t="shared" si="24"/>
        <v>20</v>
      </c>
      <c r="BR31" s="1">
        <f t="shared" si="24"/>
        <v>0</v>
      </c>
      <c r="BS31" s="1">
        <f t="shared" si="24"/>
        <v>0</v>
      </c>
      <c r="BT31" s="1">
        <f t="shared" si="24"/>
        <v>0</v>
      </c>
      <c r="BU31" s="1">
        <f t="shared" ref="BU31:EF31" si="25">STDEV(BU5,BU8,BU11,BU14,BU17)/SQRT(BU30)</f>
        <v>0</v>
      </c>
      <c r="BV31" s="1">
        <f t="shared" si="25"/>
        <v>0</v>
      </c>
      <c r="BW31" s="1">
        <f t="shared" si="25"/>
        <v>0</v>
      </c>
      <c r="BX31" s="1">
        <f t="shared" si="25"/>
        <v>0</v>
      </c>
      <c r="BY31" s="1">
        <f t="shared" si="25"/>
        <v>0</v>
      </c>
      <c r="BZ31" s="1">
        <f t="shared" si="25"/>
        <v>0</v>
      </c>
      <c r="CA31" s="1">
        <f t="shared" si="25"/>
        <v>0</v>
      </c>
      <c r="CB31" s="1">
        <f t="shared" si="25"/>
        <v>0</v>
      </c>
      <c r="CC31" s="1">
        <f t="shared" si="25"/>
        <v>0</v>
      </c>
      <c r="CD31" s="1">
        <f t="shared" si="25"/>
        <v>0</v>
      </c>
      <c r="CE31" s="1">
        <f t="shared" si="25"/>
        <v>0</v>
      </c>
      <c r="CF31" s="1">
        <f t="shared" si="25"/>
        <v>0</v>
      </c>
      <c r="CG31" s="1">
        <f t="shared" si="25"/>
        <v>0</v>
      </c>
      <c r="CH31" s="1">
        <f t="shared" si="25"/>
        <v>0</v>
      </c>
      <c r="CI31" s="1">
        <f t="shared" si="25"/>
        <v>0</v>
      </c>
      <c r="CJ31" s="1">
        <f t="shared" si="25"/>
        <v>0</v>
      </c>
      <c r="CK31" s="1">
        <f t="shared" si="25"/>
        <v>0</v>
      </c>
      <c r="CL31" s="1">
        <f t="shared" si="25"/>
        <v>0</v>
      </c>
      <c r="CM31" s="1">
        <f t="shared" si="25"/>
        <v>0</v>
      </c>
      <c r="CN31" s="1">
        <f t="shared" si="25"/>
        <v>0</v>
      </c>
      <c r="CO31" s="1">
        <f t="shared" si="25"/>
        <v>0</v>
      </c>
      <c r="CP31" s="1">
        <f t="shared" si="25"/>
        <v>0</v>
      </c>
      <c r="CQ31" s="1">
        <f t="shared" si="25"/>
        <v>0</v>
      </c>
      <c r="CR31" s="1">
        <f t="shared" si="25"/>
        <v>0</v>
      </c>
      <c r="CS31" s="1">
        <f t="shared" si="25"/>
        <v>0</v>
      </c>
      <c r="CT31" s="1">
        <f t="shared" si="25"/>
        <v>0</v>
      </c>
      <c r="CU31" s="1">
        <f t="shared" si="25"/>
        <v>2.66</v>
      </c>
      <c r="CV31" s="1">
        <f t="shared" si="25"/>
        <v>18.659999999999997</v>
      </c>
      <c r="CW31" s="1">
        <f t="shared" si="25"/>
        <v>0</v>
      </c>
      <c r="CX31" s="1">
        <f t="shared" si="25"/>
        <v>0</v>
      </c>
      <c r="CY31" s="1">
        <f t="shared" si="25"/>
        <v>0</v>
      </c>
      <c r="CZ31" s="1">
        <f t="shared" si="25"/>
        <v>0</v>
      </c>
      <c r="DA31" s="1">
        <f t="shared" si="25"/>
        <v>0</v>
      </c>
      <c r="DB31" s="1">
        <f t="shared" si="25"/>
        <v>14.66</v>
      </c>
      <c r="DC31" s="1">
        <f t="shared" si="25"/>
        <v>2.66</v>
      </c>
      <c r="DD31" s="1">
        <f t="shared" si="25"/>
        <v>0</v>
      </c>
      <c r="DE31" s="1">
        <f t="shared" si="25"/>
        <v>0</v>
      </c>
      <c r="DF31" s="1">
        <f t="shared" si="25"/>
        <v>0</v>
      </c>
      <c r="DG31" s="1">
        <f t="shared" si="25"/>
        <v>0</v>
      </c>
      <c r="DH31" s="1">
        <f t="shared" si="25"/>
        <v>0</v>
      </c>
      <c r="DI31" s="1">
        <f t="shared" si="25"/>
        <v>0</v>
      </c>
      <c r="DJ31" s="1">
        <f t="shared" si="25"/>
        <v>20</v>
      </c>
      <c r="DK31" s="1">
        <f t="shared" si="25"/>
        <v>20</v>
      </c>
      <c r="DL31" s="1">
        <f t="shared" si="25"/>
        <v>20</v>
      </c>
      <c r="DM31" s="1">
        <f t="shared" si="25"/>
        <v>20</v>
      </c>
      <c r="DN31" s="1">
        <f t="shared" si="25"/>
        <v>20</v>
      </c>
      <c r="DO31" s="1">
        <f t="shared" si="25"/>
        <v>6.6599999999999993</v>
      </c>
      <c r="DP31" s="1">
        <f t="shared" si="25"/>
        <v>0</v>
      </c>
      <c r="DQ31" s="1">
        <f t="shared" si="25"/>
        <v>0</v>
      </c>
      <c r="DR31" s="1">
        <f t="shared" si="25"/>
        <v>0</v>
      </c>
      <c r="DS31" s="1">
        <f t="shared" si="25"/>
        <v>0</v>
      </c>
      <c r="DT31" s="1">
        <f t="shared" si="25"/>
        <v>0</v>
      </c>
      <c r="DU31" s="1">
        <f t="shared" si="25"/>
        <v>0</v>
      </c>
      <c r="DV31" s="1">
        <f t="shared" si="25"/>
        <v>0</v>
      </c>
      <c r="DW31" s="1">
        <f t="shared" si="25"/>
        <v>18.659999999999997</v>
      </c>
      <c r="DX31" s="1">
        <f t="shared" si="25"/>
        <v>20</v>
      </c>
      <c r="DY31" s="1">
        <f t="shared" si="25"/>
        <v>20</v>
      </c>
      <c r="DZ31" s="1">
        <f t="shared" si="25"/>
        <v>12</v>
      </c>
      <c r="EA31" s="1">
        <f t="shared" si="25"/>
        <v>0</v>
      </c>
      <c r="EB31" s="1">
        <f t="shared" si="25"/>
        <v>0</v>
      </c>
      <c r="EC31" s="1">
        <f t="shared" si="25"/>
        <v>0</v>
      </c>
      <c r="ED31" s="1">
        <f t="shared" si="25"/>
        <v>0</v>
      </c>
      <c r="EE31" s="1">
        <f t="shared" si="25"/>
        <v>0</v>
      </c>
      <c r="EF31" s="1">
        <f t="shared" si="25"/>
        <v>0</v>
      </c>
      <c r="EG31" s="1">
        <f t="shared" ref="EG31:GD31" si="26">STDEV(EG5,EG8,EG11,EG14,EG17)/SQRT(EG30)</f>
        <v>0</v>
      </c>
      <c r="EH31" s="1">
        <f t="shared" si="26"/>
        <v>0</v>
      </c>
      <c r="EI31" s="1">
        <f t="shared" si="26"/>
        <v>0</v>
      </c>
      <c r="EJ31" s="1">
        <f t="shared" si="26"/>
        <v>0</v>
      </c>
      <c r="EK31" s="1">
        <f t="shared" si="26"/>
        <v>0</v>
      </c>
      <c r="EL31" s="1">
        <f t="shared" si="26"/>
        <v>0</v>
      </c>
      <c r="EM31" s="1">
        <f t="shared" si="26"/>
        <v>0</v>
      </c>
      <c r="EN31" s="1">
        <f t="shared" si="26"/>
        <v>0</v>
      </c>
      <c r="EO31" s="1">
        <f t="shared" si="26"/>
        <v>0</v>
      </c>
      <c r="EP31" s="1">
        <f t="shared" si="26"/>
        <v>0</v>
      </c>
      <c r="EQ31" s="1">
        <f t="shared" si="26"/>
        <v>0</v>
      </c>
      <c r="ER31" s="1">
        <f t="shared" si="26"/>
        <v>0</v>
      </c>
      <c r="ES31" s="1">
        <f t="shared" si="26"/>
        <v>0</v>
      </c>
      <c r="ET31" s="1">
        <f t="shared" si="26"/>
        <v>0</v>
      </c>
      <c r="EU31" s="1">
        <f t="shared" si="26"/>
        <v>0</v>
      </c>
      <c r="EV31" s="1">
        <f t="shared" si="26"/>
        <v>0</v>
      </c>
      <c r="EW31" s="1">
        <f t="shared" si="26"/>
        <v>0</v>
      </c>
      <c r="EX31" s="1">
        <f t="shared" si="26"/>
        <v>0</v>
      </c>
      <c r="EY31" s="1">
        <f t="shared" si="26"/>
        <v>0</v>
      </c>
      <c r="EZ31" s="1">
        <f t="shared" si="26"/>
        <v>0</v>
      </c>
      <c r="FA31" s="1">
        <f t="shared" si="26"/>
        <v>0</v>
      </c>
      <c r="FB31" s="1">
        <f t="shared" si="26"/>
        <v>0</v>
      </c>
      <c r="FC31" s="1">
        <f t="shared" si="26"/>
        <v>0</v>
      </c>
      <c r="FD31" s="1">
        <f t="shared" si="26"/>
        <v>0</v>
      </c>
      <c r="FE31" s="1">
        <f t="shared" si="26"/>
        <v>0</v>
      </c>
      <c r="FF31" s="1">
        <f t="shared" si="26"/>
        <v>0</v>
      </c>
      <c r="FG31" s="1">
        <f t="shared" si="26"/>
        <v>0</v>
      </c>
      <c r="FH31" s="1">
        <f t="shared" si="26"/>
        <v>0</v>
      </c>
      <c r="FI31" s="1">
        <f t="shared" si="26"/>
        <v>0</v>
      </c>
      <c r="FJ31" s="1">
        <f t="shared" si="26"/>
        <v>0</v>
      </c>
      <c r="FK31" s="1">
        <f t="shared" si="26"/>
        <v>0</v>
      </c>
      <c r="FL31" s="1">
        <f t="shared" si="26"/>
        <v>0</v>
      </c>
      <c r="FM31" s="1">
        <f t="shared" si="26"/>
        <v>0</v>
      </c>
      <c r="FN31" s="1">
        <f t="shared" si="26"/>
        <v>0</v>
      </c>
      <c r="FO31" s="1">
        <f t="shared" si="26"/>
        <v>0</v>
      </c>
      <c r="FP31" s="1">
        <f t="shared" si="26"/>
        <v>0</v>
      </c>
      <c r="FQ31" s="1">
        <f t="shared" si="26"/>
        <v>0</v>
      </c>
      <c r="FR31" s="1">
        <f t="shared" si="26"/>
        <v>0</v>
      </c>
      <c r="FS31" s="1">
        <f t="shared" si="26"/>
        <v>0</v>
      </c>
      <c r="FT31" s="1">
        <f t="shared" si="26"/>
        <v>0</v>
      </c>
      <c r="FU31" s="1">
        <f t="shared" si="26"/>
        <v>0</v>
      </c>
      <c r="FV31" s="1">
        <f t="shared" si="26"/>
        <v>0</v>
      </c>
      <c r="FW31" s="1">
        <f t="shared" si="26"/>
        <v>0</v>
      </c>
      <c r="FX31" s="1">
        <f t="shared" si="26"/>
        <v>0</v>
      </c>
      <c r="FY31" s="1">
        <f t="shared" si="26"/>
        <v>0</v>
      </c>
      <c r="FZ31" s="1">
        <f t="shared" si="26"/>
        <v>0</v>
      </c>
      <c r="GA31" s="1">
        <f t="shared" si="26"/>
        <v>0</v>
      </c>
      <c r="GB31" s="1">
        <f t="shared" si="26"/>
        <v>0</v>
      </c>
      <c r="GC31" s="1">
        <f t="shared" si="26"/>
        <v>0</v>
      </c>
      <c r="GD31" s="1">
        <f t="shared" si="26"/>
        <v>0</v>
      </c>
    </row>
    <row r="32" spans="1:186">
      <c r="A32" s="1"/>
      <c r="B32" s="1"/>
      <c r="C32" s="1"/>
    </row>
    <row r="33" spans="1:186">
      <c r="A33" s="1"/>
      <c r="B33" s="1"/>
      <c r="C33" s="1"/>
    </row>
    <row r="34" spans="1:186">
      <c r="A34" s="1"/>
      <c r="B34" s="1"/>
      <c r="C34" s="1"/>
    </row>
    <row r="35" spans="1:186">
      <c r="A35" s="1"/>
      <c r="B35" s="1"/>
      <c r="C35" s="1"/>
    </row>
    <row r="36" spans="1:186">
      <c r="A36" s="1"/>
      <c r="B36" s="1"/>
      <c r="C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</row>
    <row r="37" spans="1:186">
      <c r="A37" s="1"/>
      <c r="B37" s="1"/>
      <c r="C37" s="1"/>
    </row>
    <row r="38" spans="1:186">
      <c r="A38" s="1"/>
      <c r="B38" s="1"/>
      <c r="C38" s="1"/>
    </row>
    <row r="39" spans="1:186">
      <c r="A39" s="1"/>
      <c r="B39" s="1"/>
      <c r="C39" s="1"/>
    </row>
    <row r="40" spans="1:186">
      <c r="A40" s="1"/>
      <c r="B40" s="1"/>
      <c r="C40" s="1"/>
    </row>
    <row r="41" spans="1:186">
      <c r="A41" s="1"/>
      <c r="B41" s="1"/>
      <c r="C41" s="1"/>
    </row>
    <row r="42" spans="1:186">
      <c r="A42" s="1"/>
      <c r="B42" s="1"/>
      <c r="C42" s="1"/>
    </row>
    <row r="43" spans="1:186">
      <c r="A43" s="1"/>
      <c r="B43" s="1"/>
      <c r="C43" s="1"/>
    </row>
    <row r="44" spans="1:186">
      <c r="A44" s="1"/>
      <c r="B44" s="1"/>
      <c r="C44" s="1"/>
    </row>
    <row r="45" spans="1:186">
      <c r="A45" s="1"/>
      <c r="B45" s="1"/>
      <c r="C45" s="1"/>
    </row>
    <row r="46" spans="1:186">
      <c r="A46" s="1"/>
      <c r="B46" s="1"/>
      <c r="C46" s="1"/>
    </row>
    <row r="47" spans="1:186">
      <c r="A47" s="1"/>
      <c r="B47" s="1"/>
      <c r="C47" s="1"/>
    </row>
    <row r="48" spans="1:186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/>
      <c r="B143" s="1"/>
      <c r="C143" s="1"/>
    </row>
    <row r="144" spans="1:3">
      <c r="A144" s="1"/>
      <c r="B144" s="1"/>
      <c r="C144" s="1"/>
    </row>
    <row r="145" spans="1:3">
      <c r="A145" s="1"/>
      <c r="B145" s="1"/>
      <c r="C145" s="1"/>
    </row>
    <row r="146" spans="1:3">
      <c r="A146" s="1"/>
      <c r="B146" s="1"/>
      <c r="C146" s="1"/>
    </row>
    <row r="147" spans="1:3">
      <c r="A147" s="1"/>
      <c r="B147" s="1"/>
      <c r="C147" s="1"/>
    </row>
    <row r="148" spans="1:3">
      <c r="A148" s="1"/>
      <c r="B148" s="1"/>
      <c r="C148" s="1"/>
    </row>
    <row r="149" spans="1:3">
      <c r="A149" s="1"/>
      <c r="B149" s="1"/>
      <c r="C149" s="1"/>
    </row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  <row r="168" spans="1:3">
      <c r="A168" s="1"/>
      <c r="B168" s="1"/>
      <c r="C168" s="1"/>
    </row>
    <row r="169" spans="1:3">
      <c r="A169" s="1"/>
      <c r="B169" s="1"/>
      <c r="C169" s="1"/>
    </row>
    <row r="170" spans="1:3">
      <c r="A170" s="1"/>
      <c r="B170" s="1"/>
      <c r="C170" s="1"/>
    </row>
    <row r="171" spans="1:3">
      <c r="A171" s="1"/>
      <c r="B171" s="1"/>
      <c r="C171" s="1"/>
    </row>
    <row r="172" spans="1:3">
      <c r="A172" s="1"/>
      <c r="B172" s="1"/>
      <c r="C172" s="1"/>
    </row>
    <row r="173" spans="1:3">
      <c r="A173" s="1"/>
      <c r="B173" s="1"/>
      <c r="C173" s="1"/>
    </row>
    <row r="174" spans="1:3">
      <c r="A174" s="1"/>
      <c r="B174" s="1"/>
      <c r="C174" s="1"/>
    </row>
    <row r="175" spans="1:3">
      <c r="A175" s="1"/>
      <c r="B175" s="1"/>
      <c r="C175" s="1"/>
    </row>
    <row r="176" spans="1:3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  <row r="181" spans="1:3">
      <c r="A181" s="1"/>
      <c r="B181" s="1"/>
      <c r="C181" s="1"/>
    </row>
    <row r="182" spans="1:3">
      <c r="A182" s="1"/>
      <c r="B182" s="1"/>
      <c r="C182" s="1"/>
    </row>
    <row r="183" spans="1:3">
      <c r="A183" s="1"/>
      <c r="B183" s="1"/>
      <c r="C183" s="1"/>
    </row>
    <row r="184" spans="1:3">
      <c r="A184" s="1"/>
      <c r="B184" s="1"/>
      <c r="C184" s="1"/>
    </row>
  </sheetData>
  <phoneticPr fontId="34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C181"/>
  <sheetViews>
    <sheetView topLeftCell="A23" zoomScale="70" zoomScaleNormal="70" workbookViewId="0">
      <selection activeCell="O58" sqref="O58"/>
    </sheetView>
  </sheetViews>
  <sheetFormatPr baseColWidth="10" defaultColWidth="8.83203125" defaultRowHeight="14"/>
  <sheetData>
    <row r="1" spans="1:185">
      <c r="A1" s="1"/>
      <c r="B1" s="1"/>
      <c r="C1" s="1"/>
      <c r="F1">
        <v>-60</v>
      </c>
      <c r="G1">
        <v>-59</v>
      </c>
      <c r="H1" s="1">
        <v>-58</v>
      </c>
      <c r="I1" s="1">
        <v>-57</v>
      </c>
      <c r="J1" s="1">
        <v>-56</v>
      </c>
      <c r="K1" s="1">
        <v>-55</v>
      </c>
      <c r="L1" s="1">
        <v>-54</v>
      </c>
      <c r="M1" s="1">
        <v>-53</v>
      </c>
      <c r="N1" s="1">
        <v>-52</v>
      </c>
      <c r="O1" s="1">
        <v>-51</v>
      </c>
      <c r="P1" s="1">
        <v>-50</v>
      </c>
      <c r="Q1" s="1">
        <v>-49</v>
      </c>
      <c r="R1" s="1">
        <v>-48</v>
      </c>
      <c r="S1" s="1">
        <v>-47</v>
      </c>
      <c r="T1" s="1">
        <v>-46</v>
      </c>
      <c r="U1" s="1">
        <v>-45</v>
      </c>
      <c r="V1" s="1">
        <v>-44</v>
      </c>
      <c r="W1" s="1">
        <v>-43</v>
      </c>
      <c r="X1" s="1">
        <v>-42</v>
      </c>
      <c r="Y1" s="1">
        <v>-41</v>
      </c>
      <c r="Z1" s="1">
        <v>-40</v>
      </c>
      <c r="AA1" s="1">
        <v>-39</v>
      </c>
      <c r="AB1" s="1">
        <v>-38</v>
      </c>
      <c r="AC1" s="1">
        <v>-37</v>
      </c>
      <c r="AD1" s="1">
        <v>-36</v>
      </c>
      <c r="AE1" s="1">
        <v>-35</v>
      </c>
      <c r="AF1" s="1">
        <v>-34</v>
      </c>
      <c r="AG1" s="1">
        <v>-33</v>
      </c>
      <c r="AH1" s="1">
        <v>-32</v>
      </c>
      <c r="AI1" s="1">
        <v>-31</v>
      </c>
      <c r="AJ1" s="1">
        <v>-30</v>
      </c>
      <c r="AK1" s="1">
        <v>-29</v>
      </c>
      <c r="AL1" s="1">
        <v>-28</v>
      </c>
      <c r="AM1" s="1">
        <v>-27</v>
      </c>
      <c r="AN1" s="1">
        <v>-26</v>
      </c>
      <c r="AO1" s="1">
        <v>-25</v>
      </c>
      <c r="AP1" s="1">
        <v>-24</v>
      </c>
      <c r="AQ1" s="1">
        <v>-23</v>
      </c>
      <c r="AR1" s="1">
        <v>-22</v>
      </c>
      <c r="AS1" s="1">
        <v>-21</v>
      </c>
      <c r="AT1" s="1">
        <v>-20</v>
      </c>
      <c r="AU1" s="1">
        <v>-19</v>
      </c>
      <c r="AV1" s="1">
        <v>-18</v>
      </c>
      <c r="AW1" s="1">
        <v>-17</v>
      </c>
      <c r="AX1" s="1">
        <v>-16</v>
      </c>
      <c r="AY1" s="1">
        <v>-15</v>
      </c>
      <c r="AZ1" s="1">
        <v>-14</v>
      </c>
      <c r="BA1" s="1">
        <v>-13</v>
      </c>
      <c r="BB1" s="1">
        <v>-12</v>
      </c>
      <c r="BC1" s="1">
        <v>-11</v>
      </c>
      <c r="BD1" s="1">
        <v>-10</v>
      </c>
      <c r="BE1" s="1">
        <v>-9</v>
      </c>
      <c r="BF1" s="1">
        <v>-8</v>
      </c>
      <c r="BG1" s="1">
        <v>-7</v>
      </c>
      <c r="BH1" s="1">
        <v>-6</v>
      </c>
      <c r="BI1" s="1">
        <v>-5</v>
      </c>
      <c r="BJ1" s="1">
        <v>-4</v>
      </c>
      <c r="BK1" s="1">
        <v>-3</v>
      </c>
      <c r="BL1" s="1">
        <v>-2</v>
      </c>
      <c r="BM1" s="1">
        <v>-1</v>
      </c>
      <c r="BN1" s="1">
        <v>0</v>
      </c>
      <c r="BO1" s="1">
        <v>1</v>
      </c>
      <c r="BP1" s="1">
        <v>2</v>
      </c>
      <c r="BQ1" s="1">
        <v>3</v>
      </c>
      <c r="BR1" s="1">
        <v>4</v>
      </c>
      <c r="BS1" s="1">
        <v>5</v>
      </c>
      <c r="BT1" s="1">
        <v>6</v>
      </c>
      <c r="BU1" s="1">
        <v>7</v>
      </c>
      <c r="BV1" s="1">
        <v>8</v>
      </c>
      <c r="BW1" s="1">
        <v>9</v>
      </c>
      <c r="BX1" s="1">
        <v>10</v>
      </c>
      <c r="BY1" s="1">
        <v>11</v>
      </c>
      <c r="BZ1" s="1">
        <v>12</v>
      </c>
      <c r="CA1" s="1">
        <v>13</v>
      </c>
      <c r="CB1" s="1">
        <v>14</v>
      </c>
      <c r="CC1" s="1">
        <v>15</v>
      </c>
      <c r="CD1" s="1">
        <v>16</v>
      </c>
      <c r="CE1" s="1">
        <v>17</v>
      </c>
      <c r="CF1" s="1">
        <v>18</v>
      </c>
      <c r="CG1" s="1">
        <v>19</v>
      </c>
      <c r="CH1" s="1">
        <v>20</v>
      </c>
      <c r="CI1" s="1">
        <v>21</v>
      </c>
      <c r="CJ1" s="1">
        <v>22</v>
      </c>
      <c r="CK1" s="1">
        <v>23</v>
      </c>
      <c r="CL1" s="1">
        <v>24</v>
      </c>
      <c r="CM1" s="1">
        <v>25</v>
      </c>
      <c r="CN1" s="1">
        <v>26</v>
      </c>
      <c r="CO1" s="1">
        <v>27</v>
      </c>
      <c r="CP1" s="1">
        <v>28</v>
      </c>
      <c r="CQ1" s="1">
        <v>29</v>
      </c>
      <c r="CR1" s="1">
        <v>30</v>
      </c>
      <c r="CS1" s="1">
        <v>31</v>
      </c>
      <c r="CT1" s="1">
        <v>32</v>
      </c>
      <c r="CU1" s="1">
        <v>33</v>
      </c>
      <c r="CV1" s="1">
        <v>34</v>
      </c>
      <c r="CW1" s="1">
        <v>35</v>
      </c>
      <c r="CX1" s="1">
        <v>36</v>
      </c>
      <c r="CY1" s="1">
        <v>37</v>
      </c>
      <c r="CZ1" s="1">
        <v>38</v>
      </c>
      <c r="DA1" s="1">
        <v>39</v>
      </c>
      <c r="DB1" s="1">
        <v>40</v>
      </c>
      <c r="DC1" s="1">
        <v>41</v>
      </c>
      <c r="DD1" s="1">
        <v>42</v>
      </c>
      <c r="DE1" s="1">
        <v>43</v>
      </c>
      <c r="DF1" s="1">
        <v>44</v>
      </c>
      <c r="DG1" s="1">
        <v>45</v>
      </c>
      <c r="DH1" s="1">
        <v>46</v>
      </c>
      <c r="DI1" s="1">
        <v>47</v>
      </c>
      <c r="DJ1" s="1">
        <v>48</v>
      </c>
      <c r="DK1" s="1">
        <v>49</v>
      </c>
      <c r="DL1" s="1">
        <v>50</v>
      </c>
      <c r="DM1" s="1">
        <v>51</v>
      </c>
      <c r="DN1" s="1">
        <v>52</v>
      </c>
      <c r="DO1" s="1">
        <v>53</v>
      </c>
      <c r="DP1" s="1">
        <v>54</v>
      </c>
      <c r="DQ1" s="1">
        <v>55</v>
      </c>
      <c r="DR1" s="1">
        <v>56</v>
      </c>
      <c r="DS1" s="1">
        <v>57</v>
      </c>
      <c r="DT1" s="1">
        <v>58</v>
      </c>
      <c r="DU1" s="1">
        <v>59</v>
      </c>
      <c r="DV1" s="1">
        <v>60</v>
      </c>
      <c r="DW1" s="1">
        <v>61</v>
      </c>
      <c r="DX1" s="1">
        <v>62</v>
      </c>
      <c r="DY1" s="1">
        <v>63</v>
      </c>
      <c r="DZ1" s="1">
        <v>64</v>
      </c>
      <c r="EA1" s="1">
        <v>65</v>
      </c>
      <c r="EB1" s="1">
        <v>66</v>
      </c>
      <c r="EC1" s="1">
        <v>67</v>
      </c>
      <c r="ED1" s="1">
        <v>68</v>
      </c>
      <c r="EE1" s="1">
        <v>69</v>
      </c>
      <c r="EF1" s="1">
        <v>70</v>
      </c>
      <c r="EG1" s="1">
        <v>71</v>
      </c>
      <c r="EH1" s="1">
        <v>72</v>
      </c>
      <c r="EI1" s="1">
        <v>73</v>
      </c>
      <c r="EJ1" s="1">
        <v>74</v>
      </c>
      <c r="EK1" s="1">
        <v>75</v>
      </c>
      <c r="EL1" s="1">
        <v>76</v>
      </c>
      <c r="EM1" s="1">
        <v>77</v>
      </c>
      <c r="EN1" s="1">
        <v>78</v>
      </c>
      <c r="EO1" s="1">
        <v>79</v>
      </c>
      <c r="EP1" s="1">
        <v>80</v>
      </c>
      <c r="EQ1" s="1">
        <v>81</v>
      </c>
      <c r="ER1" s="1">
        <v>82</v>
      </c>
      <c r="ES1" s="1">
        <v>83</v>
      </c>
      <c r="ET1" s="1">
        <v>84</v>
      </c>
      <c r="EU1" s="1">
        <v>85</v>
      </c>
      <c r="EV1" s="1">
        <v>86</v>
      </c>
      <c r="EW1" s="1">
        <v>87</v>
      </c>
      <c r="EX1" s="1">
        <v>88</v>
      </c>
      <c r="EY1" s="1">
        <v>89</v>
      </c>
      <c r="EZ1" s="1">
        <v>90</v>
      </c>
      <c r="FA1" s="1">
        <v>91</v>
      </c>
      <c r="FB1" s="1">
        <v>92</v>
      </c>
      <c r="FC1" s="1">
        <v>93</v>
      </c>
      <c r="FD1" s="1">
        <v>94</v>
      </c>
      <c r="FE1" s="1">
        <v>95</v>
      </c>
      <c r="FF1" s="1">
        <v>96</v>
      </c>
      <c r="FG1" s="1">
        <v>97</v>
      </c>
      <c r="FH1" s="1">
        <v>98</v>
      </c>
      <c r="FI1" s="1">
        <v>99</v>
      </c>
      <c r="FJ1" s="1">
        <v>100</v>
      </c>
      <c r="FK1" s="1">
        <v>101</v>
      </c>
      <c r="FL1" s="1">
        <v>102</v>
      </c>
      <c r="FM1" s="1">
        <v>103</v>
      </c>
      <c r="FN1" s="1">
        <v>104</v>
      </c>
      <c r="FO1" s="1">
        <v>105</v>
      </c>
      <c r="FP1" s="1">
        <v>106</v>
      </c>
      <c r="FQ1" s="1">
        <v>107</v>
      </c>
      <c r="FR1" s="1">
        <v>108</v>
      </c>
      <c r="FS1" s="1">
        <v>109</v>
      </c>
      <c r="FT1" s="1">
        <v>110</v>
      </c>
      <c r="FU1" s="1">
        <v>111</v>
      </c>
      <c r="FV1" s="1">
        <v>112</v>
      </c>
      <c r="FW1" s="1">
        <v>113</v>
      </c>
      <c r="FX1" s="1">
        <v>114</v>
      </c>
      <c r="FY1" s="1">
        <v>115</v>
      </c>
      <c r="FZ1" s="1">
        <v>116</v>
      </c>
      <c r="GA1" s="1">
        <v>117</v>
      </c>
      <c r="GB1" s="1">
        <v>118</v>
      </c>
      <c r="GC1" s="1">
        <v>119</v>
      </c>
    </row>
    <row r="2" spans="1:185">
      <c r="A2" s="1"/>
      <c r="B2" s="1"/>
      <c r="C2" s="1"/>
    </row>
    <row r="3" spans="1:185">
      <c r="A3" s="1"/>
      <c r="B3" s="1"/>
      <c r="C3" s="1"/>
      <c r="E3" s="1" t="s">
        <v>0</v>
      </c>
      <c r="F3" s="1">
        <v>100</v>
      </c>
      <c r="G3" s="1">
        <v>100</v>
      </c>
      <c r="H3" s="1">
        <v>100</v>
      </c>
      <c r="I3" s="1">
        <v>100</v>
      </c>
      <c r="J3" s="1">
        <v>100</v>
      </c>
      <c r="K3" s="1">
        <v>100</v>
      </c>
      <c r="L3" s="1">
        <v>100</v>
      </c>
      <c r="M3" s="1">
        <v>100</v>
      </c>
      <c r="N3" s="1">
        <v>100</v>
      </c>
      <c r="O3" s="1">
        <v>100</v>
      </c>
      <c r="P3" s="1">
        <v>100</v>
      </c>
      <c r="Q3" s="1">
        <v>100</v>
      </c>
      <c r="R3" s="1">
        <v>100</v>
      </c>
      <c r="S3" s="1">
        <v>100</v>
      </c>
      <c r="T3" s="1">
        <v>100</v>
      </c>
      <c r="U3" s="1">
        <v>100</v>
      </c>
      <c r="V3" s="1">
        <v>100</v>
      </c>
      <c r="W3" s="1">
        <v>100</v>
      </c>
      <c r="X3" s="1">
        <v>100</v>
      </c>
      <c r="Y3" s="1">
        <v>100</v>
      </c>
      <c r="Z3" s="1">
        <v>100</v>
      </c>
      <c r="AA3" s="1">
        <v>100</v>
      </c>
      <c r="AB3" s="1">
        <v>100</v>
      </c>
      <c r="AC3" s="1">
        <v>100</v>
      </c>
      <c r="AD3" s="1">
        <v>100</v>
      </c>
      <c r="AE3" s="1">
        <v>100</v>
      </c>
      <c r="AF3" s="1">
        <v>100</v>
      </c>
      <c r="AG3" s="1">
        <v>100</v>
      </c>
      <c r="AH3" s="1">
        <v>100</v>
      </c>
      <c r="AI3" s="1">
        <v>100</v>
      </c>
      <c r="AJ3" s="1">
        <v>100</v>
      </c>
      <c r="AK3" s="1">
        <v>100</v>
      </c>
      <c r="AL3" s="1">
        <v>100</v>
      </c>
      <c r="AM3" s="1">
        <v>100</v>
      </c>
      <c r="AN3" s="1">
        <v>100</v>
      </c>
      <c r="AO3" s="1">
        <v>100</v>
      </c>
      <c r="AP3" s="1">
        <v>100</v>
      </c>
      <c r="AQ3" s="1">
        <v>100</v>
      </c>
      <c r="AR3" s="1">
        <v>100</v>
      </c>
      <c r="AS3" s="1">
        <v>100</v>
      </c>
      <c r="AT3" s="1">
        <v>100</v>
      </c>
      <c r="AU3" s="1">
        <v>100</v>
      </c>
      <c r="AV3" s="1">
        <v>100</v>
      </c>
      <c r="AW3" s="1">
        <v>100</v>
      </c>
      <c r="AX3" s="1">
        <v>100</v>
      </c>
      <c r="AY3" s="1">
        <v>100</v>
      </c>
      <c r="AZ3" s="1">
        <v>100</v>
      </c>
      <c r="BA3" s="1">
        <v>100</v>
      </c>
      <c r="BB3" s="1">
        <v>100</v>
      </c>
      <c r="BC3" s="1">
        <v>100</v>
      </c>
      <c r="BD3" s="1">
        <v>100</v>
      </c>
      <c r="BE3" s="1">
        <v>100</v>
      </c>
      <c r="BF3" s="1">
        <v>100</v>
      </c>
      <c r="BG3" s="1">
        <v>100</v>
      </c>
      <c r="BH3" s="1">
        <v>100</v>
      </c>
      <c r="BI3" s="1">
        <v>100</v>
      </c>
      <c r="BJ3" s="1">
        <v>100</v>
      </c>
      <c r="BK3" s="1">
        <v>100</v>
      </c>
      <c r="BL3" s="1">
        <v>100</v>
      </c>
      <c r="BM3" s="1">
        <v>100</v>
      </c>
      <c r="BN3" s="1">
        <v>100</v>
      </c>
      <c r="BO3" s="1">
        <v>100</v>
      </c>
      <c r="BP3" s="1">
        <v>100</v>
      </c>
      <c r="BQ3" s="1">
        <v>100</v>
      </c>
      <c r="BR3" s="1">
        <v>100</v>
      </c>
      <c r="BS3" s="1">
        <v>100</v>
      </c>
      <c r="BT3" s="1">
        <v>100</v>
      </c>
      <c r="BU3" s="1">
        <v>100</v>
      </c>
      <c r="BV3" s="1">
        <v>100</v>
      </c>
      <c r="BW3" s="1">
        <v>100</v>
      </c>
      <c r="BX3" s="1">
        <v>100</v>
      </c>
      <c r="BY3" s="1">
        <v>100</v>
      </c>
      <c r="BZ3" s="1">
        <v>100</v>
      </c>
      <c r="CA3" s="1">
        <v>100</v>
      </c>
      <c r="CB3" s="1">
        <v>100</v>
      </c>
      <c r="CC3" s="1">
        <v>100</v>
      </c>
      <c r="CD3" s="1">
        <v>100</v>
      </c>
      <c r="CE3" s="1">
        <v>100</v>
      </c>
      <c r="CF3" s="1">
        <v>100</v>
      </c>
      <c r="CG3" s="1">
        <v>100</v>
      </c>
      <c r="CH3" s="1">
        <v>100</v>
      </c>
      <c r="CI3" s="1">
        <v>100</v>
      </c>
      <c r="CJ3" s="1">
        <v>53.3</v>
      </c>
      <c r="CK3" s="1">
        <v>20</v>
      </c>
      <c r="CL3" s="1">
        <v>53.3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26.7</v>
      </c>
      <c r="DH3" s="1">
        <v>0</v>
      </c>
      <c r="DI3" s="1">
        <v>0</v>
      </c>
      <c r="DJ3" s="1">
        <v>0</v>
      </c>
      <c r="DK3" s="1">
        <v>0</v>
      </c>
      <c r="DL3" s="1">
        <v>0</v>
      </c>
      <c r="DM3" s="1">
        <v>0</v>
      </c>
      <c r="DN3" s="1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33.299999999999997</v>
      </c>
      <c r="DZ3" s="1">
        <v>20</v>
      </c>
      <c r="EA3" s="1">
        <v>0</v>
      </c>
      <c r="EB3" s="1">
        <v>0</v>
      </c>
      <c r="EC3" s="1">
        <v>0</v>
      </c>
      <c r="ED3" s="1">
        <v>80</v>
      </c>
      <c r="EE3" s="1">
        <v>100</v>
      </c>
      <c r="EF3" s="1">
        <v>100</v>
      </c>
      <c r="EG3" s="1">
        <v>100</v>
      </c>
      <c r="EH3" s="1">
        <v>100</v>
      </c>
      <c r="EI3" s="1">
        <v>100</v>
      </c>
      <c r="EJ3" s="1">
        <v>100</v>
      </c>
      <c r="EK3" s="1">
        <v>100</v>
      </c>
      <c r="EL3" s="1">
        <v>100</v>
      </c>
      <c r="EM3" s="1">
        <v>100</v>
      </c>
      <c r="EN3" s="1">
        <v>100</v>
      </c>
      <c r="EO3" s="1">
        <v>100</v>
      </c>
      <c r="EP3" s="1">
        <v>100</v>
      </c>
      <c r="EQ3" s="1">
        <v>100</v>
      </c>
      <c r="ER3" s="1">
        <v>100</v>
      </c>
      <c r="ES3" s="1">
        <v>100</v>
      </c>
      <c r="ET3" s="1">
        <v>100</v>
      </c>
      <c r="EU3" s="1">
        <v>100</v>
      </c>
      <c r="EV3" s="1">
        <v>100</v>
      </c>
      <c r="EW3" s="1">
        <v>100</v>
      </c>
      <c r="EX3" s="1">
        <v>100</v>
      </c>
      <c r="EY3" s="1">
        <v>100</v>
      </c>
      <c r="EZ3" s="1">
        <v>100</v>
      </c>
      <c r="FA3" s="1">
        <v>100</v>
      </c>
      <c r="FB3" s="1">
        <v>100</v>
      </c>
      <c r="FC3" s="1">
        <v>100</v>
      </c>
      <c r="FD3" s="1">
        <v>100</v>
      </c>
      <c r="FE3" s="1">
        <v>100</v>
      </c>
      <c r="FF3" s="1">
        <v>100</v>
      </c>
      <c r="FG3" s="1">
        <v>100</v>
      </c>
      <c r="FH3" s="1">
        <v>100</v>
      </c>
      <c r="FI3" s="1">
        <v>100</v>
      </c>
      <c r="FJ3" s="1">
        <v>100</v>
      </c>
      <c r="FK3" s="1">
        <v>100</v>
      </c>
      <c r="FL3" s="1">
        <v>100</v>
      </c>
      <c r="FM3" s="1">
        <v>100</v>
      </c>
      <c r="FN3" s="1">
        <v>100</v>
      </c>
      <c r="FO3" s="1">
        <v>100</v>
      </c>
      <c r="FP3" s="1">
        <v>100</v>
      </c>
      <c r="FQ3" s="1">
        <v>100</v>
      </c>
      <c r="FR3" s="1">
        <v>100</v>
      </c>
      <c r="FS3" s="1">
        <v>100</v>
      </c>
      <c r="FT3" s="1">
        <v>100</v>
      </c>
      <c r="FU3" s="1">
        <v>100</v>
      </c>
      <c r="FV3" s="1">
        <v>100</v>
      </c>
      <c r="FW3" s="1">
        <v>100</v>
      </c>
      <c r="FX3" s="1">
        <v>100</v>
      </c>
      <c r="FY3" s="1">
        <v>100</v>
      </c>
      <c r="FZ3" s="1">
        <v>100</v>
      </c>
      <c r="GA3" s="1">
        <v>100</v>
      </c>
      <c r="GB3" s="1">
        <v>100</v>
      </c>
      <c r="GC3" s="1">
        <v>100</v>
      </c>
    </row>
    <row r="4" spans="1:185">
      <c r="A4" s="1"/>
      <c r="B4" s="1"/>
      <c r="C4" s="1"/>
      <c r="E4" s="1" t="s">
        <v>2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20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20</v>
      </c>
      <c r="DX4" s="1">
        <v>100</v>
      </c>
      <c r="DY4" s="1">
        <v>66.7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v>0</v>
      </c>
      <c r="FG4" s="1">
        <v>0</v>
      </c>
      <c r="FH4" s="1">
        <v>0</v>
      </c>
      <c r="FI4" s="1">
        <v>0</v>
      </c>
      <c r="FJ4" s="1">
        <v>0</v>
      </c>
      <c r="FK4" s="1">
        <v>0</v>
      </c>
      <c r="FL4" s="1">
        <v>0</v>
      </c>
      <c r="FM4" s="1">
        <v>0</v>
      </c>
      <c r="FN4" s="1">
        <v>0</v>
      </c>
      <c r="FO4" s="1">
        <v>0</v>
      </c>
      <c r="FP4" s="1">
        <v>0</v>
      </c>
      <c r="FQ4" s="1">
        <v>0</v>
      </c>
      <c r="FR4" s="1">
        <v>0</v>
      </c>
      <c r="FS4" s="1">
        <v>0</v>
      </c>
      <c r="FT4" s="1">
        <v>0</v>
      </c>
      <c r="FU4" s="1">
        <v>0</v>
      </c>
      <c r="FV4" s="1">
        <v>0</v>
      </c>
      <c r="FW4" s="1">
        <v>0</v>
      </c>
      <c r="FX4" s="1">
        <v>0</v>
      </c>
      <c r="FY4" s="1">
        <v>0</v>
      </c>
      <c r="FZ4" s="1">
        <v>0</v>
      </c>
      <c r="GA4" s="1">
        <v>0</v>
      </c>
      <c r="GB4" s="1">
        <v>0</v>
      </c>
      <c r="GC4" s="1">
        <v>0</v>
      </c>
    </row>
    <row r="5" spans="1:185">
      <c r="A5" s="1"/>
      <c r="B5" s="1"/>
      <c r="C5" s="1"/>
      <c r="E5" s="1" t="s">
        <v>1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46.7</v>
      </c>
      <c r="CK5" s="1">
        <v>80</v>
      </c>
      <c r="CL5" s="1">
        <v>46.7</v>
      </c>
      <c r="CM5" s="1">
        <v>100</v>
      </c>
      <c r="CN5" s="1">
        <v>100</v>
      </c>
      <c r="CO5" s="1">
        <v>100</v>
      </c>
      <c r="CP5" s="1">
        <v>100</v>
      </c>
      <c r="CQ5" s="1">
        <v>100</v>
      </c>
      <c r="CR5" s="1">
        <v>100</v>
      </c>
      <c r="CS5" s="1">
        <v>100</v>
      </c>
      <c r="CT5" s="1">
        <v>100</v>
      </c>
      <c r="CU5" s="1">
        <v>100</v>
      </c>
      <c r="CV5" s="1">
        <v>100</v>
      </c>
      <c r="CW5" s="1">
        <v>100</v>
      </c>
      <c r="CX5" s="1">
        <v>100</v>
      </c>
      <c r="CY5" s="1">
        <v>100</v>
      </c>
      <c r="CZ5" s="1">
        <v>100</v>
      </c>
      <c r="DA5" s="1">
        <v>100</v>
      </c>
      <c r="DB5" s="1">
        <v>100</v>
      </c>
      <c r="DC5" s="1">
        <v>100</v>
      </c>
      <c r="DD5" s="1">
        <v>100</v>
      </c>
      <c r="DE5" s="1">
        <v>100</v>
      </c>
      <c r="DF5" s="1">
        <v>100</v>
      </c>
      <c r="DG5" s="1">
        <v>53.3</v>
      </c>
      <c r="DH5" s="1">
        <v>100</v>
      </c>
      <c r="DI5" s="1">
        <v>100</v>
      </c>
      <c r="DJ5" s="1">
        <v>100</v>
      </c>
      <c r="DK5" s="1">
        <v>100</v>
      </c>
      <c r="DL5" s="1">
        <v>100</v>
      </c>
      <c r="DM5" s="1">
        <v>100</v>
      </c>
      <c r="DN5" s="1">
        <v>100</v>
      </c>
      <c r="DO5" s="1">
        <v>100</v>
      </c>
      <c r="DP5" s="1">
        <v>100</v>
      </c>
      <c r="DQ5" s="1">
        <v>100</v>
      </c>
      <c r="DR5" s="1">
        <v>100</v>
      </c>
      <c r="DS5" s="1">
        <v>100</v>
      </c>
      <c r="DT5" s="1">
        <v>100</v>
      </c>
      <c r="DU5" s="1">
        <v>100</v>
      </c>
      <c r="DV5" s="1">
        <v>100</v>
      </c>
      <c r="DW5" s="1">
        <v>80</v>
      </c>
      <c r="DX5" s="1">
        <v>0</v>
      </c>
      <c r="DY5" s="1">
        <v>0</v>
      </c>
      <c r="DZ5" s="1">
        <v>80</v>
      </c>
      <c r="EA5" s="1">
        <v>100</v>
      </c>
      <c r="EB5" s="1">
        <v>100</v>
      </c>
      <c r="EC5" s="1">
        <v>100</v>
      </c>
      <c r="ED5" s="1">
        <v>20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0</v>
      </c>
      <c r="FE5" s="1">
        <v>0</v>
      </c>
      <c r="FF5" s="1">
        <v>0</v>
      </c>
      <c r="FG5" s="1">
        <v>0</v>
      </c>
      <c r="FH5" s="1">
        <v>0</v>
      </c>
      <c r="FI5" s="1">
        <v>0</v>
      </c>
      <c r="FJ5" s="1">
        <v>0</v>
      </c>
      <c r="FK5" s="1">
        <v>0</v>
      </c>
      <c r="FL5" s="1">
        <v>0</v>
      </c>
      <c r="FM5" s="1">
        <v>0</v>
      </c>
      <c r="FN5" s="1">
        <v>0</v>
      </c>
      <c r="FO5" s="1">
        <v>0</v>
      </c>
      <c r="FP5" s="1">
        <v>0</v>
      </c>
      <c r="FQ5" s="1">
        <v>0</v>
      </c>
      <c r="FR5" s="1">
        <v>0</v>
      </c>
      <c r="FS5" s="1">
        <v>0</v>
      </c>
      <c r="FT5" s="1">
        <v>0</v>
      </c>
      <c r="FU5" s="1">
        <v>0</v>
      </c>
      <c r="FV5" s="1">
        <v>0</v>
      </c>
      <c r="FW5" s="1">
        <v>0</v>
      </c>
      <c r="FX5" s="1">
        <v>0</v>
      </c>
      <c r="FY5" s="1">
        <v>0</v>
      </c>
      <c r="FZ5" s="1">
        <v>0</v>
      </c>
      <c r="GA5" s="1">
        <v>0</v>
      </c>
      <c r="GB5" s="1">
        <v>0</v>
      </c>
      <c r="GC5" s="1">
        <v>0</v>
      </c>
    </row>
    <row r="6" spans="1:185">
      <c r="A6" s="1"/>
      <c r="B6" s="1"/>
      <c r="C6" s="1"/>
      <c r="E6" s="1" t="s">
        <v>0</v>
      </c>
      <c r="F6" s="1">
        <v>100</v>
      </c>
      <c r="G6" s="1">
        <v>100</v>
      </c>
      <c r="H6" s="1">
        <v>100</v>
      </c>
      <c r="I6" s="1">
        <v>100</v>
      </c>
      <c r="J6" s="1">
        <v>100</v>
      </c>
      <c r="K6" s="1">
        <v>100</v>
      </c>
      <c r="L6" s="1">
        <v>100</v>
      </c>
      <c r="M6" s="1">
        <v>100</v>
      </c>
      <c r="N6" s="1">
        <v>100</v>
      </c>
      <c r="O6" s="1">
        <v>100</v>
      </c>
      <c r="P6" s="1">
        <v>100</v>
      </c>
      <c r="Q6" s="1">
        <v>100</v>
      </c>
      <c r="R6" s="1">
        <v>100</v>
      </c>
      <c r="S6" s="1">
        <v>100</v>
      </c>
      <c r="T6" s="1">
        <v>100</v>
      </c>
      <c r="U6" s="1">
        <v>100</v>
      </c>
      <c r="V6" s="1">
        <v>100</v>
      </c>
      <c r="W6" s="1">
        <v>100</v>
      </c>
      <c r="X6" s="1">
        <v>100</v>
      </c>
      <c r="Y6" s="1">
        <v>100</v>
      </c>
      <c r="Z6" s="1">
        <v>100</v>
      </c>
      <c r="AA6" s="1">
        <v>100</v>
      </c>
      <c r="AB6" s="1">
        <v>100</v>
      </c>
      <c r="AC6" s="1">
        <v>100</v>
      </c>
      <c r="AD6" s="1">
        <v>100</v>
      </c>
      <c r="AE6" s="1">
        <v>100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66.7</v>
      </c>
      <c r="AN6" s="1">
        <v>100</v>
      </c>
      <c r="AO6" s="1">
        <v>100</v>
      </c>
      <c r="AP6" s="1">
        <v>100</v>
      </c>
      <c r="AQ6" s="1">
        <v>100</v>
      </c>
      <c r="AR6" s="1">
        <v>100</v>
      </c>
      <c r="AS6" s="1">
        <v>100</v>
      </c>
      <c r="AT6" s="1">
        <v>100</v>
      </c>
      <c r="AU6" s="1">
        <v>100</v>
      </c>
      <c r="AV6" s="1">
        <v>100</v>
      </c>
      <c r="AW6" s="1">
        <v>100</v>
      </c>
      <c r="AX6" s="1">
        <v>100</v>
      </c>
      <c r="AY6" s="1">
        <v>100</v>
      </c>
      <c r="AZ6" s="1">
        <v>100</v>
      </c>
      <c r="BA6" s="1">
        <v>100</v>
      </c>
      <c r="BB6" s="1">
        <v>100</v>
      </c>
      <c r="BC6" s="1">
        <v>100</v>
      </c>
      <c r="BD6" s="1">
        <v>100</v>
      </c>
      <c r="BE6" s="1">
        <v>100</v>
      </c>
      <c r="BF6" s="1">
        <v>100</v>
      </c>
      <c r="BG6" s="1">
        <v>100</v>
      </c>
      <c r="BH6" s="1">
        <v>100</v>
      </c>
      <c r="BI6" s="1">
        <v>100</v>
      </c>
      <c r="BJ6" s="1">
        <v>100</v>
      </c>
      <c r="BK6" s="1">
        <v>100</v>
      </c>
      <c r="BL6" s="1">
        <v>100</v>
      </c>
      <c r="BM6" s="1">
        <v>100</v>
      </c>
      <c r="BN6" s="1">
        <v>100</v>
      </c>
      <c r="BO6" s="1">
        <v>100</v>
      </c>
      <c r="BP6" s="1">
        <v>100</v>
      </c>
      <c r="BQ6" s="1">
        <v>100</v>
      </c>
      <c r="BR6" s="1">
        <v>100</v>
      </c>
      <c r="BS6" s="1">
        <v>100</v>
      </c>
      <c r="BT6" s="1">
        <v>100</v>
      </c>
      <c r="BU6" s="1">
        <v>100</v>
      </c>
      <c r="BV6" s="1">
        <v>100</v>
      </c>
      <c r="BW6" s="1">
        <v>100</v>
      </c>
      <c r="BX6" s="1">
        <v>100</v>
      </c>
      <c r="BY6" s="1">
        <v>100</v>
      </c>
      <c r="BZ6" s="1">
        <v>100</v>
      </c>
      <c r="CA6" s="1">
        <v>100</v>
      </c>
      <c r="CB6" s="1">
        <v>100</v>
      </c>
      <c r="CC6" s="1">
        <v>100</v>
      </c>
      <c r="CD6" s="1">
        <v>86.7</v>
      </c>
      <c r="CE6" s="1">
        <v>0</v>
      </c>
      <c r="CF6" s="1">
        <v>53.3</v>
      </c>
      <c r="CG6" s="1">
        <v>100</v>
      </c>
      <c r="CH6" s="1">
        <v>100</v>
      </c>
      <c r="CI6" s="1">
        <v>100</v>
      </c>
      <c r="CJ6" s="1">
        <v>100</v>
      </c>
      <c r="CK6" s="1">
        <v>100</v>
      </c>
      <c r="CL6" s="1">
        <v>100</v>
      </c>
      <c r="CM6" s="1">
        <v>100</v>
      </c>
      <c r="CN6" s="1">
        <v>40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46.7</v>
      </c>
      <c r="CU6" s="1">
        <v>66.7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33.299999999999997</v>
      </c>
      <c r="DG6" s="1">
        <v>100</v>
      </c>
      <c r="DH6" s="1">
        <v>100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100</v>
      </c>
      <c r="DW6" s="1">
        <v>13.3</v>
      </c>
      <c r="DX6" s="1">
        <v>0</v>
      </c>
      <c r="DY6" s="1">
        <v>0</v>
      </c>
      <c r="DZ6" s="1">
        <v>86.7</v>
      </c>
      <c r="EA6" s="1">
        <v>100</v>
      </c>
      <c r="EB6" s="1">
        <v>100</v>
      </c>
      <c r="EC6" s="1">
        <v>100</v>
      </c>
      <c r="ED6" s="1">
        <v>100</v>
      </c>
      <c r="EE6" s="1">
        <v>100</v>
      </c>
      <c r="EF6" s="1">
        <v>100</v>
      </c>
      <c r="EG6" s="1">
        <v>100</v>
      </c>
      <c r="EH6" s="1">
        <v>100</v>
      </c>
      <c r="EI6" s="1">
        <v>100</v>
      </c>
      <c r="EJ6" s="1">
        <v>100</v>
      </c>
      <c r="EK6" s="1">
        <v>100</v>
      </c>
      <c r="EL6" s="1">
        <v>100</v>
      </c>
      <c r="EM6" s="1">
        <v>100</v>
      </c>
      <c r="EN6" s="1">
        <v>100</v>
      </c>
      <c r="EO6" s="1">
        <v>100</v>
      </c>
      <c r="EP6" s="1">
        <v>100</v>
      </c>
      <c r="EQ6" s="1">
        <v>100</v>
      </c>
      <c r="ER6" s="1">
        <v>100</v>
      </c>
      <c r="ES6" s="1">
        <v>100</v>
      </c>
      <c r="ET6" s="1">
        <v>100</v>
      </c>
      <c r="EU6" s="1">
        <v>100</v>
      </c>
      <c r="EV6" s="1">
        <v>100</v>
      </c>
      <c r="EW6" s="1">
        <v>100</v>
      </c>
      <c r="EX6" s="1">
        <v>100</v>
      </c>
      <c r="EY6" s="1">
        <v>100</v>
      </c>
      <c r="EZ6" s="1">
        <v>100</v>
      </c>
      <c r="FA6" s="1">
        <v>100</v>
      </c>
      <c r="FB6" s="1">
        <v>100</v>
      </c>
      <c r="FC6" s="1">
        <v>100</v>
      </c>
      <c r="FD6" s="1">
        <v>100</v>
      </c>
      <c r="FE6" s="1">
        <v>100</v>
      </c>
      <c r="FF6" s="1">
        <v>100</v>
      </c>
      <c r="FG6" s="1">
        <v>100</v>
      </c>
      <c r="FH6" s="1">
        <v>100</v>
      </c>
      <c r="FI6" s="1">
        <v>100</v>
      </c>
      <c r="FJ6" s="1">
        <v>100</v>
      </c>
      <c r="FK6" s="1">
        <v>100</v>
      </c>
      <c r="FL6" s="1">
        <v>100</v>
      </c>
      <c r="FM6" s="1">
        <v>100</v>
      </c>
      <c r="FN6" s="1">
        <v>100</v>
      </c>
      <c r="FO6" s="1">
        <v>100</v>
      </c>
      <c r="FP6" s="1">
        <v>100</v>
      </c>
      <c r="FQ6" s="1">
        <v>100</v>
      </c>
      <c r="FR6" s="1">
        <v>100</v>
      </c>
      <c r="FS6" s="1">
        <v>100</v>
      </c>
      <c r="FT6" s="1">
        <v>100</v>
      </c>
      <c r="FU6" s="1">
        <v>100</v>
      </c>
      <c r="FV6" s="1">
        <v>100</v>
      </c>
      <c r="FW6" s="1">
        <v>100</v>
      </c>
      <c r="FX6" s="1">
        <v>100</v>
      </c>
      <c r="FY6" s="1">
        <v>100</v>
      </c>
      <c r="FZ6" s="1">
        <v>100</v>
      </c>
      <c r="GA6" s="1">
        <v>100</v>
      </c>
      <c r="GB6" s="1">
        <v>100</v>
      </c>
      <c r="GC6" s="1">
        <v>100</v>
      </c>
    </row>
    <row r="7" spans="1:185">
      <c r="A7" s="1"/>
      <c r="B7" s="1"/>
      <c r="C7" s="1"/>
      <c r="E7" s="1" t="s">
        <v>2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40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0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0</v>
      </c>
      <c r="FZ7" s="1">
        <v>0</v>
      </c>
      <c r="GA7" s="1">
        <v>0</v>
      </c>
      <c r="GB7" s="1">
        <v>0</v>
      </c>
      <c r="GC7" s="1">
        <v>0</v>
      </c>
    </row>
    <row r="8" spans="1:185">
      <c r="A8" s="1"/>
      <c r="B8" s="1"/>
      <c r="C8" s="1"/>
      <c r="E8" s="1" t="s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100</v>
      </c>
      <c r="AG8" s="1">
        <v>100</v>
      </c>
      <c r="AH8" s="1">
        <v>100</v>
      </c>
      <c r="AI8" s="1">
        <v>100</v>
      </c>
      <c r="AJ8" s="1">
        <v>100</v>
      </c>
      <c r="AK8" s="1">
        <v>100</v>
      </c>
      <c r="AL8" s="1">
        <v>100</v>
      </c>
      <c r="AM8" s="1">
        <v>33.299999999999997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13.3</v>
      </c>
      <c r="CE8" s="1">
        <v>100</v>
      </c>
      <c r="CF8" s="1">
        <v>46.7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60</v>
      </c>
      <c r="CO8" s="1">
        <v>100</v>
      </c>
      <c r="CP8" s="1">
        <v>100</v>
      </c>
      <c r="CQ8" s="1">
        <v>100</v>
      </c>
      <c r="CR8" s="1">
        <v>100</v>
      </c>
      <c r="CS8" s="1">
        <v>100</v>
      </c>
      <c r="CT8" s="1">
        <v>53.3</v>
      </c>
      <c r="CU8" s="1">
        <v>33.299999999999997</v>
      </c>
      <c r="CV8" s="1">
        <v>100</v>
      </c>
      <c r="CW8" s="1">
        <v>100</v>
      </c>
      <c r="CX8" s="1">
        <v>100</v>
      </c>
      <c r="CY8" s="1">
        <v>100</v>
      </c>
      <c r="CZ8" s="1">
        <v>100</v>
      </c>
      <c r="DA8" s="1">
        <v>100</v>
      </c>
      <c r="DB8" s="1">
        <v>100</v>
      </c>
      <c r="DC8" s="1">
        <v>100</v>
      </c>
      <c r="DD8" s="1">
        <v>100</v>
      </c>
      <c r="DE8" s="1">
        <v>100</v>
      </c>
      <c r="DF8" s="1">
        <v>66.7</v>
      </c>
      <c r="DG8" s="1">
        <v>0</v>
      </c>
      <c r="DH8" s="1">
        <v>0</v>
      </c>
      <c r="DI8" s="1">
        <v>100</v>
      </c>
      <c r="DJ8" s="1">
        <v>100</v>
      </c>
      <c r="DK8" s="1">
        <v>100</v>
      </c>
      <c r="DL8" s="1">
        <v>100</v>
      </c>
      <c r="DM8" s="1">
        <v>100</v>
      </c>
      <c r="DN8" s="1">
        <v>100</v>
      </c>
      <c r="DO8" s="1">
        <v>100</v>
      </c>
      <c r="DP8" s="1">
        <v>100</v>
      </c>
      <c r="DQ8" s="1">
        <v>100</v>
      </c>
      <c r="DR8" s="1">
        <v>100</v>
      </c>
      <c r="DS8" s="1">
        <v>100</v>
      </c>
      <c r="DT8" s="1">
        <v>100</v>
      </c>
      <c r="DU8" s="1">
        <v>60</v>
      </c>
      <c r="DV8" s="1">
        <v>0</v>
      </c>
      <c r="DW8" s="1">
        <v>86.7</v>
      </c>
      <c r="DX8" s="1">
        <v>100</v>
      </c>
      <c r="DY8" s="1">
        <v>100</v>
      </c>
      <c r="DZ8" s="1">
        <v>13.3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</row>
    <row r="9" spans="1:185">
      <c r="A9" s="1"/>
      <c r="B9" s="1"/>
      <c r="C9" s="1"/>
      <c r="E9" s="1" t="s">
        <v>0</v>
      </c>
      <c r="F9" s="1">
        <v>93.3</v>
      </c>
      <c r="G9" s="1">
        <v>100</v>
      </c>
      <c r="H9" s="1">
        <v>100</v>
      </c>
      <c r="I9" s="1">
        <v>100</v>
      </c>
      <c r="J9" s="1">
        <v>100</v>
      </c>
      <c r="K9" s="1">
        <v>100</v>
      </c>
      <c r="L9" s="1">
        <v>100</v>
      </c>
      <c r="M9" s="1">
        <v>100</v>
      </c>
      <c r="N9" s="1">
        <v>100</v>
      </c>
      <c r="O9" s="1">
        <v>100</v>
      </c>
      <c r="P9" s="1">
        <v>100</v>
      </c>
      <c r="Q9" s="1">
        <v>100</v>
      </c>
      <c r="R9" s="1">
        <v>100</v>
      </c>
      <c r="S9" s="1">
        <v>100</v>
      </c>
      <c r="T9" s="1">
        <v>100</v>
      </c>
      <c r="U9" s="1">
        <v>100</v>
      </c>
      <c r="V9" s="1">
        <v>100</v>
      </c>
      <c r="W9" s="1">
        <v>100</v>
      </c>
      <c r="X9" s="1">
        <v>100</v>
      </c>
      <c r="Y9" s="1">
        <v>100</v>
      </c>
      <c r="Z9" s="1">
        <v>100</v>
      </c>
      <c r="AA9" s="1">
        <v>100</v>
      </c>
      <c r="AB9" s="1">
        <v>100</v>
      </c>
      <c r="AC9" s="1">
        <v>100</v>
      </c>
      <c r="AD9" s="1">
        <v>100</v>
      </c>
      <c r="AE9" s="1">
        <v>100</v>
      </c>
      <c r="AF9" s="1">
        <v>100</v>
      </c>
      <c r="AG9" s="1">
        <v>100</v>
      </c>
      <c r="AH9" s="1">
        <v>100</v>
      </c>
      <c r="AI9" s="1">
        <v>100</v>
      </c>
      <c r="AJ9" s="1">
        <v>100</v>
      </c>
      <c r="AK9" s="1">
        <v>100</v>
      </c>
      <c r="AL9" s="1">
        <v>100</v>
      </c>
      <c r="AM9" s="1">
        <v>100</v>
      </c>
      <c r="AN9" s="1">
        <v>100</v>
      </c>
      <c r="AO9" s="1">
        <v>100</v>
      </c>
      <c r="AP9" s="1">
        <v>100</v>
      </c>
      <c r="AQ9" s="1">
        <v>100</v>
      </c>
      <c r="AR9" s="1">
        <v>100</v>
      </c>
      <c r="AS9" s="1">
        <v>100</v>
      </c>
      <c r="AT9" s="1">
        <v>100</v>
      </c>
      <c r="AU9" s="1">
        <v>100</v>
      </c>
      <c r="AV9" s="1">
        <v>100</v>
      </c>
      <c r="AW9" s="1">
        <v>100</v>
      </c>
      <c r="AX9" s="1">
        <v>100</v>
      </c>
      <c r="AY9" s="1">
        <v>100</v>
      </c>
      <c r="AZ9" s="1">
        <v>100</v>
      </c>
      <c r="BA9" s="1">
        <v>100</v>
      </c>
      <c r="BB9" s="1">
        <v>100</v>
      </c>
      <c r="BC9" s="1">
        <v>100</v>
      </c>
      <c r="BD9" s="1">
        <v>100</v>
      </c>
      <c r="BE9" s="1">
        <v>100</v>
      </c>
      <c r="BF9" s="1">
        <v>100</v>
      </c>
      <c r="BG9" s="1">
        <v>100</v>
      </c>
      <c r="BH9" s="1">
        <v>100</v>
      </c>
      <c r="BI9" s="1">
        <v>100</v>
      </c>
      <c r="BJ9" s="1">
        <v>100</v>
      </c>
      <c r="BK9" s="1">
        <v>100</v>
      </c>
      <c r="BL9" s="1">
        <v>100</v>
      </c>
      <c r="BM9" s="1">
        <v>100</v>
      </c>
      <c r="BN9" s="1">
        <v>100</v>
      </c>
      <c r="BO9" s="1">
        <v>100</v>
      </c>
      <c r="BP9" s="1">
        <v>100</v>
      </c>
      <c r="BQ9" s="1">
        <v>100</v>
      </c>
      <c r="BR9" s="1">
        <v>100</v>
      </c>
      <c r="BS9" s="1">
        <v>100</v>
      </c>
      <c r="BT9" s="1">
        <v>100</v>
      </c>
      <c r="BU9" s="1">
        <v>100</v>
      </c>
      <c r="BV9" s="1">
        <v>20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40</v>
      </c>
      <c r="CG9" s="1">
        <v>100</v>
      </c>
      <c r="CH9" s="1">
        <v>100</v>
      </c>
      <c r="CI9" s="1">
        <v>100</v>
      </c>
      <c r="CJ9" s="1">
        <v>100</v>
      </c>
      <c r="CK9" s="1">
        <v>100</v>
      </c>
      <c r="CL9" s="1">
        <v>100</v>
      </c>
      <c r="CM9" s="1">
        <v>100</v>
      </c>
      <c r="CN9" s="1">
        <v>100</v>
      </c>
      <c r="CO9" s="1">
        <v>100</v>
      </c>
      <c r="CP9" s="1">
        <v>100</v>
      </c>
      <c r="CQ9" s="1">
        <v>100</v>
      </c>
      <c r="CR9" s="1">
        <v>13.3</v>
      </c>
      <c r="CS9" s="1">
        <v>0</v>
      </c>
      <c r="CT9" s="1">
        <v>60</v>
      </c>
      <c r="CU9" s="1">
        <v>100</v>
      </c>
      <c r="CV9" s="1">
        <v>100</v>
      </c>
      <c r="CW9" s="1">
        <v>100</v>
      </c>
      <c r="CX9" s="1">
        <v>100</v>
      </c>
      <c r="CY9" s="1">
        <v>53.3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26.7</v>
      </c>
      <c r="DO9" s="1">
        <v>100</v>
      </c>
      <c r="DP9" s="1">
        <v>100</v>
      </c>
      <c r="DQ9" s="1">
        <v>100</v>
      </c>
      <c r="DR9" s="1">
        <v>100</v>
      </c>
      <c r="DS9" s="1">
        <v>100</v>
      </c>
      <c r="DT9" s="1">
        <v>100</v>
      </c>
      <c r="DU9" s="1">
        <v>100</v>
      </c>
      <c r="DV9" s="1">
        <v>100</v>
      </c>
      <c r="DW9" s="1">
        <v>100</v>
      </c>
      <c r="DX9" s="1">
        <v>100</v>
      </c>
      <c r="DY9" s="1">
        <v>100</v>
      </c>
      <c r="DZ9" s="1">
        <v>100</v>
      </c>
      <c r="EA9" s="1">
        <v>100</v>
      </c>
      <c r="EB9" s="1">
        <v>100</v>
      </c>
      <c r="EC9" s="1">
        <v>100</v>
      </c>
      <c r="ED9" s="1">
        <v>100</v>
      </c>
      <c r="EE9" s="1">
        <v>100</v>
      </c>
      <c r="EF9" s="1">
        <v>100</v>
      </c>
      <c r="EG9" s="1">
        <v>100</v>
      </c>
      <c r="EH9" s="1">
        <v>100</v>
      </c>
      <c r="EI9" s="1">
        <v>100</v>
      </c>
      <c r="EJ9" s="1">
        <v>100</v>
      </c>
      <c r="EK9" s="1">
        <v>100</v>
      </c>
      <c r="EL9" s="1">
        <v>100</v>
      </c>
      <c r="EM9" s="1">
        <v>100</v>
      </c>
      <c r="EN9" s="1">
        <v>100</v>
      </c>
      <c r="EO9" s="1">
        <v>100</v>
      </c>
      <c r="EP9" s="1">
        <v>100</v>
      </c>
      <c r="EQ9" s="1">
        <v>100</v>
      </c>
      <c r="ER9" s="1">
        <v>100</v>
      </c>
      <c r="ES9" s="1">
        <v>100</v>
      </c>
      <c r="ET9" s="1">
        <v>100</v>
      </c>
      <c r="EU9" s="1">
        <v>100</v>
      </c>
      <c r="EV9" s="1">
        <v>100</v>
      </c>
      <c r="EW9" s="1">
        <v>100</v>
      </c>
      <c r="EX9" s="1">
        <v>100</v>
      </c>
      <c r="EY9" s="1">
        <v>100</v>
      </c>
      <c r="EZ9" s="1">
        <v>100</v>
      </c>
      <c r="FA9" s="1">
        <v>100</v>
      </c>
      <c r="FB9" s="1">
        <v>100</v>
      </c>
      <c r="FC9" s="1">
        <v>100</v>
      </c>
      <c r="FD9" s="1">
        <v>100</v>
      </c>
      <c r="FE9" s="1">
        <v>100</v>
      </c>
      <c r="FF9" s="1">
        <v>100</v>
      </c>
      <c r="FG9" s="1">
        <v>100</v>
      </c>
      <c r="FH9" s="1">
        <v>100</v>
      </c>
      <c r="FI9" s="1">
        <v>100</v>
      </c>
      <c r="FJ9" s="1">
        <v>100</v>
      </c>
      <c r="FK9" s="1">
        <v>100</v>
      </c>
      <c r="FL9" s="1">
        <v>100</v>
      </c>
      <c r="FM9" s="1">
        <v>100</v>
      </c>
      <c r="FN9" s="1">
        <v>100</v>
      </c>
      <c r="FO9" s="1">
        <v>100</v>
      </c>
      <c r="FP9" s="1">
        <v>100</v>
      </c>
      <c r="FQ9" s="1">
        <v>100</v>
      </c>
      <c r="FR9" s="1">
        <v>100</v>
      </c>
      <c r="FS9" s="1">
        <v>100</v>
      </c>
      <c r="FT9" s="1">
        <v>100</v>
      </c>
      <c r="FU9" s="1">
        <v>100</v>
      </c>
      <c r="FV9" s="1">
        <v>100</v>
      </c>
      <c r="FW9" s="1">
        <v>100</v>
      </c>
      <c r="FX9" s="1">
        <v>100</v>
      </c>
      <c r="FY9" s="1">
        <v>100</v>
      </c>
      <c r="FZ9" s="1">
        <v>100</v>
      </c>
      <c r="GA9" s="1">
        <v>100</v>
      </c>
      <c r="GB9" s="1">
        <v>100</v>
      </c>
      <c r="GC9" s="1">
        <v>100</v>
      </c>
    </row>
    <row r="10" spans="1:185">
      <c r="A10" s="1"/>
      <c r="B10" s="1"/>
      <c r="C10" s="1"/>
      <c r="E10" s="1" t="s">
        <v>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20</v>
      </c>
      <c r="DN10" s="1">
        <v>73.3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</row>
    <row r="11" spans="1:185">
      <c r="A11" s="1"/>
      <c r="B11" s="1"/>
      <c r="C11" s="1"/>
      <c r="E11" s="1" t="s">
        <v>1</v>
      </c>
      <c r="F11" s="1">
        <v>6.7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80</v>
      </c>
      <c r="BW11" s="1">
        <v>100</v>
      </c>
      <c r="BX11" s="1">
        <v>100</v>
      </c>
      <c r="BY11" s="1">
        <v>100</v>
      </c>
      <c r="BZ11" s="1">
        <v>100</v>
      </c>
      <c r="CA11" s="1">
        <v>100</v>
      </c>
      <c r="CB11" s="1">
        <v>100</v>
      </c>
      <c r="CC11" s="1">
        <v>100</v>
      </c>
      <c r="CD11" s="1">
        <v>100</v>
      </c>
      <c r="CE11" s="1">
        <v>100</v>
      </c>
      <c r="CF11" s="1">
        <v>60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86.7</v>
      </c>
      <c r="CS11" s="1">
        <v>100</v>
      </c>
      <c r="CT11" s="1">
        <v>40</v>
      </c>
      <c r="CU11" s="1">
        <v>0</v>
      </c>
      <c r="CV11" s="1">
        <v>0</v>
      </c>
      <c r="CW11" s="1">
        <v>0</v>
      </c>
      <c r="CX11" s="1">
        <v>0</v>
      </c>
      <c r="CY11" s="1">
        <v>46.7</v>
      </c>
      <c r="CZ11" s="1">
        <v>100</v>
      </c>
      <c r="DA11" s="1">
        <v>100</v>
      </c>
      <c r="DB11" s="1">
        <v>100</v>
      </c>
      <c r="DC11" s="1">
        <v>100</v>
      </c>
      <c r="DD11" s="1">
        <v>100</v>
      </c>
      <c r="DE11" s="1">
        <v>100</v>
      </c>
      <c r="DF11" s="1">
        <v>100</v>
      </c>
      <c r="DG11" s="1">
        <v>100</v>
      </c>
      <c r="DH11" s="1">
        <v>100</v>
      </c>
      <c r="DI11" s="1">
        <v>100</v>
      </c>
      <c r="DJ11" s="1">
        <v>100</v>
      </c>
      <c r="DK11" s="1">
        <v>100</v>
      </c>
      <c r="DL11" s="1">
        <v>100</v>
      </c>
      <c r="DM11" s="1">
        <v>80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</row>
    <row r="12" spans="1:185">
      <c r="A12" s="1"/>
      <c r="B12" s="1"/>
      <c r="C12" s="1"/>
      <c r="E12" s="1" t="s">
        <v>0</v>
      </c>
      <c r="F12" s="1">
        <v>100</v>
      </c>
      <c r="G12" s="1">
        <v>100</v>
      </c>
      <c r="H12" s="1">
        <v>100</v>
      </c>
      <c r="I12" s="1">
        <v>100</v>
      </c>
      <c r="J12" s="1">
        <v>100</v>
      </c>
      <c r="K12" s="1">
        <v>100</v>
      </c>
      <c r="L12" s="1">
        <v>100</v>
      </c>
      <c r="M12" s="1">
        <v>100</v>
      </c>
      <c r="N12" s="1">
        <v>100</v>
      </c>
      <c r="O12" s="1">
        <v>100</v>
      </c>
      <c r="P12" s="1">
        <v>100</v>
      </c>
      <c r="Q12" s="1">
        <v>100</v>
      </c>
      <c r="R12" s="1">
        <v>100</v>
      </c>
      <c r="S12" s="1">
        <v>100</v>
      </c>
      <c r="T12" s="1">
        <v>100</v>
      </c>
      <c r="U12" s="1">
        <v>100</v>
      </c>
      <c r="V12" s="1">
        <v>100</v>
      </c>
      <c r="W12" s="1">
        <v>100</v>
      </c>
      <c r="X12" s="1">
        <v>100</v>
      </c>
      <c r="Y12" s="1">
        <v>100</v>
      </c>
      <c r="Z12" s="1">
        <v>100</v>
      </c>
      <c r="AA12" s="1">
        <v>100</v>
      </c>
      <c r="AB12" s="1">
        <v>100</v>
      </c>
      <c r="AC12" s="1">
        <v>100</v>
      </c>
      <c r="AD12" s="1">
        <v>100</v>
      </c>
      <c r="AE12" s="1">
        <v>100</v>
      </c>
      <c r="AF12" s="1">
        <v>100</v>
      </c>
      <c r="AG12" s="1">
        <v>100</v>
      </c>
      <c r="AH12" s="1">
        <v>100</v>
      </c>
      <c r="AI12" s="1">
        <v>100</v>
      </c>
      <c r="AJ12" s="1">
        <v>100</v>
      </c>
      <c r="AK12" s="1">
        <v>100</v>
      </c>
      <c r="AL12" s="1">
        <v>100</v>
      </c>
      <c r="AM12" s="1">
        <v>100</v>
      </c>
      <c r="AN12" s="1">
        <v>100</v>
      </c>
      <c r="AO12" s="1">
        <v>100</v>
      </c>
      <c r="AP12" s="1">
        <v>100</v>
      </c>
      <c r="AQ12" s="1">
        <v>100</v>
      </c>
      <c r="AR12" s="1">
        <v>13.3</v>
      </c>
      <c r="AS12" s="1">
        <v>73.3</v>
      </c>
      <c r="AT12" s="1">
        <v>100</v>
      </c>
      <c r="AU12" s="1">
        <v>100</v>
      </c>
      <c r="AV12" s="1">
        <v>100</v>
      </c>
      <c r="AW12" s="1">
        <v>100</v>
      </c>
      <c r="AX12" s="1">
        <v>100</v>
      </c>
      <c r="AY12" s="1">
        <v>100</v>
      </c>
      <c r="AZ12" s="1">
        <v>100</v>
      </c>
      <c r="BA12" s="1">
        <v>100</v>
      </c>
      <c r="BB12" s="1">
        <v>100</v>
      </c>
      <c r="BC12" s="1">
        <v>100</v>
      </c>
      <c r="BD12" s="1">
        <v>100</v>
      </c>
      <c r="BE12" s="1">
        <v>100</v>
      </c>
      <c r="BF12" s="1">
        <v>100</v>
      </c>
      <c r="BG12" s="1">
        <v>100</v>
      </c>
      <c r="BH12" s="1">
        <v>100</v>
      </c>
      <c r="BI12" s="1">
        <v>100</v>
      </c>
      <c r="BJ12" s="1">
        <v>100</v>
      </c>
      <c r="BK12" s="1">
        <v>100</v>
      </c>
      <c r="BL12" s="1">
        <v>100</v>
      </c>
      <c r="BM12" s="1">
        <v>100</v>
      </c>
      <c r="BN12" s="1">
        <v>100</v>
      </c>
      <c r="BO12" s="1">
        <v>100</v>
      </c>
      <c r="BP12" s="1">
        <v>100</v>
      </c>
      <c r="BQ12" s="1">
        <v>100</v>
      </c>
      <c r="BR12" s="1">
        <v>100</v>
      </c>
      <c r="BS12" s="1">
        <v>40</v>
      </c>
      <c r="BT12" s="1">
        <v>0</v>
      </c>
      <c r="BU12" s="1">
        <v>6.7</v>
      </c>
      <c r="BV12" s="1">
        <v>26.7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40</v>
      </c>
      <c r="CP12" s="1">
        <v>33.299999999999997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53.3</v>
      </c>
      <c r="CY12" s="1">
        <v>100</v>
      </c>
      <c r="CZ12" s="1">
        <v>100</v>
      </c>
      <c r="DA12" s="1">
        <v>100</v>
      </c>
      <c r="DB12" s="1">
        <v>100</v>
      </c>
      <c r="DC12" s="1">
        <v>100</v>
      </c>
      <c r="DD12" s="1">
        <v>100</v>
      </c>
      <c r="DE12" s="1">
        <v>100</v>
      </c>
      <c r="DF12" s="1">
        <v>100</v>
      </c>
      <c r="DG12" s="1">
        <v>100</v>
      </c>
      <c r="DH12" s="1">
        <v>100</v>
      </c>
      <c r="DI12" s="1">
        <v>100</v>
      </c>
      <c r="DJ12" s="1">
        <v>100</v>
      </c>
      <c r="DK12" s="1">
        <v>100</v>
      </c>
      <c r="DL12" s="1">
        <v>100</v>
      </c>
      <c r="DM12" s="1">
        <v>100</v>
      </c>
      <c r="DN12" s="1">
        <v>100</v>
      </c>
      <c r="DO12" s="1">
        <v>100</v>
      </c>
      <c r="DP12" s="1">
        <v>100</v>
      </c>
      <c r="DQ12" s="1">
        <v>100</v>
      </c>
      <c r="DR12" s="1">
        <v>100</v>
      </c>
      <c r="DS12" s="1">
        <v>100</v>
      </c>
      <c r="DT12" s="1">
        <v>100</v>
      </c>
      <c r="DU12" s="1">
        <v>100</v>
      </c>
      <c r="DV12" s="1">
        <v>100</v>
      </c>
      <c r="DW12" s="1">
        <v>100</v>
      </c>
      <c r="DX12" s="1">
        <v>100</v>
      </c>
      <c r="DY12" s="1">
        <v>100</v>
      </c>
      <c r="DZ12" s="1">
        <v>100</v>
      </c>
      <c r="EA12" s="1">
        <v>100</v>
      </c>
      <c r="EB12" s="1">
        <v>100</v>
      </c>
      <c r="EC12" s="1">
        <v>100</v>
      </c>
      <c r="ED12" s="1">
        <v>100</v>
      </c>
      <c r="EE12" s="1">
        <v>100</v>
      </c>
      <c r="EF12" s="1">
        <v>100</v>
      </c>
      <c r="EG12" s="1">
        <v>100</v>
      </c>
      <c r="EH12" s="1">
        <v>100</v>
      </c>
      <c r="EI12" s="1">
        <v>100</v>
      </c>
      <c r="EJ12" s="1">
        <v>100</v>
      </c>
      <c r="EK12" s="1">
        <v>100</v>
      </c>
      <c r="EL12" s="1">
        <v>100</v>
      </c>
      <c r="EM12" s="1">
        <v>100</v>
      </c>
      <c r="EN12" s="1">
        <v>100</v>
      </c>
      <c r="EO12" s="1">
        <v>100</v>
      </c>
      <c r="EP12" s="1">
        <v>100</v>
      </c>
      <c r="EQ12" s="1">
        <v>100</v>
      </c>
      <c r="ER12" s="1">
        <v>100</v>
      </c>
      <c r="ES12" s="1">
        <v>100</v>
      </c>
      <c r="ET12" s="1">
        <v>100</v>
      </c>
      <c r="EU12" s="1">
        <v>100</v>
      </c>
      <c r="EV12" s="1">
        <v>100</v>
      </c>
      <c r="EW12" s="1">
        <v>100</v>
      </c>
      <c r="EX12" s="1">
        <v>100</v>
      </c>
      <c r="EY12" s="1">
        <v>100</v>
      </c>
      <c r="EZ12" s="1">
        <v>100</v>
      </c>
      <c r="FA12" s="1">
        <v>100</v>
      </c>
      <c r="FB12" s="1">
        <v>100</v>
      </c>
      <c r="FC12" s="1">
        <v>100</v>
      </c>
      <c r="FD12" s="1">
        <v>100</v>
      </c>
      <c r="FE12" s="1">
        <v>100</v>
      </c>
      <c r="FF12" s="1">
        <v>100</v>
      </c>
      <c r="FG12" s="1">
        <v>100</v>
      </c>
      <c r="FH12" s="1">
        <v>100</v>
      </c>
      <c r="FI12" s="1">
        <v>100</v>
      </c>
      <c r="FJ12" s="1">
        <v>100</v>
      </c>
      <c r="FK12" s="1">
        <v>100</v>
      </c>
      <c r="FL12" s="1">
        <v>100</v>
      </c>
      <c r="FM12" s="1">
        <v>46.7</v>
      </c>
      <c r="FN12" s="1">
        <v>100</v>
      </c>
      <c r="FO12" s="1">
        <v>100</v>
      </c>
      <c r="FP12" s="1">
        <v>100</v>
      </c>
      <c r="FQ12" s="1">
        <v>100</v>
      </c>
      <c r="FR12" s="1">
        <v>100</v>
      </c>
      <c r="FS12" s="1">
        <v>100</v>
      </c>
      <c r="FT12" s="1">
        <v>100</v>
      </c>
      <c r="FU12" s="1">
        <v>100</v>
      </c>
      <c r="FV12" s="1">
        <v>100</v>
      </c>
      <c r="FW12" s="1">
        <v>100</v>
      </c>
      <c r="FX12" s="1">
        <v>100</v>
      </c>
      <c r="FY12" s="1">
        <v>100</v>
      </c>
      <c r="FZ12" s="1">
        <v>100</v>
      </c>
      <c r="GA12" s="1">
        <v>100</v>
      </c>
      <c r="GB12" s="1">
        <v>100</v>
      </c>
      <c r="GC12" s="1">
        <v>100</v>
      </c>
    </row>
    <row r="13" spans="1:185">
      <c r="A13" s="1"/>
      <c r="B13" s="1"/>
      <c r="C13" s="1"/>
      <c r="E13" s="1" t="s">
        <v>2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80</v>
      </c>
      <c r="CO13" s="1">
        <v>60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</row>
    <row r="14" spans="1:185">
      <c r="A14" s="1"/>
      <c r="B14" s="1"/>
      <c r="C14" s="1"/>
      <c r="E14" s="1" t="s">
        <v>1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86.7</v>
      </c>
      <c r="AS14" s="1">
        <v>26.7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60</v>
      </c>
      <c r="BT14" s="1">
        <v>100</v>
      </c>
      <c r="BU14" s="1">
        <v>93.3</v>
      </c>
      <c r="BV14" s="1">
        <v>73.3</v>
      </c>
      <c r="BW14" s="1">
        <v>100</v>
      </c>
      <c r="BX14" s="1">
        <v>100</v>
      </c>
      <c r="BY14" s="1">
        <v>100</v>
      </c>
      <c r="BZ14" s="1">
        <v>100</v>
      </c>
      <c r="CA14" s="1">
        <v>100</v>
      </c>
      <c r="CB14" s="1">
        <v>100</v>
      </c>
      <c r="CC14" s="1">
        <v>100</v>
      </c>
      <c r="CD14" s="1">
        <v>100</v>
      </c>
      <c r="CE14" s="1">
        <v>100</v>
      </c>
      <c r="CF14" s="1">
        <v>100</v>
      </c>
      <c r="CG14" s="1">
        <v>100</v>
      </c>
      <c r="CH14" s="1">
        <v>100</v>
      </c>
      <c r="CI14" s="1">
        <v>100</v>
      </c>
      <c r="CJ14" s="1">
        <v>100</v>
      </c>
      <c r="CK14" s="1">
        <v>100</v>
      </c>
      <c r="CL14" s="1">
        <v>100</v>
      </c>
      <c r="CM14" s="1">
        <v>100</v>
      </c>
      <c r="CN14" s="1">
        <v>20</v>
      </c>
      <c r="CO14" s="1">
        <v>0</v>
      </c>
      <c r="CP14" s="1">
        <v>66.7</v>
      </c>
      <c r="CQ14" s="1">
        <v>100</v>
      </c>
      <c r="CR14" s="1">
        <v>100</v>
      </c>
      <c r="CS14" s="1">
        <v>100</v>
      </c>
      <c r="CT14" s="1">
        <v>100</v>
      </c>
      <c r="CU14" s="1">
        <v>100</v>
      </c>
      <c r="CV14" s="1">
        <v>100</v>
      </c>
      <c r="CW14" s="1">
        <v>100</v>
      </c>
      <c r="CX14" s="1">
        <v>46.7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53.3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</row>
    <row r="15" spans="1:185">
      <c r="A15" s="1"/>
      <c r="B15" s="1"/>
      <c r="C15" s="1"/>
      <c r="E15" s="1" t="s">
        <v>0</v>
      </c>
      <c r="F15" s="1">
        <v>100</v>
      </c>
      <c r="G15" s="1">
        <v>100</v>
      </c>
      <c r="H15" s="1">
        <v>100</v>
      </c>
      <c r="I15" s="1">
        <v>100</v>
      </c>
      <c r="J15" s="1">
        <v>100</v>
      </c>
      <c r="K15" s="1">
        <v>100</v>
      </c>
      <c r="L15" s="1">
        <v>100</v>
      </c>
      <c r="M15" s="1">
        <v>100</v>
      </c>
      <c r="N15" s="1">
        <v>100</v>
      </c>
      <c r="O15" s="1">
        <v>100</v>
      </c>
      <c r="P15" s="1">
        <v>100</v>
      </c>
      <c r="Q15" s="1">
        <v>100</v>
      </c>
      <c r="R15" s="1">
        <v>100</v>
      </c>
      <c r="S15" s="1">
        <v>100</v>
      </c>
      <c r="T15" s="1">
        <v>100</v>
      </c>
      <c r="U15" s="1">
        <v>100</v>
      </c>
      <c r="V15" s="1">
        <v>100</v>
      </c>
      <c r="W15" s="1">
        <v>100</v>
      </c>
      <c r="X15" s="1">
        <v>100</v>
      </c>
      <c r="Y15" s="1">
        <v>100</v>
      </c>
      <c r="Z15" s="1">
        <v>100</v>
      </c>
      <c r="AA15" s="1">
        <v>100</v>
      </c>
      <c r="AB15" s="1">
        <v>100</v>
      </c>
      <c r="AC15" s="1">
        <v>100</v>
      </c>
      <c r="AD15" s="1">
        <v>100</v>
      </c>
      <c r="AE15" s="1">
        <v>100</v>
      </c>
      <c r="AF15" s="1">
        <v>100</v>
      </c>
      <c r="AG15" s="1">
        <v>100</v>
      </c>
      <c r="AH15" s="1">
        <v>100</v>
      </c>
      <c r="AI15" s="1">
        <v>100</v>
      </c>
      <c r="AJ15" s="1">
        <v>100</v>
      </c>
      <c r="AK15" s="1">
        <v>100</v>
      </c>
      <c r="AL15" s="1">
        <v>100</v>
      </c>
      <c r="AM15" s="1">
        <v>100</v>
      </c>
      <c r="AN15" s="1">
        <v>100</v>
      </c>
      <c r="AO15" s="1">
        <v>100</v>
      </c>
      <c r="AP15" s="1">
        <v>100</v>
      </c>
      <c r="AQ15" s="1">
        <v>100</v>
      </c>
      <c r="AR15" s="1">
        <v>100</v>
      </c>
      <c r="AS15" s="1">
        <v>100</v>
      </c>
      <c r="AT15" s="1">
        <v>100</v>
      </c>
      <c r="AU15" s="1">
        <v>100</v>
      </c>
      <c r="AV15" s="1">
        <v>100</v>
      </c>
      <c r="AW15" s="1">
        <v>100</v>
      </c>
      <c r="AX15" s="1">
        <v>100</v>
      </c>
      <c r="AY15" s="1">
        <v>100</v>
      </c>
      <c r="AZ15" s="1">
        <v>100</v>
      </c>
      <c r="BA15" s="1">
        <v>100</v>
      </c>
      <c r="BB15" s="1">
        <v>100</v>
      </c>
      <c r="BC15" s="1">
        <v>100</v>
      </c>
      <c r="BD15" s="1">
        <v>100</v>
      </c>
      <c r="BE15" s="1">
        <v>100</v>
      </c>
      <c r="BF15" s="1">
        <v>100</v>
      </c>
      <c r="BG15" s="1">
        <v>100</v>
      </c>
      <c r="BH15" s="1">
        <v>100</v>
      </c>
      <c r="BI15" s="1">
        <v>100</v>
      </c>
      <c r="BJ15" s="1">
        <v>100</v>
      </c>
      <c r="BK15" s="1">
        <v>93.3</v>
      </c>
      <c r="BL15" s="1">
        <v>20</v>
      </c>
      <c r="BM15" s="1">
        <v>40</v>
      </c>
      <c r="BN15" s="1">
        <v>100</v>
      </c>
      <c r="BO15" s="1">
        <v>100</v>
      </c>
      <c r="BP15" s="1">
        <v>100</v>
      </c>
      <c r="BQ15" s="1">
        <v>100</v>
      </c>
      <c r="BR15" s="1">
        <v>100</v>
      </c>
      <c r="BS15" s="1">
        <v>100</v>
      </c>
      <c r="BT15" s="1">
        <v>100</v>
      </c>
      <c r="BU15" s="1">
        <v>100</v>
      </c>
      <c r="BV15" s="1">
        <v>100</v>
      </c>
      <c r="BW15" s="1">
        <v>100</v>
      </c>
      <c r="BX15" s="1">
        <v>100</v>
      </c>
      <c r="BY15" s="1">
        <v>100</v>
      </c>
      <c r="BZ15" s="1">
        <v>100</v>
      </c>
      <c r="CA15" s="1">
        <v>100</v>
      </c>
      <c r="CB15" s="1">
        <v>100</v>
      </c>
      <c r="CC15" s="1">
        <v>100</v>
      </c>
      <c r="CD15" s="1">
        <v>100</v>
      </c>
      <c r="CE15" s="1">
        <v>100</v>
      </c>
      <c r="CF15" s="1">
        <v>100</v>
      </c>
      <c r="CG15" s="1">
        <v>100</v>
      </c>
      <c r="CH15" s="1">
        <v>100</v>
      </c>
      <c r="CI15" s="1">
        <v>100</v>
      </c>
      <c r="CJ15" s="1">
        <v>100</v>
      </c>
      <c r="CK15" s="1">
        <v>100</v>
      </c>
      <c r="CL15" s="1">
        <v>100</v>
      </c>
      <c r="CM15" s="1">
        <v>100</v>
      </c>
      <c r="CN15" s="1">
        <v>100</v>
      </c>
      <c r="CO15" s="1">
        <v>100</v>
      </c>
      <c r="CP15" s="1">
        <v>100</v>
      </c>
      <c r="CQ15" s="1">
        <v>100</v>
      </c>
      <c r="CR15" s="1">
        <v>100</v>
      </c>
      <c r="CS15" s="1">
        <v>20</v>
      </c>
      <c r="CT15" s="1">
        <v>33.299999999999997</v>
      </c>
      <c r="CU15" s="1">
        <v>100</v>
      </c>
      <c r="CV15" s="1">
        <v>100</v>
      </c>
      <c r="CW15" s="1">
        <v>6.7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66.7</v>
      </c>
      <c r="DS15" s="1">
        <v>53.3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20</v>
      </c>
      <c r="EG15" s="1">
        <v>6.7</v>
      </c>
      <c r="EH15" s="1">
        <v>0</v>
      </c>
      <c r="EI15" s="1">
        <v>0</v>
      </c>
      <c r="EJ15" s="1">
        <v>0</v>
      </c>
      <c r="EK15" s="1">
        <v>93.3</v>
      </c>
      <c r="EL15" s="1">
        <v>100</v>
      </c>
      <c r="EM15" s="1">
        <v>100</v>
      </c>
      <c r="EN15" s="1">
        <v>100</v>
      </c>
      <c r="EO15" s="1">
        <v>100</v>
      </c>
      <c r="EP15" s="1">
        <v>100</v>
      </c>
      <c r="EQ15" s="1">
        <v>100</v>
      </c>
      <c r="ER15" s="1">
        <v>100</v>
      </c>
      <c r="ES15" s="1">
        <v>100</v>
      </c>
      <c r="ET15" s="1">
        <v>100</v>
      </c>
      <c r="EU15" s="1">
        <v>100</v>
      </c>
      <c r="EV15" s="1">
        <v>100</v>
      </c>
      <c r="EW15" s="1">
        <v>100</v>
      </c>
      <c r="EX15" s="1">
        <v>100</v>
      </c>
      <c r="EY15" s="1">
        <v>100</v>
      </c>
      <c r="EZ15" s="1">
        <v>100</v>
      </c>
      <c r="FA15" s="1">
        <v>100</v>
      </c>
      <c r="FB15" s="1">
        <v>100</v>
      </c>
      <c r="FC15" s="1">
        <v>100</v>
      </c>
      <c r="FD15" s="1">
        <v>100</v>
      </c>
      <c r="FE15" s="1">
        <v>100</v>
      </c>
      <c r="FF15" s="1">
        <v>100</v>
      </c>
      <c r="FG15" s="1">
        <v>100</v>
      </c>
      <c r="FH15" s="1">
        <v>100</v>
      </c>
      <c r="FI15" s="1">
        <v>100</v>
      </c>
      <c r="FJ15" s="1">
        <v>100</v>
      </c>
      <c r="FK15" s="1">
        <v>100</v>
      </c>
      <c r="FL15" s="1">
        <v>100</v>
      </c>
      <c r="FM15" s="1">
        <v>100</v>
      </c>
      <c r="FN15" s="1">
        <v>100</v>
      </c>
      <c r="FO15" s="1">
        <v>100</v>
      </c>
      <c r="FP15" s="1">
        <v>100</v>
      </c>
      <c r="FQ15" s="1">
        <v>100</v>
      </c>
      <c r="FR15" s="1">
        <v>100</v>
      </c>
      <c r="FS15" s="1">
        <v>100</v>
      </c>
      <c r="FT15" s="1">
        <v>100</v>
      </c>
      <c r="FU15" s="1">
        <v>100</v>
      </c>
      <c r="FV15" s="1">
        <v>100</v>
      </c>
      <c r="FW15" s="1">
        <v>100</v>
      </c>
      <c r="FX15" s="1">
        <v>100</v>
      </c>
      <c r="FY15" s="1">
        <v>100</v>
      </c>
      <c r="FZ15" s="1">
        <v>100</v>
      </c>
      <c r="GA15" s="1">
        <v>100</v>
      </c>
      <c r="GB15" s="1">
        <v>100</v>
      </c>
      <c r="GC15" s="1">
        <v>100</v>
      </c>
    </row>
    <row r="16" spans="1:185">
      <c r="A16" s="1"/>
      <c r="B16" s="1"/>
      <c r="C16" s="1"/>
      <c r="E16" s="1" t="s">
        <v>2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100</v>
      </c>
      <c r="DQ16" s="1">
        <v>100</v>
      </c>
      <c r="DR16" s="1">
        <v>33.299999999999997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100</v>
      </c>
      <c r="EJ16" s="1">
        <v>100</v>
      </c>
      <c r="EK16" s="1">
        <v>6.7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</row>
    <row r="17" spans="1:185">
      <c r="A17" s="1"/>
      <c r="B17" s="1"/>
      <c r="C17" s="1"/>
      <c r="E17" s="1" t="s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6.7</v>
      </c>
      <c r="BL17" s="1">
        <v>80</v>
      </c>
      <c r="BM17" s="1">
        <v>60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80</v>
      </c>
      <c r="CT17" s="1">
        <v>66.7</v>
      </c>
      <c r="CU17" s="1">
        <v>0</v>
      </c>
      <c r="CV17" s="1">
        <v>0</v>
      </c>
      <c r="CW17" s="1">
        <v>93.3</v>
      </c>
      <c r="CX17" s="1">
        <v>100</v>
      </c>
      <c r="CY17" s="1">
        <v>100</v>
      </c>
      <c r="CZ17" s="1">
        <v>100</v>
      </c>
      <c r="DA17" s="1">
        <v>100</v>
      </c>
      <c r="DB17" s="1">
        <v>100</v>
      </c>
      <c r="DC17" s="1">
        <v>100</v>
      </c>
      <c r="DD17" s="1">
        <v>100</v>
      </c>
      <c r="DE17" s="1">
        <v>100</v>
      </c>
      <c r="DF17" s="1">
        <v>100</v>
      </c>
      <c r="DG17" s="1">
        <v>100</v>
      </c>
      <c r="DH17" s="1">
        <v>100</v>
      </c>
      <c r="DI17" s="1">
        <v>100</v>
      </c>
      <c r="DJ17" s="1">
        <v>100</v>
      </c>
      <c r="DK17" s="1">
        <v>100</v>
      </c>
      <c r="DL17" s="1">
        <v>100</v>
      </c>
      <c r="DM17" s="1">
        <v>100</v>
      </c>
      <c r="DN17" s="1">
        <v>100</v>
      </c>
      <c r="DO17" s="1">
        <v>100</v>
      </c>
      <c r="DP17" s="1">
        <v>0</v>
      </c>
      <c r="DQ17" s="1">
        <v>0</v>
      </c>
      <c r="DR17" s="1">
        <v>0</v>
      </c>
      <c r="DS17" s="1">
        <v>46.7</v>
      </c>
      <c r="DT17" s="1">
        <v>100</v>
      </c>
      <c r="DU17" s="1">
        <v>100</v>
      </c>
      <c r="DV17" s="1">
        <v>100</v>
      </c>
      <c r="DW17" s="1">
        <v>100</v>
      </c>
      <c r="DX17" s="1">
        <v>100</v>
      </c>
      <c r="DY17" s="1">
        <v>100</v>
      </c>
      <c r="DZ17" s="1">
        <v>100</v>
      </c>
      <c r="EA17" s="1">
        <v>100</v>
      </c>
      <c r="EB17" s="1">
        <v>100</v>
      </c>
      <c r="EC17" s="1">
        <v>100</v>
      </c>
      <c r="ED17" s="1">
        <v>100</v>
      </c>
      <c r="EE17" s="1">
        <v>100</v>
      </c>
      <c r="EF17" s="1">
        <v>80</v>
      </c>
      <c r="EG17" s="1">
        <v>93.3</v>
      </c>
      <c r="EH17" s="1">
        <v>100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</row>
    <row r="18" spans="1:185">
      <c r="A18" s="1"/>
      <c r="B18" s="1"/>
      <c r="C18" s="1"/>
      <c r="E18" s="1" t="s">
        <v>0</v>
      </c>
      <c r="F18" s="1">
        <v>0</v>
      </c>
      <c r="G18" s="1">
        <v>0</v>
      </c>
      <c r="H18" s="1">
        <v>20</v>
      </c>
      <c r="I18" s="1">
        <v>0</v>
      </c>
      <c r="J18" s="1">
        <v>0</v>
      </c>
      <c r="K18" s="1">
        <v>33.299999999999997</v>
      </c>
      <c r="L18" s="1">
        <v>0</v>
      </c>
      <c r="M18" s="1">
        <v>40</v>
      </c>
      <c r="N18" s="1">
        <v>100</v>
      </c>
      <c r="O18" s="1">
        <v>33.299999999999997</v>
      </c>
      <c r="P18" s="1">
        <v>0</v>
      </c>
      <c r="Q18" s="1">
        <v>0</v>
      </c>
      <c r="R18" s="1">
        <v>0</v>
      </c>
      <c r="S18" s="1">
        <v>100</v>
      </c>
      <c r="T18" s="1">
        <v>100</v>
      </c>
      <c r="U18" s="1">
        <v>100</v>
      </c>
      <c r="V18" s="1">
        <v>100</v>
      </c>
      <c r="W18" s="1">
        <v>100</v>
      </c>
      <c r="X18" s="1">
        <v>100</v>
      </c>
      <c r="Y18" s="1">
        <v>100</v>
      </c>
      <c r="Z18" s="1">
        <v>100</v>
      </c>
      <c r="AA18" s="1">
        <v>100</v>
      </c>
      <c r="AB18" s="1">
        <v>100</v>
      </c>
      <c r="AC18" s="1">
        <v>100</v>
      </c>
      <c r="AD18" s="1">
        <v>100</v>
      </c>
      <c r="AE18" s="1">
        <v>100</v>
      </c>
      <c r="AF18" s="1">
        <v>100</v>
      </c>
      <c r="AG18" s="1">
        <v>100</v>
      </c>
      <c r="AH18" s="1">
        <v>100</v>
      </c>
      <c r="AI18" s="1">
        <v>100</v>
      </c>
      <c r="AJ18" s="1">
        <v>100</v>
      </c>
      <c r="AK18" s="1">
        <v>100</v>
      </c>
      <c r="AL18" s="1">
        <v>100</v>
      </c>
      <c r="AM18" s="1">
        <v>100</v>
      </c>
      <c r="AN18" s="1">
        <v>100</v>
      </c>
      <c r="AO18" s="1">
        <v>100</v>
      </c>
      <c r="AP18" s="1">
        <v>100</v>
      </c>
      <c r="AQ18" s="1">
        <v>100</v>
      </c>
      <c r="AR18" s="1">
        <v>100</v>
      </c>
      <c r="AS18" s="1">
        <v>100</v>
      </c>
      <c r="AT18" s="1">
        <v>100</v>
      </c>
      <c r="AU18" s="1">
        <v>100</v>
      </c>
      <c r="AV18" s="1">
        <v>100</v>
      </c>
      <c r="AW18" s="1">
        <v>100</v>
      </c>
      <c r="AX18" s="1">
        <v>100</v>
      </c>
      <c r="AY18" s="1">
        <v>100</v>
      </c>
      <c r="AZ18" s="1">
        <v>100</v>
      </c>
      <c r="BA18" s="1">
        <v>100</v>
      </c>
      <c r="BB18" s="1">
        <v>100</v>
      </c>
      <c r="BC18" s="1">
        <v>100</v>
      </c>
      <c r="BD18" s="1">
        <v>100</v>
      </c>
      <c r="BE18" s="1">
        <v>100</v>
      </c>
      <c r="BF18" s="1">
        <v>100</v>
      </c>
      <c r="BG18" s="1">
        <v>100</v>
      </c>
      <c r="BH18" s="1">
        <v>100</v>
      </c>
      <c r="BI18" s="1">
        <v>100</v>
      </c>
      <c r="BJ18" s="1">
        <v>100</v>
      </c>
      <c r="BK18" s="1">
        <v>53.3</v>
      </c>
      <c r="BL18" s="1">
        <v>66.7</v>
      </c>
      <c r="BM18" s="1">
        <v>100</v>
      </c>
      <c r="BN18" s="1">
        <v>66.7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80</v>
      </c>
      <c r="CB18" s="1">
        <v>100</v>
      </c>
      <c r="CC18" s="1">
        <v>100</v>
      </c>
      <c r="CD18" s="1">
        <v>60</v>
      </c>
      <c r="CE18" s="1">
        <v>0</v>
      </c>
      <c r="CF18" s="1">
        <v>0</v>
      </c>
      <c r="CG18" s="1">
        <v>53.3</v>
      </c>
      <c r="CH18" s="1">
        <v>100</v>
      </c>
      <c r="CI18" s="1">
        <v>100</v>
      </c>
      <c r="CJ18" s="1">
        <v>100</v>
      </c>
      <c r="CK18" s="1">
        <v>100</v>
      </c>
      <c r="CL18" s="1">
        <v>100</v>
      </c>
      <c r="CM18" s="1">
        <v>100</v>
      </c>
      <c r="CN18" s="1">
        <v>40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86.7</v>
      </c>
      <c r="CU18" s="1">
        <v>100</v>
      </c>
      <c r="CV18" s="1">
        <v>100</v>
      </c>
      <c r="CW18" s="1">
        <v>100</v>
      </c>
      <c r="CX18" s="1">
        <v>100</v>
      </c>
      <c r="CY18" s="1">
        <v>100</v>
      </c>
      <c r="CZ18" s="1">
        <v>100</v>
      </c>
      <c r="DA18" s="1">
        <v>100</v>
      </c>
      <c r="DB18" s="1">
        <v>100</v>
      </c>
      <c r="DC18" s="1">
        <v>100</v>
      </c>
      <c r="DD18" s="1">
        <v>100</v>
      </c>
      <c r="DE18" s="1">
        <v>100</v>
      </c>
      <c r="DF18" s="1">
        <v>100</v>
      </c>
      <c r="DG18" s="1">
        <v>100</v>
      </c>
      <c r="DH18" s="1">
        <v>100</v>
      </c>
      <c r="DI18" s="1">
        <v>100</v>
      </c>
      <c r="DJ18" s="1">
        <v>100</v>
      </c>
      <c r="DK18" s="1">
        <v>100</v>
      </c>
      <c r="DL18" s="1">
        <v>53.3</v>
      </c>
      <c r="DM18" s="1">
        <v>66.7</v>
      </c>
      <c r="DN18" s="1">
        <v>100</v>
      </c>
      <c r="DO18" s="1">
        <v>100</v>
      </c>
      <c r="DP18" s="1">
        <v>20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20</v>
      </c>
      <c r="DZ18" s="1">
        <v>100</v>
      </c>
      <c r="EA18" s="1">
        <v>100</v>
      </c>
      <c r="EB18" s="1">
        <v>100</v>
      </c>
      <c r="EC18" s="1">
        <v>100</v>
      </c>
      <c r="ED18" s="1">
        <v>100</v>
      </c>
      <c r="EE18" s="1">
        <v>100</v>
      </c>
      <c r="EF18" s="1">
        <v>100</v>
      </c>
      <c r="EG18" s="1">
        <v>100</v>
      </c>
      <c r="EH18" s="1">
        <v>100</v>
      </c>
      <c r="EI18" s="1">
        <v>100</v>
      </c>
      <c r="EJ18" s="1">
        <v>100</v>
      </c>
      <c r="EK18" s="1">
        <v>100</v>
      </c>
      <c r="EL18" s="1">
        <v>100</v>
      </c>
      <c r="EM18" s="1">
        <v>100</v>
      </c>
      <c r="EN18" s="1">
        <v>100</v>
      </c>
      <c r="EO18" s="1">
        <v>100</v>
      </c>
      <c r="EP18" s="1">
        <v>100</v>
      </c>
      <c r="EQ18" s="1">
        <v>100</v>
      </c>
      <c r="ER18" s="1">
        <v>100</v>
      </c>
      <c r="ES18" s="1">
        <v>100</v>
      </c>
      <c r="ET18" s="1">
        <v>100</v>
      </c>
      <c r="EU18" s="1">
        <v>100</v>
      </c>
      <c r="EV18" s="1">
        <v>100</v>
      </c>
      <c r="EW18" s="1">
        <v>100</v>
      </c>
      <c r="EX18" s="1">
        <v>100</v>
      </c>
      <c r="EY18" s="1">
        <v>100</v>
      </c>
      <c r="EZ18" s="1">
        <v>100</v>
      </c>
      <c r="FA18" s="1">
        <v>100</v>
      </c>
      <c r="FB18" s="1">
        <v>100</v>
      </c>
      <c r="FC18" s="1">
        <v>100</v>
      </c>
      <c r="FD18" s="1">
        <v>100</v>
      </c>
      <c r="FE18" s="1">
        <v>100</v>
      </c>
      <c r="FF18" s="1">
        <v>100</v>
      </c>
      <c r="FG18" s="1">
        <v>100</v>
      </c>
      <c r="FH18" s="1">
        <v>100</v>
      </c>
      <c r="FI18" s="1">
        <v>100</v>
      </c>
      <c r="FJ18" s="1">
        <v>100</v>
      </c>
      <c r="FK18" s="1">
        <v>40</v>
      </c>
      <c r="FL18" s="1">
        <v>20</v>
      </c>
      <c r="FM18" s="1">
        <v>20</v>
      </c>
      <c r="FN18" s="1">
        <v>33.299999999999997</v>
      </c>
      <c r="FO18" s="1">
        <v>53.3</v>
      </c>
      <c r="FP18" s="1">
        <v>40</v>
      </c>
      <c r="FQ18" s="1">
        <v>66.7</v>
      </c>
      <c r="FR18" s="1">
        <v>13.3</v>
      </c>
      <c r="FS18" s="1">
        <v>0</v>
      </c>
      <c r="FT18" s="1">
        <v>80</v>
      </c>
      <c r="FU18" s="1">
        <v>100</v>
      </c>
      <c r="FV18" s="1">
        <v>100</v>
      </c>
      <c r="FW18" s="1">
        <v>100</v>
      </c>
      <c r="FX18" s="1">
        <v>100</v>
      </c>
      <c r="FY18" s="1">
        <v>100</v>
      </c>
      <c r="FZ18" s="1">
        <v>100</v>
      </c>
      <c r="GA18" s="1">
        <v>100</v>
      </c>
      <c r="GB18" s="1">
        <v>100</v>
      </c>
      <c r="GC18" s="1">
        <v>100</v>
      </c>
    </row>
    <row r="19" spans="1:185">
      <c r="A19" s="1"/>
      <c r="B19" s="1"/>
      <c r="C19" s="1"/>
      <c r="E19" s="1" t="s">
        <v>2</v>
      </c>
      <c r="F19" s="1">
        <v>0</v>
      </c>
      <c r="G19" s="1">
        <v>0</v>
      </c>
      <c r="H19" s="1">
        <v>40</v>
      </c>
      <c r="I19" s="1">
        <v>0</v>
      </c>
      <c r="J19" s="1">
        <v>0</v>
      </c>
      <c r="K19" s="1">
        <v>0</v>
      </c>
      <c r="L19" s="1">
        <v>40</v>
      </c>
      <c r="M19" s="1">
        <v>60</v>
      </c>
      <c r="N19" s="1">
        <v>0</v>
      </c>
      <c r="O19" s="1">
        <v>0</v>
      </c>
      <c r="P19" s="1">
        <v>0</v>
      </c>
      <c r="Q19" s="1">
        <v>53.3</v>
      </c>
      <c r="R19" s="1">
        <v>100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</row>
    <row r="20" spans="1:185">
      <c r="A20" s="1"/>
      <c r="B20" s="1"/>
      <c r="C20" s="1"/>
      <c r="E20" s="1" t="s">
        <v>1</v>
      </c>
      <c r="F20" s="1">
        <v>100</v>
      </c>
      <c r="G20" s="1">
        <v>100</v>
      </c>
      <c r="H20" s="1">
        <v>40</v>
      </c>
      <c r="I20" s="1">
        <v>100</v>
      </c>
      <c r="J20" s="1">
        <v>100</v>
      </c>
      <c r="K20" s="1">
        <v>66.7</v>
      </c>
      <c r="L20" s="1">
        <v>60</v>
      </c>
      <c r="M20" s="1">
        <v>0</v>
      </c>
      <c r="N20" s="1">
        <v>0</v>
      </c>
      <c r="O20" s="1">
        <v>66.7</v>
      </c>
      <c r="P20" s="1">
        <v>100</v>
      </c>
      <c r="Q20" s="1">
        <v>46.7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46.7</v>
      </c>
      <c r="BL20" s="1">
        <v>33.299999999999997</v>
      </c>
      <c r="BM20" s="1">
        <v>0</v>
      </c>
      <c r="BN20" s="1">
        <v>33.299999999999997</v>
      </c>
      <c r="BO20" s="1">
        <v>100</v>
      </c>
      <c r="BP20" s="1">
        <v>100</v>
      </c>
      <c r="BQ20" s="1">
        <v>100</v>
      </c>
      <c r="BR20" s="1">
        <v>100</v>
      </c>
      <c r="BS20" s="1">
        <v>100</v>
      </c>
      <c r="BT20" s="1">
        <v>100</v>
      </c>
      <c r="BU20" s="1">
        <v>100</v>
      </c>
      <c r="BV20" s="1">
        <v>100</v>
      </c>
      <c r="BW20" s="1">
        <v>100</v>
      </c>
      <c r="BX20" s="1">
        <v>100</v>
      </c>
      <c r="BY20" s="1">
        <v>100</v>
      </c>
      <c r="BZ20" s="1">
        <v>100</v>
      </c>
      <c r="CA20" s="1">
        <v>20</v>
      </c>
      <c r="CB20" s="1">
        <v>0</v>
      </c>
      <c r="CC20" s="1">
        <v>0</v>
      </c>
      <c r="CD20" s="1">
        <v>40</v>
      </c>
      <c r="CE20" s="1">
        <v>100</v>
      </c>
      <c r="CF20" s="1">
        <v>100</v>
      </c>
      <c r="CG20" s="1">
        <v>46.7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60</v>
      </c>
      <c r="CO20" s="1">
        <v>100</v>
      </c>
      <c r="CP20" s="1">
        <v>100</v>
      </c>
      <c r="CQ20" s="1">
        <v>100</v>
      </c>
      <c r="CR20" s="1">
        <v>100</v>
      </c>
      <c r="CS20" s="1">
        <v>100</v>
      </c>
      <c r="CT20" s="1">
        <v>13.3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46.7</v>
      </c>
      <c r="DM20" s="1">
        <v>33.299999999999997</v>
      </c>
      <c r="DN20" s="1">
        <v>0</v>
      </c>
      <c r="DO20" s="1">
        <v>0</v>
      </c>
      <c r="DP20" s="1">
        <v>80</v>
      </c>
      <c r="DQ20" s="1">
        <v>100</v>
      </c>
      <c r="DR20" s="1">
        <v>100</v>
      </c>
      <c r="DS20" s="1">
        <v>100</v>
      </c>
      <c r="DT20" s="1">
        <v>100</v>
      </c>
      <c r="DU20" s="1">
        <v>100</v>
      </c>
      <c r="DV20" s="1">
        <v>100</v>
      </c>
      <c r="DW20" s="1">
        <v>100</v>
      </c>
      <c r="DX20" s="1">
        <v>100</v>
      </c>
      <c r="DY20" s="1">
        <v>80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60</v>
      </c>
      <c r="FL20" s="1">
        <v>80</v>
      </c>
      <c r="FM20" s="1">
        <v>80</v>
      </c>
      <c r="FN20" s="1">
        <v>66.7</v>
      </c>
      <c r="FO20" s="1">
        <v>46.7</v>
      </c>
      <c r="FP20" s="1">
        <v>60</v>
      </c>
      <c r="FQ20" s="1">
        <v>33.299999999999997</v>
      </c>
      <c r="FR20" s="1">
        <v>86.7</v>
      </c>
      <c r="FS20" s="1">
        <v>100</v>
      </c>
      <c r="FT20" s="1">
        <v>20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</row>
    <row r="21" spans="1:185">
      <c r="A21" s="1"/>
      <c r="B21" s="1"/>
      <c r="C21" s="1"/>
      <c r="E21" s="1" t="s">
        <v>0</v>
      </c>
      <c r="F21" s="1">
        <v>0</v>
      </c>
      <c r="G21" s="1">
        <v>40</v>
      </c>
      <c r="H21" s="1">
        <v>100</v>
      </c>
      <c r="I21" s="1">
        <v>6.7</v>
      </c>
      <c r="J21" s="1">
        <v>0</v>
      </c>
      <c r="K21" s="1">
        <v>0</v>
      </c>
      <c r="L21" s="1">
        <v>6.7</v>
      </c>
      <c r="M21" s="1">
        <v>100</v>
      </c>
      <c r="N21" s="1">
        <v>100</v>
      </c>
      <c r="O21" s="1">
        <v>73.3</v>
      </c>
      <c r="P21" s="1">
        <v>0</v>
      </c>
      <c r="Q21" s="1">
        <v>20</v>
      </c>
      <c r="R21" s="1">
        <v>0</v>
      </c>
      <c r="S21" s="1">
        <v>0</v>
      </c>
      <c r="T21" s="1">
        <v>53.3</v>
      </c>
      <c r="U21" s="1">
        <v>100</v>
      </c>
      <c r="V21" s="1">
        <v>100</v>
      </c>
      <c r="W21" s="1">
        <v>100</v>
      </c>
      <c r="X21" s="1">
        <v>100</v>
      </c>
      <c r="Y21" s="1">
        <v>100</v>
      </c>
      <c r="Z21" s="1">
        <v>100</v>
      </c>
      <c r="AA21" s="1">
        <v>100</v>
      </c>
      <c r="AB21" s="1">
        <v>100</v>
      </c>
      <c r="AC21" s="1">
        <v>100</v>
      </c>
      <c r="AD21" s="1">
        <v>100</v>
      </c>
      <c r="AE21" s="1">
        <v>100</v>
      </c>
      <c r="AF21" s="1">
        <v>100</v>
      </c>
      <c r="AG21" s="1">
        <v>100</v>
      </c>
      <c r="AH21" s="1">
        <v>73.3</v>
      </c>
      <c r="AI21" s="1">
        <v>20</v>
      </c>
      <c r="AJ21" s="1">
        <v>0</v>
      </c>
      <c r="AK21" s="1">
        <v>20</v>
      </c>
      <c r="AL21" s="1">
        <v>40</v>
      </c>
      <c r="AM21" s="1">
        <v>100</v>
      </c>
      <c r="AN21" s="1">
        <v>100</v>
      </c>
      <c r="AO21" s="1">
        <v>100</v>
      </c>
      <c r="AP21" s="1">
        <v>100</v>
      </c>
      <c r="AQ21" s="1">
        <v>100</v>
      </c>
      <c r="AR21" s="1">
        <v>100</v>
      </c>
      <c r="AS21" s="1">
        <v>100</v>
      </c>
      <c r="AT21" s="1">
        <v>100</v>
      </c>
      <c r="AU21" s="1">
        <v>100</v>
      </c>
      <c r="AV21" s="1">
        <v>100</v>
      </c>
      <c r="AW21" s="1">
        <v>100</v>
      </c>
      <c r="AX21" s="1">
        <v>100</v>
      </c>
      <c r="AY21" s="1">
        <v>100</v>
      </c>
      <c r="AZ21" s="1">
        <v>100</v>
      </c>
      <c r="BA21" s="1">
        <v>100</v>
      </c>
      <c r="BB21" s="1">
        <v>100</v>
      </c>
      <c r="BC21" s="1">
        <v>100</v>
      </c>
      <c r="BD21" s="1">
        <v>100</v>
      </c>
      <c r="BE21" s="1">
        <v>100</v>
      </c>
      <c r="BF21" s="1">
        <v>100</v>
      </c>
      <c r="BG21" s="1">
        <v>100</v>
      </c>
      <c r="BH21" s="1">
        <v>100</v>
      </c>
      <c r="BI21" s="1">
        <v>100</v>
      </c>
      <c r="BJ21" s="1">
        <v>100</v>
      </c>
      <c r="BK21" s="1">
        <v>100</v>
      </c>
      <c r="BL21" s="1">
        <v>100</v>
      </c>
      <c r="BM21" s="1">
        <v>100</v>
      </c>
      <c r="BN21" s="1">
        <v>100</v>
      </c>
      <c r="BO21" s="1">
        <v>100</v>
      </c>
      <c r="BP21" s="1">
        <v>60</v>
      </c>
      <c r="BQ21" s="1">
        <v>80</v>
      </c>
      <c r="BR21" s="1">
        <v>60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46.7</v>
      </c>
      <c r="CE21" s="1">
        <v>40</v>
      </c>
      <c r="CF21" s="1">
        <v>0</v>
      </c>
      <c r="CG21" s="1">
        <v>0</v>
      </c>
      <c r="CH21" s="1">
        <v>0</v>
      </c>
      <c r="CI21" s="1">
        <v>0</v>
      </c>
      <c r="CJ21" s="1">
        <v>20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20</v>
      </c>
      <c r="CR21" s="1">
        <v>0</v>
      </c>
      <c r="CS21" s="1">
        <v>0</v>
      </c>
      <c r="CT21" s="1">
        <v>40</v>
      </c>
      <c r="CU21" s="1">
        <v>100</v>
      </c>
      <c r="CV21" s="1">
        <v>100</v>
      </c>
      <c r="CW21" s="1">
        <v>100</v>
      </c>
      <c r="CX21" s="1">
        <v>80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93.3</v>
      </c>
      <c r="DG21" s="1">
        <v>100</v>
      </c>
      <c r="DH21" s="1">
        <v>100</v>
      </c>
      <c r="DI21" s="1">
        <v>100</v>
      </c>
      <c r="DJ21" s="1">
        <v>100</v>
      </c>
      <c r="DK21" s="1">
        <v>100</v>
      </c>
      <c r="DL21" s="1">
        <v>66.7</v>
      </c>
      <c r="DM21" s="1">
        <v>0</v>
      </c>
      <c r="DN21" s="1">
        <v>53.3</v>
      </c>
      <c r="DO21" s="1">
        <v>100</v>
      </c>
      <c r="DP21" s="1">
        <v>100</v>
      </c>
      <c r="DQ21" s="1">
        <v>100</v>
      </c>
      <c r="DR21" s="1">
        <v>100</v>
      </c>
      <c r="DS21" s="1">
        <v>100</v>
      </c>
      <c r="DT21" s="1">
        <v>100</v>
      </c>
      <c r="DU21" s="1">
        <v>100</v>
      </c>
      <c r="DV21" s="1">
        <v>100</v>
      </c>
      <c r="DW21" s="1">
        <v>100</v>
      </c>
      <c r="DX21" s="1">
        <v>100</v>
      </c>
      <c r="DY21" s="1">
        <v>100</v>
      </c>
      <c r="DZ21" s="1">
        <v>100</v>
      </c>
      <c r="EA21" s="1">
        <v>100</v>
      </c>
      <c r="EB21" s="1">
        <v>100</v>
      </c>
      <c r="EC21" s="1">
        <v>100</v>
      </c>
      <c r="ED21" s="1">
        <v>100</v>
      </c>
      <c r="EE21" s="1">
        <v>100</v>
      </c>
      <c r="EF21" s="1">
        <v>100</v>
      </c>
      <c r="EG21" s="1">
        <v>100</v>
      </c>
      <c r="EH21" s="1">
        <v>100</v>
      </c>
      <c r="EI21" s="1">
        <v>100</v>
      </c>
      <c r="EJ21" s="1">
        <v>100</v>
      </c>
      <c r="EK21" s="1">
        <v>100</v>
      </c>
      <c r="EL21" s="1">
        <v>100</v>
      </c>
      <c r="EM21" s="1">
        <v>100</v>
      </c>
      <c r="EN21" s="1">
        <v>100</v>
      </c>
      <c r="EO21" s="1">
        <v>86.7</v>
      </c>
      <c r="EP21" s="1">
        <v>0</v>
      </c>
      <c r="EQ21" s="1">
        <v>0</v>
      </c>
      <c r="ER21" s="1">
        <v>40</v>
      </c>
      <c r="ES21" s="1">
        <v>100</v>
      </c>
      <c r="ET21" s="1">
        <v>100</v>
      </c>
      <c r="EU21" s="1">
        <v>80</v>
      </c>
      <c r="EV21" s="1">
        <v>0</v>
      </c>
      <c r="EW21" s="1">
        <v>40</v>
      </c>
      <c r="EX21" s="1">
        <v>100</v>
      </c>
      <c r="EY21" s="1">
        <v>6.7</v>
      </c>
      <c r="EZ21" s="1">
        <v>40</v>
      </c>
      <c r="FA21" s="1">
        <v>0</v>
      </c>
      <c r="FB21" s="1">
        <v>40</v>
      </c>
      <c r="FC21" s="1">
        <v>73.3</v>
      </c>
      <c r="FD21" s="1">
        <v>6.7</v>
      </c>
      <c r="FE21" s="1">
        <v>100</v>
      </c>
      <c r="FF21" s="1">
        <v>80</v>
      </c>
      <c r="FG21" s="1">
        <v>0</v>
      </c>
      <c r="FH21" s="1">
        <v>6.7</v>
      </c>
      <c r="FI21" s="1">
        <v>100</v>
      </c>
      <c r="FJ21" s="1">
        <v>100</v>
      </c>
      <c r="FK21" s="1">
        <v>100</v>
      </c>
      <c r="FL21" s="1">
        <v>100</v>
      </c>
      <c r="FM21" s="1">
        <v>100</v>
      </c>
      <c r="FN21" s="1">
        <v>100</v>
      </c>
      <c r="FO21" s="1">
        <v>100</v>
      </c>
      <c r="FP21" s="1">
        <v>100</v>
      </c>
      <c r="FQ21" s="1">
        <v>100</v>
      </c>
      <c r="FR21" s="1">
        <v>100</v>
      </c>
      <c r="FS21" s="1">
        <v>100</v>
      </c>
      <c r="FT21" s="1">
        <v>100</v>
      </c>
      <c r="FU21" s="1">
        <v>100</v>
      </c>
      <c r="FV21" s="1">
        <v>100</v>
      </c>
      <c r="FW21" s="1">
        <v>100</v>
      </c>
      <c r="FX21" s="1">
        <v>100</v>
      </c>
      <c r="FY21" s="1">
        <v>100</v>
      </c>
      <c r="FZ21" s="1">
        <v>100</v>
      </c>
      <c r="GA21" s="1">
        <v>100</v>
      </c>
      <c r="GB21" s="1">
        <v>100</v>
      </c>
      <c r="GC21" s="1">
        <v>100</v>
      </c>
    </row>
    <row r="22" spans="1:185">
      <c r="A22" s="1"/>
      <c r="B22" s="1"/>
      <c r="C22" s="1"/>
      <c r="E22" s="1" t="s">
        <v>2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93.3</v>
      </c>
      <c r="L22" s="1">
        <v>93.3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20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40</v>
      </c>
      <c r="CJ22" s="1">
        <v>60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20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93.3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</row>
    <row r="23" spans="1:185">
      <c r="A23" s="1"/>
      <c r="B23" s="1"/>
      <c r="C23" s="1"/>
      <c r="E23" s="1" t="s">
        <v>1</v>
      </c>
      <c r="F23" s="1">
        <v>100</v>
      </c>
      <c r="G23" s="1">
        <v>60</v>
      </c>
      <c r="H23" s="1">
        <v>0</v>
      </c>
      <c r="I23" s="1">
        <v>93.3</v>
      </c>
      <c r="J23" s="1">
        <v>100</v>
      </c>
      <c r="K23" s="1">
        <v>6.7</v>
      </c>
      <c r="L23" s="1">
        <v>0</v>
      </c>
      <c r="M23" s="1">
        <v>0</v>
      </c>
      <c r="N23" s="1">
        <v>0</v>
      </c>
      <c r="O23" s="1">
        <v>26.7</v>
      </c>
      <c r="P23" s="1">
        <v>100</v>
      </c>
      <c r="Q23" s="1">
        <v>80</v>
      </c>
      <c r="R23" s="1">
        <v>100</v>
      </c>
      <c r="S23" s="1">
        <v>100</v>
      </c>
      <c r="T23" s="1">
        <v>26.7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26.7</v>
      </c>
      <c r="AI23" s="1">
        <v>80</v>
      </c>
      <c r="AJ23" s="1">
        <v>100</v>
      </c>
      <c r="AK23" s="1">
        <v>80</v>
      </c>
      <c r="AL23" s="1">
        <v>60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40</v>
      </c>
      <c r="BQ23" s="1">
        <v>20</v>
      </c>
      <c r="BR23" s="1">
        <v>40</v>
      </c>
      <c r="BS23" s="1">
        <v>100</v>
      </c>
      <c r="BT23" s="1">
        <v>100</v>
      </c>
      <c r="BU23" s="1">
        <v>100</v>
      </c>
      <c r="BV23" s="1">
        <v>100</v>
      </c>
      <c r="BW23" s="1">
        <v>100</v>
      </c>
      <c r="BX23" s="1">
        <v>100</v>
      </c>
      <c r="BY23" s="1">
        <v>100</v>
      </c>
      <c r="BZ23" s="1">
        <v>100</v>
      </c>
      <c r="CA23" s="1">
        <v>100</v>
      </c>
      <c r="CB23" s="1">
        <v>100</v>
      </c>
      <c r="CC23" s="1">
        <v>100</v>
      </c>
      <c r="CD23" s="1">
        <v>53.3</v>
      </c>
      <c r="CE23" s="1">
        <v>60</v>
      </c>
      <c r="CF23" s="1">
        <v>100</v>
      </c>
      <c r="CG23" s="1">
        <v>100</v>
      </c>
      <c r="CH23" s="1">
        <v>100</v>
      </c>
      <c r="CI23" s="1">
        <v>60</v>
      </c>
      <c r="CJ23" s="1">
        <v>20</v>
      </c>
      <c r="CK23" s="1">
        <v>100</v>
      </c>
      <c r="CL23" s="1">
        <v>100</v>
      </c>
      <c r="CM23" s="1">
        <v>100</v>
      </c>
      <c r="CN23" s="1">
        <v>100</v>
      </c>
      <c r="CO23" s="1">
        <v>100</v>
      </c>
      <c r="CP23" s="1">
        <v>100</v>
      </c>
      <c r="CQ23" s="1">
        <v>80</v>
      </c>
      <c r="CR23" s="1">
        <v>100</v>
      </c>
      <c r="CS23" s="1">
        <v>100</v>
      </c>
      <c r="CT23" s="1">
        <v>60</v>
      </c>
      <c r="CU23" s="1">
        <v>0</v>
      </c>
      <c r="CV23" s="1">
        <v>0</v>
      </c>
      <c r="CW23" s="1">
        <v>0</v>
      </c>
      <c r="CX23" s="1">
        <v>20</v>
      </c>
      <c r="CY23" s="1">
        <v>100</v>
      </c>
      <c r="CZ23" s="1">
        <v>100</v>
      </c>
      <c r="DA23" s="1">
        <v>100</v>
      </c>
      <c r="DB23" s="1">
        <v>100</v>
      </c>
      <c r="DC23" s="1">
        <v>100</v>
      </c>
      <c r="DD23" s="1">
        <v>100</v>
      </c>
      <c r="DE23" s="1">
        <v>100</v>
      </c>
      <c r="DF23" s="1">
        <v>6.7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33.299999999999997</v>
      </c>
      <c r="DM23" s="1">
        <v>100</v>
      </c>
      <c r="DN23" s="1">
        <v>46.7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13.3</v>
      </c>
      <c r="EP23" s="1">
        <v>100</v>
      </c>
      <c r="EQ23" s="1">
        <v>100</v>
      </c>
      <c r="ER23" s="1">
        <v>40</v>
      </c>
      <c r="ES23" s="1">
        <v>0</v>
      </c>
      <c r="ET23" s="1">
        <v>0</v>
      </c>
      <c r="EU23" s="1">
        <v>20</v>
      </c>
      <c r="EV23" s="1">
        <v>100</v>
      </c>
      <c r="EW23" s="1">
        <v>60</v>
      </c>
      <c r="EX23" s="1">
        <v>0</v>
      </c>
      <c r="EY23" s="1">
        <v>93.3</v>
      </c>
      <c r="EZ23" s="1">
        <v>60</v>
      </c>
      <c r="FA23" s="1">
        <v>100</v>
      </c>
      <c r="FB23" s="1">
        <v>60</v>
      </c>
      <c r="FC23" s="1">
        <v>26.7</v>
      </c>
      <c r="FD23" s="1">
        <v>93.3</v>
      </c>
      <c r="FE23" s="1">
        <v>0</v>
      </c>
      <c r="FF23" s="1">
        <v>20</v>
      </c>
      <c r="FG23" s="1">
        <v>100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</row>
    <row r="24" spans="1:185">
      <c r="A24" s="1"/>
      <c r="B24" s="1"/>
      <c r="C24" s="1"/>
    </row>
    <row r="25" spans="1:185">
      <c r="A25" s="1"/>
      <c r="B25" s="1"/>
      <c r="C25" s="1"/>
    </row>
    <row r="26" spans="1:185">
      <c r="A26" s="1"/>
      <c r="B26" s="1"/>
      <c r="C26" s="1"/>
    </row>
    <row r="27" spans="1:185">
      <c r="A27" s="1"/>
      <c r="B27" s="1"/>
      <c r="C27" s="1"/>
      <c r="D27" s="1" t="s">
        <v>0</v>
      </c>
      <c r="E27" s="1" t="s">
        <v>5</v>
      </c>
      <c r="F27" s="1">
        <f>AVERAGE(F3,F6,F9,F12,F15,F18,F21)</f>
        <v>70.471428571428575</v>
      </c>
      <c r="G27" s="1">
        <f t="shared" ref="G27:BR27" si="0">AVERAGE(G3,G6,G9,G12,G15,G18,G21)</f>
        <v>77.142857142857139</v>
      </c>
      <c r="H27" s="1">
        <f t="shared" si="0"/>
        <v>88.571428571428569</v>
      </c>
      <c r="I27" s="1">
        <f t="shared" si="0"/>
        <v>72.385714285714286</v>
      </c>
      <c r="J27" s="1">
        <f t="shared" si="0"/>
        <v>71.428571428571431</v>
      </c>
      <c r="K27" s="1">
        <f t="shared" si="0"/>
        <v>76.185714285714283</v>
      </c>
      <c r="L27" s="1">
        <f t="shared" si="0"/>
        <v>72.385714285714286</v>
      </c>
      <c r="M27" s="1">
        <f t="shared" si="0"/>
        <v>91.428571428571431</v>
      </c>
      <c r="N27" s="1">
        <f t="shared" si="0"/>
        <v>100</v>
      </c>
      <c r="O27" s="1">
        <f t="shared" si="0"/>
        <v>86.657142857142844</v>
      </c>
      <c r="P27" s="1">
        <f t="shared" si="0"/>
        <v>71.428571428571431</v>
      </c>
      <c r="Q27" s="1">
        <f t="shared" si="0"/>
        <v>74.285714285714292</v>
      </c>
      <c r="R27" s="1">
        <f t="shared" si="0"/>
        <v>71.428571428571431</v>
      </c>
      <c r="S27" s="1">
        <f t="shared" si="0"/>
        <v>85.714285714285708</v>
      </c>
      <c r="T27" s="1">
        <f t="shared" si="0"/>
        <v>93.328571428571422</v>
      </c>
      <c r="U27" s="1">
        <f t="shared" si="0"/>
        <v>100</v>
      </c>
      <c r="V27" s="1">
        <f t="shared" si="0"/>
        <v>100</v>
      </c>
      <c r="W27" s="1">
        <f t="shared" si="0"/>
        <v>100</v>
      </c>
      <c r="X27" s="1">
        <f t="shared" si="0"/>
        <v>100</v>
      </c>
      <c r="Y27" s="1">
        <f t="shared" si="0"/>
        <v>100</v>
      </c>
      <c r="Z27" s="1">
        <f t="shared" si="0"/>
        <v>100</v>
      </c>
      <c r="AA27" s="1">
        <f t="shared" si="0"/>
        <v>100</v>
      </c>
      <c r="AB27" s="1">
        <f t="shared" si="0"/>
        <v>100</v>
      </c>
      <c r="AC27" s="1">
        <f t="shared" si="0"/>
        <v>100</v>
      </c>
      <c r="AD27" s="1">
        <f t="shared" si="0"/>
        <v>100</v>
      </c>
      <c r="AE27" s="1">
        <f t="shared" si="0"/>
        <v>100</v>
      </c>
      <c r="AF27" s="1">
        <f t="shared" si="0"/>
        <v>85.714285714285708</v>
      </c>
      <c r="AG27" s="1">
        <f t="shared" si="0"/>
        <v>85.714285714285708</v>
      </c>
      <c r="AH27" s="1">
        <f t="shared" si="0"/>
        <v>81.899999999999991</v>
      </c>
      <c r="AI27" s="1">
        <f t="shared" si="0"/>
        <v>74.285714285714292</v>
      </c>
      <c r="AJ27" s="1">
        <f t="shared" si="0"/>
        <v>71.428571428571431</v>
      </c>
      <c r="AK27" s="1">
        <f t="shared" si="0"/>
        <v>74.285714285714292</v>
      </c>
      <c r="AL27" s="1">
        <f t="shared" si="0"/>
        <v>77.142857142857139</v>
      </c>
      <c r="AM27" s="1">
        <f t="shared" si="0"/>
        <v>95.242857142857147</v>
      </c>
      <c r="AN27" s="1">
        <f t="shared" si="0"/>
        <v>100</v>
      </c>
      <c r="AO27" s="1">
        <f t="shared" si="0"/>
        <v>100</v>
      </c>
      <c r="AP27" s="1">
        <f t="shared" si="0"/>
        <v>100</v>
      </c>
      <c r="AQ27" s="1">
        <f t="shared" si="0"/>
        <v>100</v>
      </c>
      <c r="AR27" s="1">
        <f t="shared" si="0"/>
        <v>87.614285714285714</v>
      </c>
      <c r="AS27" s="1">
        <f t="shared" si="0"/>
        <v>96.185714285714283</v>
      </c>
      <c r="AT27" s="1">
        <f t="shared" si="0"/>
        <v>100</v>
      </c>
      <c r="AU27" s="1">
        <f t="shared" si="0"/>
        <v>100</v>
      </c>
      <c r="AV27" s="1">
        <f t="shared" si="0"/>
        <v>100</v>
      </c>
      <c r="AW27" s="1">
        <f t="shared" si="0"/>
        <v>100</v>
      </c>
      <c r="AX27" s="1">
        <f t="shared" si="0"/>
        <v>100</v>
      </c>
      <c r="AY27" s="1">
        <f t="shared" si="0"/>
        <v>100</v>
      </c>
      <c r="AZ27" s="1">
        <f t="shared" si="0"/>
        <v>100</v>
      </c>
      <c r="BA27" s="1">
        <f t="shared" si="0"/>
        <v>100</v>
      </c>
      <c r="BB27" s="1">
        <f t="shared" si="0"/>
        <v>100</v>
      </c>
      <c r="BC27" s="1">
        <f t="shared" si="0"/>
        <v>100</v>
      </c>
      <c r="BD27" s="1">
        <f t="shared" si="0"/>
        <v>100</v>
      </c>
      <c r="BE27" s="1">
        <f t="shared" si="0"/>
        <v>100</v>
      </c>
      <c r="BF27" s="1">
        <f t="shared" si="0"/>
        <v>100</v>
      </c>
      <c r="BG27" s="1">
        <f t="shared" si="0"/>
        <v>100</v>
      </c>
      <c r="BH27" s="1">
        <f t="shared" si="0"/>
        <v>100</v>
      </c>
      <c r="BI27" s="1">
        <f t="shared" si="0"/>
        <v>100</v>
      </c>
      <c r="BJ27" s="1">
        <f t="shared" si="0"/>
        <v>100</v>
      </c>
      <c r="BK27" s="1">
        <f t="shared" si="0"/>
        <v>92.371428571428581</v>
      </c>
      <c r="BL27" s="1">
        <f t="shared" si="0"/>
        <v>83.814285714285717</v>
      </c>
      <c r="BM27" s="1">
        <f t="shared" si="0"/>
        <v>91.428571428571431</v>
      </c>
      <c r="BN27" s="1">
        <f t="shared" si="0"/>
        <v>95.242857142857147</v>
      </c>
      <c r="BO27" s="1">
        <f t="shared" si="0"/>
        <v>85.714285714285708</v>
      </c>
      <c r="BP27" s="1">
        <f t="shared" si="0"/>
        <v>80</v>
      </c>
      <c r="BQ27" s="1">
        <f t="shared" si="0"/>
        <v>82.857142857142861</v>
      </c>
      <c r="BR27" s="1">
        <f t="shared" si="0"/>
        <v>80</v>
      </c>
      <c r="BS27" s="1">
        <f t="shared" ref="BS27:ED27" si="1">AVERAGE(BS3,BS6,BS9,BS12,BS15,BS18,BS21)</f>
        <v>62.857142857142854</v>
      </c>
      <c r="BT27" s="1">
        <f t="shared" si="1"/>
        <v>57.142857142857146</v>
      </c>
      <c r="BU27" s="1">
        <f t="shared" si="1"/>
        <v>58.1</v>
      </c>
      <c r="BV27" s="1">
        <f t="shared" si="1"/>
        <v>49.528571428571425</v>
      </c>
      <c r="BW27" s="1">
        <f t="shared" si="1"/>
        <v>42.857142857142854</v>
      </c>
      <c r="BX27" s="1">
        <f t="shared" si="1"/>
        <v>42.857142857142854</v>
      </c>
      <c r="BY27" s="1">
        <f t="shared" si="1"/>
        <v>42.857142857142854</v>
      </c>
      <c r="BZ27" s="1">
        <f t="shared" si="1"/>
        <v>42.857142857142854</v>
      </c>
      <c r="CA27" s="1">
        <f t="shared" si="1"/>
        <v>54.285714285714285</v>
      </c>
      <c r="CB27" s="1">
        <f t="shared" si="1"/>
        <v>57.142857142857146</v>
      </c>
      <c r="CC27" s="1">
        <f t="shared" si="1"/>
        <v>57.142857142857146</v>
      </c>
      <c r="CD27" s="1">
        <f t="shared" si="1"/>
        <v>56.199999999999996</v>
      </c>
      <c r="CE27" s="1">
        <f t="shared" si="1"/>
        <v>34.285714285714285</v>
      </c>
      <c r="CF27" s="1">
        <f t="shared" si="1"/>
        <v>41.9</v>
      </c>
      <c r="CG27" s="1">
        <f t="shared" si="1"/>
        <v>64.757142857142853</v>
      </c>
      <c r="CH27" s="1">
        <f t="shared" si="1"/>
        <v>71.428571428571431</v>
      </c>
      <c r="CI27" s="1">
        <f t="shared" si="1"/>
        <v>71.428571428571431</v>
      </c>
      <c r="CJ27" s="1">
        <f t="shared" si="1"/>
        <v>67.614285714285714</v>
      </c>
      <c r="CK27" s="1">
        <f t="shared" si="1"/>
        <v>60</v>
      </c>
      <c r="CL27" s="1">
        <f t="shared" si="1"/>
        <v>64.757142857142853</v>
      </c>
      <c r="CM27" s="1">
        <f t="shared" si="1"/>
        <v>57.142857142857146</v>
      </c>
      <c r="CN27" s="1">
        <f t="shared" si="1"/>
        <v>40</v>
      </c>
      <c r="CO27" s="1">
        <f t="shared" si="1"/>
        <v>34.285714285714285</v>
      </c>
      <c r="CP27" s="1">
        <f t="shared" si="1"/>
        <v>33.328571428571429</v>
      </c>
      <c r="CQ27" s="1">
        <f t="shared" si="1"/>
        <v>31.428571428571427</v>
      </c>
      <c r="CR27" s="1">
        <f t="shared" si="1"/>
        <v>16.185714285714287</v>
      </c>
      <c r="CS27" s="1">
        <f t="shared" si="1"/>
        <v>2.8571428571428572</v>
      </c>
      <c r="CT27" s="1">
        <f t="shared" si="1"/>
        <v>38.1</v>
      </c>
      <c r="CU27" s="1">
        <f t="shared" si="1"/>
        <v>66.671428571428564</v>
      </c>
      <c r="CV27" s="1">
        <f t="shared" si="1"/>
        <v>57.142857142857146</v>
      </c>
      <c r="CW27" s="1">
        <f t="shared" si="1"/>
        <v>43.81428571428571</v>
      </c>
      <c r="CX27" s="1">
        <f t="shared" si="1"/>
        <v>47.614285714285714</v>
      </c>
      <c r="CY27" s="1">
        <f t="shared" si="1"/>
        <v>36.18571428571429</v>
      </c>
      <c r="CZ27" s="1">
        <f t="shared" si="1"/>
        <v>28.571428571428573</v>
      </c>
      <c r="DA27" s="1">
        <f t="shared" si="1"/>
        <v>28.571428571428573</v>
      </c>
      <c r="DB27" s="1">
        <f t="shared" si="1"/>
        <v>28.571428571428573</v>
      </c>
      <c r="DC27" s="1">
        <f t="shared" si="1"/>
        <v>28.571428571428573</v>
      </c>
      <c r="DD27" s="1">
        <f t="shared" si="1"/>
        <v>28.571428571428573</v>
      </c>
      <c r="DE27" s="1">
        <f t="shared" si="1"/>
        <v>28.571428571428573</v>
      </c>
      <c r="DF27" s="1">
        <f t="shared" si="1"/>
        <v>46.657142857142858</v>
      </c>
      <c r="DG27" s="1">
        <f t="shared" si="1"/>
        <v>60.957142857142856</v>
      </c>
      <c r="DH27" s="1">
        <f t="shared" si="1"/>
        <v>57.142857142857146</v>
      </c>
      <c r="DI27" s="1">
        <f t="shared" si="1"/>
        <v>42.857142857142854</v>
      </c>
      <c r="DJ27" s="1">
        <f t="shared" si="1"/>
        <v>42.857142857142854</v>
      </c>
      <c r="DK27" s="1">
        <f t="shared" si="1"/>
        <v>42.857142857142854</v>
      </c>
      <c r="DL27" s="1">
        <f t="shared" si="1"/>
        <v>31.428571428571427</v>
      </c>
      <c r="DM27" s="1">
        <f t="shared" si="1"/>
        <v>23.814285714285713</v>
      </c>
      <c r="DN27" s="1">
        <f t="shared" si="1"/>
        <v>40</v>
      </c>
      <c r="DO27" s="1">
        <f t="shared" si="1"/>
        <v>57.142857142857146</v>
      </c>
      <c r="DP27" s="1">
        <f t="shared" si="1"/>
        <v>45.714285714285715</v>
      </c>
      <c r="DQ27" s="1">
        <f t="shared" si="1"/>
        <v>42.857142857142854</v>
      </c>
      <c r="DR27" s="1">
        <f t="shared" si="1"/>
        <v>52.385714285714286</v>
      </c>
      <c r="DS27" s="1">
        <f t="shared" si="1"/>
        <v>50.471428571428575</v>
      </c>
      <c r="DT27" s="1">
        <f t="shared" si="1"/>
        <v>42.857142857142854</v>
      </c>
      <c r="DU27" s="1">
        <f t="shared" si="1"/>
        <v>42.857142857142854</v>
      </c>
      <c r="DV27" s="1">
        <f t="shared" si="1"/>
        <v>57.142857142857146</v>
      </c>
      <c r="DW27" s="1">
        <f t="shared" si="1"/>
        <v>44.75714285714286</v>
      </c>
      <c r="DX27" s="1">
        <f t="shared" si="1"/>
        <v>42.857142857142854</v>
      </c>
      <c r="DY27" s="1">
        <f t="shared" si="1"/>
        <v>50.471428571428575</v>
      </c>
      <c r="DZ27" s="1">
        <f t="shared" si="1"/>
        <v>72.385714285714286</v>
      </c>
      <c r="EA27" s="1">
        <f t="shared" si="1"/>
        <v>71.428571428571431</v>
      </c>
      <c r="EB27" s="1">
        <f t="shared" si="1"/>
        <v>71.428571428571431</v>
      </c>
      <c r="EC27" s="1">
        <f t="shared" si="1"/>
        <v>71.428571428571431</v>
      </c>
      <c r="ED27" s="1">
        <f t="shared" si="1"/>
        <v>82.857142857142861</v>
      </c>
      <c r="EE27" s="1">
        <f t="shared" ref="EE27:GC27" si="2">AVERAGE(EE3,EE6,EE9,EE12,EE15,EE18,EE21)</f>
        <v>85.714285714285708</v>
      </c>
      <c r="EF27" s="1">
        <f t="shared" si="2"/>
        <v>88.571428571428569</v>
      </c>
      <c r="EG27" s="1">
        <f t="shared" si="2"/>
        <v>86.671428571428578</v>
      </c>
      <c r="EH27" s="1">
        <f t="shared" si="2"/>
        <v>85.714285714285708</v>
      </c>
      <c r="EI27" s="1">
        <f t="shared" si="2"/>
        <v>85.714285714285708</v>
      </c>
      <c r="EJ27" s="1">
        <f t="shared" si="2"/>
        <v>85.714285714285708</v>
      </c>
      <c r="EK27" s="1">
        <f t="shared" si="2"/>
        <v>99.04285714285713</v>
      </c>
      <c r="EL27" s="1">
        <f t="shared" si="2"/>
        <v>100</v>
      </c>
      <c r="EM27" s="1">
        <f t="shared" si="2"/>
        <v>100</v>
      </c>
      <c r="EN27" s="1">
        <f t="shared" si="2"/>
        <v>100</v>
      </c>
      <c r="EO27" s="1">
        <f t="shared" si="2"/>
        <v>98.100000000000009</v>
      </c>
      <c r="EP27" s="1">
        <f t="shared" si="2"/>
        <v>85.714285714285708</v>
      </c>
      <c r="EQ27" s="1">
        <f t="shared" si="2"/>
        <v>85.714285714285708</v>
      </c>
      <c r="ER27" s="1">
        <f t="shared" si="2"/>
        <v>91.428571428571431</v>
      </c>
      <c r="ES27" s="1">
        <f t="shared" si="2"/>
        <v>100</v>
      </c>
      <c r="ET27" s="1">
        <f t="shared" si="2"/>
        <v>100</v>
      </c>
      <c r="EU27" s="1">
        <f t="shared" si="2"/>
        <v>97.142857142857139</v>
      </c>
      <c r="EV27" s="1">
        <f t="shared" si="2"/>
        <v>85.714285714285708</v>
      </c>
      <c r="EW27" s="1">
        <f t="shared" si="2"/>
        <v>91.428571428571431</v>
      </c>
      <c r="EX27" s="1">
        <f t="shared" si="2"/>
        <v>100</v>
      </c>
      <c r="EY27" s="1">
        <f t="shared" si="2"/>
        <v>86.671428571428578</v>
      </c>
      <c r="EZ27" s="1">
        <f t="shared" si="2"/>
        <v>91.428571428571431</v>
      </c>
      <c r="FA27" s="1">
        <f t="shared" si="2"/>
        <v>85.714285714285708</v>
      </c>
      <c r="FB27" s="1">
        <f t="shared" si="2"/>
        <v>91.428571428571431</v>
      </c>
      <c r="FC27" s="1">
        <f t="shared" si="2"/>
        <v>96.185714285714283</v>
      </c>
      <c r="FD27" s="1">
        <f t="shared" si="2"/>
        <v>86.671428571428578</v>
      </c>
      <c r="FE27" s="1">
        <f t="shared" si="2"/>
        <v>100</v>
      </c>
      <c r="FF27" s="1">
        <f t="shared" si="2"/>
        <v>97.142857142857139</v>
      </c>
      <c r="FG27" s="1">
        <f t="shared" si="2"/>
        <v>85.714285714285708</v>
      </c>
      <c r="FH27" s="1">
        <f t="shared" si="2"/>
        <v>86.671428571428578</v>
      </c>
      <c r="FI27" s="1">
        <f t="shared" si="2"/>
        <v>100</v>
      </c>
      <c r="FJ27" s="1">
        <f t="shared" si="2"/>
        <v>100</v>
      </c>
      <c r="FK27" s="1">
        <f t="shared" si="2"/>
        <v>91.428571428571431</v>
      </c>
      <c r="FL27" s="1">
        <f t="shared" si="2"/>
        <v>88.571428571428569</v>
      </c>
      <c r="FM27" s="1">
        <f t="shared" si="2"/>
        <v>80.95714285714287</v>
      </c>
      <c r="FN27" s="1">
        <f t="shared" si="2"/>
        <v>90.471428571428561</v>
      </c>
      <c r="FO27" s="1">
        <f t="shared" si="2"/>
        <v>93.328571428571422</v>
      </c>
      <c r="FP27" s="1">
        <f t="shared" si="2"/>
        <v>91.428571428571431</v>
      </c>
      <c r="FQ27" s="1">
        <f t="shared" si="2"/>
        <v>95.242857142857147</v>
      </c>
      <c r="FR27" s="1">
        <f t="shared" si="2"/>
        <v>87.614285714285714</v>
      </c>
      <c r="FS27" s="1">
        <f t="shared" si="2"/>
        <v>85.714285714285708</v>
      </c>
      <c r="FT27" s="1">
        <f t="shared" si="2"/>
        <v>97.142857142857139</v>
      </c>
      <c r="FU27" s="1">
        <f t="shared" si="2"/>
        <v>100</v>
      </c>
      <c r="FV27" s="1">
        <f t="shared" si="2"/>
        <v>100</v>
      </c>
      <c r="FW27" s="1">
        <f t="shared" si="2"/>
        <v>100</v>
      </c>
      <c r="FX27" s="1">
        <f t="shared" si="2"/>
        <v>100</v>
      </c>
      <c r="FY27" s="1">
        <f t="shared" si="2"/>
        <v>100</v>
      </c>
      <c r="FZ27" s="1">
        <f t="shared" si="2"/>
        <v>100</v>
      </c>
      <c r="GA27" s="1">
        <f t="shared" si="2"/>
        <v>100</v>
      </c>
      <c r="GB27" s="1">
        <f t="shared" si="2"/>
        <v>100</v>
      </c>
      <c r="GC27" s="1">
        <f t="shared" si="2"/>
        <v>100</v>
      </c>
    </row>
    <row r="28" spans="1:185">
      <c r="A28" s="1"/>
      <c r="B28" s="1"/>
      <c r="C28" s="1"/>
      <c r="D28" s="1"/>
      <c r="E28" s="1" t="s">
        <v>6</v>
      </c>
      <c r="F28" s="1">
        <f>COUNT(F3,F6,F9,F12,F15,F18,F21)</f>
        <v>7</v>
      </c>
      <c r="G28" s="1">
        <f t="shared" ref="G28:BR28" si="3">COUNT(G3,G6,G9,G12,G15,G18,G21)</f>
        <v>7</v>
      </c>
      <c r="H28" s="1">
        <f t="shared" si="3"/>
        <v>7</v>
      </c>
      <c r="I28" s="1">
        <f t="shared" si="3"/>
        <v>7</v>
      </c>
      <c r="J28" s="1">
        <f t="shared" si="3"/>
        <v>7</v>
      </c>
      <c r="K28" s="1">
        <f t="shared" si="3"/>
        <v>7</v>
      </c>
      <c r="L28" s="1">
        <f t="shared" si="3"/>
        <v>7</v>
      </c>
      <c r="M28" s="1">
        <f t="shared" si="3"/>
        <v>7</v>
      </c>
      <c r="N28" s="1">
        <f t="shared" si="3"/>
        <v>7</v>
      </c>
      <c r="O28" s="1">
        <f t="shared" si="3"/>
        <v>7</v>
      </c>
      <c r="P28" s="1">
        <f t="shared" si="3"/>
        <v>7</v>
      </c>
      <c r="Q28" s="1">
        <f t="shared" si="3"/>
        <v>7</v>
      </c>
      <c r="R28" s="1">
        <f t="shared" si="3"/>
        <v>7</v>
      </c>
      <c r="S28" s="1">
        <f t="shared" si="3"/>
        <v>7</v>
      </c>
      <c r="T28" s="1">
        <f t="shared" si="3"/>
        <v>7</v>
      </c>
      <c r="U28" s="1">
        <f t="shared" si="3"/>
        <v>7</v>
      </c>
      <c r="V28" s="1">
        <f t="shared" si="3"/>
        <v>7</v>
      </c>
      <c r="W28" s="1">
        <f t="shared" si="3"/>
        <v>7</v>
      </c>
      <c r="X28" s="1">
        <f t="shared" si="3"/>
        <v>7</v>
      </c>
      <c r="Y28" s="1">
        <f t="shared" si="3"/>
        <v>7</v>
      </c>
      <c r="Z28" s="1">
        <f t="shared" si="3"/>
        <v>7</v>
      </c>
      <c r="AA28" s="1">
        <f t="shared" si="3"/>
        <v>7</v>
      </c>
      <c r="AB28" s="1">
        <f t="shared" si="3"/>
        <v>7</v>
      </c>
      <c r="AC28" s="1">
        <f t="shared" si="3"/>
        <v>7</v>
      </c>
      <c r="AD28" s="1">
        <f t="shared" si="3"/>
        <v>7</v>
      </c>
      <c r="AE28" s="1">
        <f t="shared" si="3"/>
        <v>7</v>
      </c>
      <c r="AF28" s="1">
        <f t="shared" si="3"/>
        <v>7</v>
      </c>
      <c r="AG28" s="1">
        <f t="shared" si="3"/>
        <v>7</v>
      </c>
      <c r="AH28" s="1">
        <f t="shared" si="3"/>
        <v>7</v>
      </c>
      <c r="AI28" s="1">
        <f t="shared" si="3"/>
        <v>7</v>
      </c>
      <c r="AJ28" s="1">
        <f t="shared" si="3"/>
        <v>7</v>
      </c>
      <c r="AK28" s="1">
        <f t="shared" si="3"/>
        <v>7</v>
      </c>
      <c r="AL28" s="1">
        <f t="shared" si="3"/>
        <v>7</v>
      </c>
      <c r="AM28" s="1">
        <f t="shared" si="3"/>
        <v>7</v>
      </c>
      <c r="AN28" s="1">
        <f t="shared" si="3"/>
        <v>7</v>
      </c>
      <c r="AO28" s="1">
        <f t="shared" si="3"/>
        <v>7</v>
      </c>
      <c r="AP28" s="1">
        <f t="shared" si="3"/>
        <v>7</v>
      </c>
      <c r="AQ28" s="1">
        <f t="shared" si="3"/>
        <v>7</v>
      </c>
      <c r="AR28" s="1">
        <f t="shared" si="3"/>
        <v>7</v>
      </c>
      <c r="AS28" s="1">
        <f t="shared" si="3"/>
        <v>7</v>
      </c>
      <c r="AT28" s="1">
        <f t="shared" si="3"/>
        <v>7</v>
      </c>
      <c r="AU28" s="1">
        <f t="shared" si="3"/>
        <v>7</v>
      </c>
      <c r="AV28" s="1">
        <f t="shared" si="3"/>
        <v>7</v>
      </c>
      <c r="AW28" s="1">
        <f t="shared" si="3"/>
        <v>7</v>
      </c>
      <c r="AX28" s="1">
        <f t="shared" si="3"/>
        <v>7</v>
      </c>
      <c r="AY28" s="1">
        <f t="shared" si="3"/>
        <v>7</v>
      </c>
      <c r="AZ28" s="1">
        <f t="shared" si="3"/>
        <v>7</v>
      </c>
      <c r="BA28" s="1">
        <f t="shared" si="3"/>
        <v>7</v>
      </c>
      <c r="BB28" s="1">
        <f t="shared" si="3"/>
        <v>7</v>
      </c>
      <c r="BC28" s="1">
        <f t="shared" si="3"/>
        <v>7</v>
      </c>
      <c r="BD28" s="1">
        <f t="shared" si="3"/>
        <v>7</v>
      </c>
      <c r="BE28" s="1">
        <f t="shared" si="3"/>
        <v>7</v>
      </c>
      <c r="BF28" s="1">
        <f t="shared" si="3"/>
        <v>7</v>
      </c>
      <c r="BG28" s="1">
        <f t="shared" si="3"/>
        <v>7</v>
      </c>
      <c r="BH28" s="1">
        <f t="shared" si="3"/>
        <v>7</v>
      </c>
      <c r="BI28" s="1">
        <f t="shared" si="3"/>
        <v>7</v>
      </c>
      <c r="BJ28" s="1">
        <f t="shared" si="3"/>
        <v>7</v>
      </c>
      <c r="BK28" s="1">
        <f t="shared" si="3"/>
        <v>7</v>
      </c>
      <c r="BL28" s="1">
        <f t="shared" si="3"/>
        <v>7</v>
      </c>
      <c r="BM28" s="1">
        <f t="shared" si="3"/>
        <v>7</v>
      </c>
      <c r="BN28" s="1">
        <f t="shared" si="3"/>
        <v>7</v>
      </c>
      <c r="BO28" s="1">
        <f t="shared" si="3"/>
        <v>7</v>
      </c>
      <c r="BP28" s="1">
        <f t="shared" si="3"/>
        <v>7</v>
      </c>
      <c r="BQ28" s="1">
        <f t="shared" si="3"/>
        <v>7</v>
      </c>
      <c r="BR28" s="1">
        <f t="shared" si="3"/>
        <v>7</v>
      </c>
      <c r="BS28" s="1">
        <f t="shared" ref="BS28:ED28" si="4">COUNT(BS3,BS6,BS9,BS12,BS15,BS18,BS21)</f>
        <v>7</v>
      </c>
      <c r="BT28" s="1">
        <f t="shared" si="4"/>
        <v>7</v>
      </c>
      <c r="BU28" s="1">
        <f t="shared" si="4"/>
        <v>7</v>
      </c>
      <c r="BV28" s="1">
        <f t="shared" si="4"/>
        <v>7</v>
      </c>
      <c r="BW28" s="1">
        <f t="shared" si="4"/>
        <v>7</v>
      </c>
      <c r="BX28" s="1">
        <f t="shared" si="4"/>
        <v>7</v>
      </c>
      <c r="BY28" s="1">
        <f t="shared" si="4"/>
        <v>7</v>
      </c>
      <c r="BZ28" s="1">
        <f t="shared" si="4"/>
        <v>7</v>
      </c>
      <c r="CA28" s="1">
        <f t="shared" si="4"/>
        <v>7</v>
      </c>
      <c r="CB28" s="1">
        <f t="shared" si="4"/>
        <v>7</v>
      </c>
      <c r="CC28" s="1">
        <f t="shared" si="4"/>
        <v>7</v>
      </c>
      <c r="CD28" s="1">
        <f t="shared" si="4"/>
        <v>7</v>
      </c>
      <c r="CE28" s="1">
        <f t="shared" si="4"/>
        <v>7</v>
      </c>
      <c r="CF28" s="1">
        <f t="shared" si="4"/>
        <v>7</v>
      </c>
      <c r="CG28" s="1">
        <f t="shared" si="4"/>
        <v>7</v>
      </c>
      <c r="CH28" s="1">
        <f t="shared" si="4"/>
        <v>7</v>
      </c>
      <c r="CI28" s="1">
        <f t="shared" si="4"/>
        <v>7</v>
      </c>
      <c r="CJ28" s="1">
        <f t="shared" si="4"/>
        <v>7</v>
      </c>
      <c r="CK28" s="1">
        <f t="shared" si="4"/>
        <v>7</v>
      </c>
      <c r="CL28" s="1">
        <f t="shared" si="4"/>
        <v>7</v>
      </c>
      <c r="CM28" s="1">
        <f t="shared" si="4"/>
        <v>7</v>
      </c>
      <c r="CN28" s="1">
        <f t="shared" si="4"/>
        <v>7</v>
      </c>
      <c r="CO28" s="1">
        <f t="shared" si="4"/>
        <v>7</v>
      </c>
      <c r="CP28" s="1">
        <f t="shared" si="4"/>
        <v>7</v>
      </c>
      <c r="CQ28" s="1">
        <f t="shared" si="4"/>
        <v>7</v>
      </c>
      <c r="CR28" s="1">
        <f t="shared" si="4"/>
        <v>7</v>
      </c>
      <c r="CS28" s="1">
        <f t="shared" si="4"/>
        <v>7</v>
      </c>
      <c r="CT28" s="1">
        <f t="shared" si="4"/>
        <v>7</v>
      </c>
      <c r="CU28" s="1">
        <f t="shared" si="4"/>
        <v>7</v>
      </c>
      <c r="CV28" s="1">
        <f t="shared" si="4"/>
        <v>7</v>
      </c>
      <c r="CW28" s="1">
        <f t="shared" si="4"/>
        <v>7</v>
      </c>
      <c r="CX28" s="1">
        <f t="shared" si="4"/>
        <v>7</v>
      </c>
      <c r="CY28" s="1">
        <f t="shared" si="4"/>
        <v>7</v>
      </c>
      <c r="CZ28" s="1">
        <f t="shared" si="4"/>
        <v>7</v>
      </c>
      <c r="DA28" s="1">
        <f t="shared" si="4"/>
        <v>7</v>
      </c>
      <c r="DB28" s="1">
        <f t="shared" si="4"/>
        <v>7</v>
      </c>
      <c r="DC28" s="1">
        <f t="shared" si="4"/>
        <v>7</v>
      </c>
      <c r="DD28" s="1">
        <f t="shared" si="4"/>
        <v>7</v>
      </c>
      <c r="DE28" s="1">
        <f t="shared" si="4"/>
        <v>7</v>
      </c>
      <c r="DF28" s="1">
        <f t="shared" si="4"/>
        <v>7</v>
      </c>
      <c r="DG28" s="1">
        <f t="shared" si="4"/>
        <v>7</v>
      </c>
      <c r="DH28" s="1">
        <f t="shared" si="4"/>
        <v>7</v>
      </c>
      <c r="DI28" s="1">
        <f t="shared" si="4"/>
        <v>7</v>
      </c>
      <c r="DJ28" s="1">
        <f t="shared" si="4"/>
        <v>7</v>
      </c>
      <c r="DK28" s="1">
        <f t="shared" si="4"/>
        <v>7</v>
      </c>
      <c r="DL28" s="1">
        <f t="shared" si="4"/>
        <v>7</v>
      </c>
      <c r="DM28" s="1">
        <f t="shared" si="4"/>
        <v>7</v>
      </c>
      <c r="DN28" s="1">
        <f t="shared" si="4"/>
        <v>7</v>
      </c>
      <c r="DO28" s="1">
        <f t="shared" si="4"/>
        <v>7</v>
      </c>
      <c r="DP28" s="1">
        <f t="shared" si="4"/>
        <v>7</v>
      </c>
      <c r="DQ28" s="1">
        <f t="shared" si="4"/>
        <v>7</v>
      </c>
      <c r="DR28" s="1">
        <f t="shared" si="4"/>
        <v>7</v>
      </c>
      <c r="DS28" s="1">
        <f t="shared" si="4"/>
        <v>7</v>
      </c>
      <c r="DT28" s="1">
        <f t="shared" si="4"/>
        <v>7</v>
      </c>
      <c r="DU28" s="1">
        <f t="shared" si="4"/>
        <v>7</v>
      </c>
      <c r="DV28" s="1">
        <f t="shared" si="4"/>
        <v>7</v>
      </c>
      <c r="DW28" s="1">
        <f t="shared" si="4"/>
        <v>7</v>
      </c>
      <c r="DX28" s="1">
        <f t="shared" si="4"/>
        <v>7</v>
      </c>
      <c r="DY28" s="1">
        <f t="shared" si="4"/>
        <v>7</v>
      </c>
      <c r="DZ28" s="1">
        <f t="shared" si="4"/>
        <v>7</v>
      </c>
      <c r="EA28" s="1">
        <f t="shared" si="4"/>
        <v>7</v>
      </c>
      <c r="EB28" s="1">
        <f t="shared" si="4"/>
        <v>7</v>
      </c>
      <c r="EC28" s="1">
        <f t="shared" si="4"/>
        <v>7</v>
      </c>
      <c r="ED28" s="1">
        <f t="shared" si="4"/>
        <v>7</v>
      </c>
      <c r="EE28" s="1">
        <f t="shared" ref="EE28:GC28" si="5">COUNT(EE3,EE6,EE9,EE12,EE15,EE18,EE21)</f>
        <v>7</v>
      </c>
      <c r="EF28" s="1">
        <f t="shared" si="5"/>
        <v>7</v>
      </c>
      <c r="EG28" s="1">
        <f t="shared" si="5"/>
        <v>7</v>
      </c>
      <c r="EH28" s="1">
        <f t="shared" si="5"/>
        <v>7</v>
      </c>
      <c r="EI28" s="1">
        <f t="shared" si="5"/>
        <v>7</v>
      </c>
      <c r="EJ28" s="1">
        <f t="shared" si="5"/>
        <v>7</v>
      </c>
      <c r="EK28" s="1">
        <f t="shared" si="5"/>
        <v>7</v>
      </c>
      <c r="EL28" s="1">
        <f t="shared" si="5"/>
        <v>7</v>
      </c>
      <c r="EM28" s="1">
        <f t="shared" si="5"/>
        <v>7</v>
      </c>
      <c r="EN28" s="1">
        <f t="shared" si="5"/>
        <v>7</v>
      </c>
      <c r="EO28" s="1">
        <f t="shared" si="5"/>
        <v>7</v>
      </c>
      <c r="EP28" s="1">
        <f t="shared" si="5"/>
        <v>7</v>
      </c>
      <c r="EQ28" s="1">
        <f t="shared" si="5"/>
        <v>7</v>
      </c>
      <c r="ER28" s="1">
        <f t="shared" si="5"/>
        <v>7</v>
      </c>
      <c r="ES28" s="1">
        <f t="shared" si="5"/>
        <v>7</v>
      </c>
      <c r="ET28" s="1">
        <f t="shared" si="5"/>
        <v>7</v>
      </c>
      <c r="EU28" s="1">
        <f t="shared" si="5"/>
        <v>7</v>
      </c>
      <c r="EV28" s="1">
        <f t="shared" si="5"/>
        <v>7</v>
      </c>
      <c r="EW28" s="1">
        <f t="shared" si="5"/>
        <v>7</v>
      </c>
      <c r="EX28" s="1">
        <f t="shared" si="5"/>
        <v>7</v>
      </c>
      <c r="EY28" s="1">
        <f t="shared" si="5"/>
        <v>7</v>
      </c>
      <c r="EZ28" s="1">
        <f t="shared" si="5"/>
        <v>7</v>
      </c>
      <c r="FA28" s="1">
        <f t="shared" si="5"/>
        <v>7</v>
      </c>
      <c r="FB28" s="1">
        <f t="shared" si="5"/>
        <v>7</v>
      </c>
      <c r="FC28" s="1">
        <f t="shared" si="5"/>
        <v>7</v>
      </c>
      <c r="FD28" s="1">
        <f t="shared" si="5"/>
        <v>7</v>
      </c>
      <c r="FE28" s="1">
        <f t="shared" si="5"/>
        <v>7</v>
      </c>
      <c r="FF28" s="1">
        <f t="shared" si="5"/>
        <v>7</v>
      </c>
      <c r="FG28" s="1">
        <f t="shared" si="5"/>
        <v>7</v>
      </c>
      <c r="FH28" s="1">
        <f t="shared" si="5"/>
        <v>7</v>
      </c>
      <c r="FI28" s="1">
        <f t="shared" si="5"/>
        <v>7</v>
      </c>
      <c r="FJ28" s="1">
        <f t="shared" si="5"/>
        <v>7</v>
      </c>
      <c r="FK28" s="1">
        <f t="shared" si="5"/>
        <v>7</v>
      </c>
      <c r="FL28" s="1">
        <f t="shared" si="5"/>
        <v>7</v>
      </c>
      <c r="FM28" s="1">
        <f t="shared" si="5"/>
        <v>7</v>
      </c>
      <c r="FN28" s="1">
        <f t="shared" si="5"/>
        <v>7</v>
      </c>
      <c r="FO28" s="1">
        <f t="shared" si="5"/>
        <v>7</v>
      </c>
      <c r="FP28" s="1">
        <f t="shared" si="5"/>
        <v>7</v>
      </c>
      <c r="FQ28" s="1">
        <f t="shared" si="5"/>
        <v>7</v>
      </c>
      <c r="FR28" s="1">
        <f t="shared" si="5"/>
        <v>7</v>
      </c>
      <c r="FS28" s="1">
        <f t="shared" si="5"/>
        <v>7</v>
      </c>
      <c r="FT28" s="1">
        <f t="shared" si="5"/>
        <v>7</v>
      </c>
      <c r="FU28" s="1">
        <f t="shared" si="5"/>
        <v>7</v>
      </c>
      <c r="FV28" s="1">
        <f t="shared" si="5"/>
        <v>7</v>
      </c>
      <c r="FW28" s="1">
        <f t="shared" si="5"/>
        <v>7</v>
      </c>
      <c r="FX28" s="1">
        <f t="shared" si="5"/>
        <v>7</v>
      </c>
      <c r="FY28" s="1">
        <f t="shared" si="5"/>
        <v>7</v>
      </c>
      <c r="FZ28" s="1">
        <f t="shared" si="5"/>
        <v>7</v>
      </c>
      <c r="GA28" s="1">
        <f t="shared" si="5"/>
        <v>7</v>
      </c>
      <c r="GB28" s="1">
        <f t="shared" si="5"/>
        <v>7</v>
      </c>
      <c r="GC28" s="1">
        <f t="shared" si="5"/>
        <v>7</v>
      </c>
    </row>
    <row r="29" spans="1:185">
      <c r="A29" s="1"/>
      <c r="B29" s="1"/>
      <c r="C29" s="1"/>
      <c r="D29" s="1"/>
      <c r="E29" s="1" t="s">
        <v>3</v>
      </c>
      <c r="F29" s="1">
        <f>STDEV(F3,F6,F9,F12,F15,F18,F21)/SQRT(F28)</f>
        <v>18.219125407446011</v>
      </c>
      <c r="G29" s="1">
        <f t="shared" ref="G29:BR29" si="6">STDEV(G3,G6,G9,G12,G15,G18,G21)/SQRT(G28)</f>
        <v>15.386185163241441</v>
      </c>
      <c r="H29" s="1">
        <f t="shared" si="6"/>
        <v>11.428571428571425</v>
      </c>
      <c r="I29" s="1">
        <f t="shared" si="6"/>
        <v>17.839928845835956</v>
      </c>
      <c r="J29" s="1">
        <f t="shared" si="6"/>
        <v>18.442777839082936</v>
      </c>
      <c r="K29" s="1">
        <f t="shared" si="6"/>
        <v>15.795605606072376</v>
      </c>
      <c r="L29" s="1">
        <f t="shared" si="6"/>
        <v>17.839928845835956</v>
      </c>
      <c r="M29" s="1">
        <f t="shared" si="6"/>
        <v>8.5714285714285676</v>
      </c>
      <c r="N29" s="1">
        <f t="shared" si="6"/>
        <v>0</v>
      </c>
      <c r="O29" s="1">
        <f t="shared" si="6"/>
        <v>9.6554415238459441</v>
      </c>
      <c r="P29" s="1">
        <f t="shared" si="6"/>
        <v>18.442777839082936</v>
      </c>
      <c r="Q29" s="1">
        <f t="shared" si="6"/>
        <v>16.74132936309233</v>
      </c>
      <c r="R29" s="1">
        <f t="shared" si="6"/>
        <v>18.442777839082936</v>
      </c>
      <c r="S29" s="1">
        <f t="shared" si="6"/>
        <v>14.285714285714285</v>
      </c>
      <c r="T29" s="1">
        <f t="shared" si="6"/>
        <v>6.6714285714285833</v>
      </c>
      <c r="U29" s="1">
        <f t="shared" si="6"/>
        <v>0</v>
      </c>
      <c r="V29" s="1">
        <f t="shared" si="6"/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  <c r="Z29" s="1">
        <f t="shared" si="6"/>
        <v>0</v>
      </c>
      <c r="AA29" s="1">
        <f t="shared" si="6"/>
        <v>0</v>
      </c>
      <c r="AB29" s="1">
        <f t="shared" si="6"/>
        <v>0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6"/>
        <v>14.285714285714285</v>
      </c>
      <c r="AG29" s="1">
        <f t="shared" si="6"/>
        <v>14.285714285714285</v>
      </c>
      <c r="AH29" s="1">
        <f t="shared" si="6"/>
        <v>14.158641984920123</v>
      </c>
      <c r="AI29" s="1">
        <f t="shared" si="6"/>
        <v>16.74132936309233</v>
      </c>
      <c r="AJ29" s="1">
        <f t="shared" si="6"/>
        <v>18.442777839082936</v>
      </c>
      <c r="AK29" s="1">
        <f t="shared" si="6"/>
        <v>16.74132936309233</v>
      </c>
      <c r="AL29" s="1">
        <f t="shared" si="6"/>
        <v>15.386185163241441</v>
      </c>
      <c r="AM29" s="1">
        <f t="shared" si="6"/>
        <v>4.7571428571428322</v>
      </c>
      <c r="AN29" s="1">
        <f t="shared" si="6"/>
        <v>0</v>
      </c>
      <c r="AO29" s="1">
        <f t="shared" si="6"/>
        <v>0</v>
      </c>
      <c r="AP29" s="1">
        <f t="shared" si="6"/>
        <v>0</v>
      </c>
      <c r="AQ29" s="1">
        <f t="shared" si="6"/>
        <v>0</v>
      </c>
      <c r="AR29" s="1">
        <f t="shared" si="6"/>
        <v>12.38571428571429</v>
      </c>
      <c r="AS29" s="1">
        <f t="shared" si="6"/>
        <v>3.8142857142857149</v>
      </c>
      <c r="AT29" s="1">
        <f t="shared" si="6"/>
        <v>0</v>
      </c>
      <c r="AU29" s="1">
        <f t="shared" si="6"/>
        <v>0</v>
      </c>
      <c r="AV29" s="1">
        <f t="shared" si="6"/>
        <v>0</v>
      </c>
      <c r="AW29" s="1">
        <f t="shared" si="6"/>
        <v>0</v>
      </c>
      <c r="AX29" s="1">
        <f t="shared" si="6"/>
        <v>0</v>
      </c>
      <c r="AY29" s="1">
        <f t="shared" si="6"/>
        <v>0</v>
      </c>
      <c r="AZ29" s="1">
        <f t="shared" si="6"/>
        <v>0</v>
      </c>
      <c r="BA29" s="1">
        <f t="shared" si="6"/>
        <v>0</v>
      </c>
      <c r="BB29" s="1">
        <f t="shared" si="6"/>
        <v>0</v>
      </c>
      <c r="BC29" s="1">
        <f t="shared" si="6"/>
        <v>0</v>
      </c>
      <c r="BD29" s="1">
        <f t="shared" si="6"/>
        <v>0</v>
      </c>
      <c r="BE29" s="1">
        <f t="shared" si="6"/>
        <v>0</v>
      </c>
      <c r="BF29" s="1">
        <f t="shared" si="6"/>
        <v>0</v>
      </c>
      <c r="BG29" s="1">
        <f t="shared" si="6"/>
        <v>0</v>
      </c>
      <c r="BH29" s="1">
        <f t="shared" si="6"/>
        <v>0</v>
      </c>
      <c r="BI29" s="1">
        <f t="shared" si="6"/>
        <v>0</v>
      </c>
      <c r="BJ29" s="1">
        <f t="shared" si="6"/>
        <v>0</v>
      </c>
      <c r="BK29" s="1">
        <f t="shared" si="6"/>
        <v>6.5799375552730268</v>
      </c>
      <c r="BL29" s="1">
        <f t="shared" si="6"/>
        <v>11.624121647747515</v>
      </c>
      <c r="BM29" s="1">
        <f t="shared" si="6"/>
        <v>8.5714285714285676</v>
      </c>
      <c r="BN29" s="1">
        <f t="shared" si="6"/>
        <v>4.7571428571428322</v>
      </c>
      <c r="BO29" s="1">
        <f t="shared" si="6"/>
        <v>14.285714285714285</v>
      </c>
      <c r="BP29" s="1">
        <f t="shared" si="6"/>
        <v>14.474937289114918</v>
      </c>
      <c r="BQ29" s="1">
        <f t="shared" si="6"/>
        <v>14.09395103518928</v>
      </c>
      <c r="BR29" s="1">
        <f t="shared" si="6"/>
        <v>14.474937289114918</v>
      </c>
      <c r="BS29" s="1">
        <f t="shared" ref="BS29:ED29" si="7">STDEV(BS3,BS6,BS9,BS12,BS15,BS18,BS21)/SQRT(BS28)</f>
        <v>18.220120447341895</v>
      </c>
      <c r="BT29" s="1">
        <f t="shared" si="7"/>
        <v>20.203050891044214</v>
      </c>
      <c r="BU29" s="1">
        <f t="shared" si="7"/>
        <v>19.769878483139323</v>
      </c>
      <c r="BV29" s="1">
        <f t="shared" si="7"/>
        <v>18.219125407446015</v>
      </c>
      <c r="BW29" s="1">
        <f t="shared" si="7"/>
        <v>20.203050891044217</v>
      </c>
      <c r="BX29" s="1">
        <f t="shared" si="7"/>
        <v>20.203050891044217</v>
      </c>
      <c r="BY29" s="1">
        <f t="shared" si="7"/>
        <v>20.203050891044217</v>
      </c>
      <c r="BZ29" s="1">
        <f t="shared" si="7"/>
        <v>20.203050891044217</v>
      </c>
      <c r="CA29" s="1">
        <f t="shared" si="7"/>
        <v>19.378085666072195</v>
      </c>
      <c r="CB29" s="1">
        <f t="shared" si="7"/>
        <v>20.203050891044214</v>
      </c>
      <c r="CC29" s="1">
        <f t="shared" si="7"/>
        <v>20.203050891044214</v>
      </c>
      <c r="CD29" s="1">
        <f t="shared" si="7"/>
        <v>16.32169167236102</v>
      </c>
      <c r="CE29" s="1">
        <f t="shared" si="7"/>
        <v>17.842851423995423</v>
      </c>
      <c r="CF29" s="1">
        <f t="shared" si="7"/>
        <v>17.009535141040324</v>
      </c>
      <c r="CG29" s="1">
        <f t="shared" si="7"/>
        <v>17.91944749816399</v>
      </c>
      <c r="CH29" s="1">
        <f t="shared" si="7"/>
        <v>18.442777839082936</v>
      </c>
      <c r="CI29" s="1">
        <f t="shared" si="7"/>
        <v>18.442777839082936</v>
      </c>
      <c r="CJ29" s="1">
        <f t="shared" si="7"/>
        <v>16.358373835984523</v>
      </c>
      <c r="CK29" s="1">
        <f t="shared" si="7"/>
        <v>19.023794624226838</v>
      </c>
      <c r="CL29" s="1">
        <f t="shared" si="7"/>
        <v>17.91944749816399</v>
      </c>
      <c r="CM29" s="1">
        <f t="shared" si="7"/>
        <v>20.203050891044214</v>
      </c>
      <c r="CN29" s="1">
        <f t="shared" si="7"/>
        <v>16.903085094570333</v>
      </c>
      <c r="CO29" s="1">
        <f t="shared" si="7"/>
        <v>17.842851423995423</v>
      </c>
      <c r="CP29" s="1">
        <f t="shared" si="7"/>
        <v>17.817416763831236</v>
      </c>
      <c r="CQ29" s="1">
        <f t="shared" si="7"/>
        <v>17.918940687835025</v>
      </c>
      <c r="CR29" s="1">
        <f t="shared" si="7"/>
        <v>14.094112728563021</v>
      </c>
      <c r="CS29" s="1">
        <f t="shared" si="7"/>
        <v>2.8571428571428568</v>
      </c>
      <c r="CT29" s="1">
        <f t="shared" si="7"/>
        <v>11.797295896780351</v>
      </c>
      <c r="CU29" s="1">
        <f t="shared" si="7"/>
        <v>17.81741676383124</v>
      </c>
      <c r="CV29" s="1">
        <f t="shared" si="7"/>
        <v>20.203050891044214</v>
      </c>
      <c r="CW29" s="1">
        <f t="shared" si="7"/>
        <v>19.884816276932177</v>
      </c>
      <c r="CX29" s="1">
        <f t="shared" si="7"/>
        <v>17.842597885950571</v>
      </c>
      <c r="CY29" s="1">
        <f t="shared" si="7"/>
        <v>18.044289804750505</v>
      </c>
      <c r="CZ29" s="1">
        <f t="shared" si="7"/>
        <v>18.442777839082936</v>
      </c>
      <c r="DA29" s="1">
        <f t="shared" si="7"/>
        <v>18.442777839082936</v>
      </c>
      <c r="DB29" s="1">
        <f t="shared" si="7"/>
        <v>18.442777839082936</v>
      </c>
      <c r="DC29" s="1">
        <f t="shared" si="7"/>
        <v>18.442777839082936</v>
      </c>
      <c r="DD29" s="1">
        <f t="shared" si="7"/>
        <v>18.442777839082936</v>
      </c>
      <c r="DE29" s="1">
        <f t="shared" si="7"/>
        <v>18.442777839082936</v>
      </c>
      <c r="DF29" s="1">
        <f t="shared" si="7"/>
        <v>18.628931124193137</v>
      </c>
      <c r="DG29" s="1">
        <f t="shared" si="7"/>
        <v>18.709863163364844</v>
      </c>
      <c r="DH29" s="1">
        <f t="shared" si="7"/>
        <v>20.203050891044214</v>
      </c>
      <c r="DI29" s="1">
        <f t="shared" si="7"/>
        <v>20.203050891044217</v>
      </c>
      <c r="DJ29" s="1">
        <f t="shared" si="7"/>
        <v>20.203050891044217</v>
      </c>
      <c r="DK29" s="1">
        <f t="shared" si="7"/>
        <v>20.203050891044217</v>
      </c>
      <c r="DL29" s="1">
        <f t="shared" si="7"/>
        <v>15.717365499067981</v>
      </c>
      <c r="DM29" s="1">
        <f t="shared" si="7"/>
        <v>15.795605606072373</v>
      </c>
      <c r="DN29" s="1">
        <f t="shared" si="7"/>
        <v>17.150440782895902</v>
      </c>
      <c r="DO29" s="1">
        <f t="shared" si="7"/>
        <v>20.203050891044214</v>
      </c>
      <c r="DP29" s="1">
        <f t="shared" si="7"/>
        <v>19.378085666072192</v>
      </c>
      <c r="DQ29" s="1">
        <f t="shared" si="7"/>
        <v>20.203050891044217</v>
      </c>
      <c r="DR29" s="1">
        <f t="shared" si="7"/>
        <v>19.048214871633466</v>
      </c>
      <c r="DS29" s="1">
        <f t="shared" si="7"/>
        <v>18.904102783280042</v>
      </c>
      <c r="DT29" s="1">
        <f t="shared" si="7"/>
        <v>20.203050891044217</v>
      </c>
      <c r="DU29" s="1">
        <f t="shared" si="7"/>
        <v>20.203050891044217</v>
      </c>
      <c r="DV29" s="1">
        <f t="shared" si="7"/>
        <v>20.203050891044214</v>
      </c>
      <c r="DW29" s="1">
        <f t="shared" si="7"/>
        <v>19.611996536897138</v>
      </c>
      <c r="DX29" s="1">
        <f t="shared" si="7"/>
        <v>20.203050891044217</v>
      </c>
      <c r="DY29" s="1">
        <f t="shared" si="7"/>
        <v>18.045797747024942</v>
      </c>
      <c r="DZ29" s="1">
        <f t="shared" si="7"/>
        <v>16.35837383598453</v>
      </c>
      <c r="EA29" s="1">
        <f t="shared" si="7"/>
        <v>18.442777839082936</v>
      </c>
      <c r="EB29" s="1">
        <f t="shared" si="7"/>
        <v>18.442777839082936</v>
      </c>
      <c r="EC29" s="1">
        <f t="shared" si="7"/>
        <v>18.442777839082936</v>
      </c>
      <c r="ED29" s="1">
        <f t="shared" si="7"/>
        <v>14.09395103518928</v>
      </c>
      <c r="EE29" s="1">
        <f t="shared" ref="EE29:GC29" si="8">STDEV(EE3,EE6,EE9,EE12,EE15,EE18,EE21)/SQRT(EE28)</f>
        <v>14.285714285714285</v>
      </c>
      <c r="EF29" s="1">
        <f t="shared" si="8"/>
        <v>11.428571428571425</v>
      </c>
      <c r="EG29" s="1">
        <f t="shared" si="8"/>
        <v>13.32857142857142</v>
      </c>
      <c r="EH29" s="1">
        <f t="shared" si="8"/>
        <v>14.285714285714285</v>
      </c>
      <c r="EI29" s="1">
        <f t="shared" si="8"/>
        <v>14.285714285714285</v>
      </c>
      <c r="EJ29" s="1">
        <f t="shared" si="8"/>
        <v>14.285714285714285</v>
      </c>
      <c r="EK29" s="1">
        <f t="shared" si="8"/>
        <v>0.95714285714285752</v>
      </c>
      <c r="EL29" s="1">
        <f t="shared" si="8"/>
        <v>0</v>
      </c>
      <c r="EM29" s="1">
        <f t="shared" si="8"/>
        <v>0</v>
      </c>
      <c r="EN29" s="1">
        <f t="shared" si="8"/>
        <v>0</v>
      </c>
      <c r="EO29" s="1">
        <f t="shared" si="8"/>
        <v>1.8999999999999995</v>
      </c>
      <c r="EP29" s="1">
        <f t="shared" si="8"/>
        <v>14.285714285714285</v>
      </c>
      <c r="EQ29" s="1">
        <f t="shared" si="8"/>
        <v>14.285714285714285</v>
      </c>
      <c r="ER29" s="1">
        <f t="shared" si="8"/>
        <v>8.5714285714285676</v>
      </c>
      <c r="ES29" s="1">
        <f t="shared" si="8"/>
        <v>0</v>
      </c>
      <c r="ET29" s="1">
        <f t="shared" si="8"/>
        <v>0</v>
      </c>
      <c r="EU29" s="1">
        <f t="shared" si="8"/>
        <v>2.8571428571428568</v>
      </c>
      <c r="EV29" s="1">
        <f t="shared" si="8"/>
        <v>14.285714285714285</v>
      </c>
      <c r="EW29" s="1">
        <f t="shared" si="8"/>
        <v>8.5714285714285676</v>
      </c>
      <c r="EX29" s="1">
        <f t="shared" si="8"/>
        <v>0</v>
      </c>
      <c r="EY29" s="1">
        <f t="shared" si="8"/>
        <v>13.32857142857142</v>
      </c>
      <c r="EZ29" s="1">
        <f t="shared" si="8"/>
        <v>8.5714285714285676</v>
      </c>
      <c r="FA29" s="1">
        <f t="shared" si="8"/>
        <v>14.285714285714285</v>
      </c>
      <c r="FB29" s="1">
        <f t="shared" si="8"/>
        <v>8.5714285714285676</v>
      </c>
      <c r="FC29" s="1">
        <f t="shared" si="8"/>
        <v>3.8142857142857141</v>
      </c>
      <c r="FD29" s="1">
        <f t="shared" si="8"/>
        <v>13.32857142857142</v>
      </c>
      <c r="FE29" s="1">
        <f t="shared" si="8"/>
        <v>0</v>
      </c>
      <c r="FF29" s="1">
        <f t="shared" si="8"/>
        <v>2.8571428571428568</v>
      </c>
      <c r="FG29" s="1">
        <f t="shared" si="8"/>
        <v>14.285714285714285</v>
      </c>
      <c r="FH29" s="1">
        <f t="shared" si="8"/>
        <v>13.32857142857142</v>
      </c>
      <c r="FI29" s="1">
        <f t="shared" si="8"/>
        <v>0</v>
      </c>
      <c r="FJ29" s="1">
        <f t="shared" si="8"/>
        <v>0</v>
      </c>
      <c r="FK29" s="1">
        <f t="shared" si="8"/>
        <v>8.5714285714285676</v>
      </c>
      <c r="FL29" s="1">
        <f t="shared" si="8"/>
        <v>11.428571428571425</v>
      </c>
      <c r="FM29" s="1">
        <f t="shared" si="8"/>
        <v>12.632608167581468</v>
      </c>
      <c r="FN29" s="1">
        <f t="shared" si="8"/>
        <v>9.5285714285714374</v>
      </c>
      <c r="FO29" s="1">
        <f t="shared" si="8"/>
        <v>6.6714285714285833</v>
      </c>
      <c r="FP29" s="1">
        <f t="shared" si="8"/>
        <v>8.5714285714285676</v>
      </c>
      <c r="FQ29" s="1">
        <f t="shared" si="8"/>
        <v>4.7571428571428322</v>
      </c>
      <c r="FR29" s="1">
        <f t="shared" si="8"/>
        <v>12.38571428571429</v>
      </c>
      <c r="FS29" s="1">
        <f t="shared" si="8"/>
        <v>14.285714285714285</v>
      </c>
      <c r="FT29" s="1">
        <f t="shared" si="8"/>
        <v>2.8571428571428568</v>
      </c>
      <c r="FU29" s="1">
        <f t="shared" si="8"/>
        <v>0</v>
      </c>
      <c r="FV29" s="1">
        <f t="shared" si="8"/>
        <v>0</v>
      </c>
      <c r="FW29" s="1">
        <f t="shared" si="8"/>
        <v>0</v>
      </c>
      <c r="FX29" s="1">
        <f t="shared" si="8"/>
        <v>0</v>
      </c>
      <c r="FY29" s="1">
        <f t="shared" si="8"/>
        <v>0</v>
      </c>
      <c r="FZ29" s="1">
        <f t="shared" si="8"/>
        <v>0</v>
      </c>
      <c r="GA29" s="1">
        <f t="shared" si="8"/>
        <v>0</v>
      </c>
      <c r="GB29" s="1">
        <f t="shared" si="8"/>
        <v>0</v>
      </c>
      <c r="GC29" s="1">
        <f t="shared" si="8"/>
        <v>0</v>
      </c>
    </row>
    <row r="30" spans="1:18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</row>
    <row r="31" spans="1:185">
      <c r="A31" s="1"/>
      <c r="B31" s="1"/>
      <c r="C31" s="1"/>
      <c r="D31" s="1" t="s">
        <v>2</v>
      </c>
      <c r="E31" s="1" t="s">
        <v>5</v>
      </c>
      <c r="F31" s="1">
        <f>AVERAGE(F4,F7,F10,F13,F16,F19,F22)</f>
        <v>0</v>
      </c>
      <c r="G31" s="1">
        <f t="shared" ref="G31:BR31" si="9">AVERAGE(G4,G7,G10,G13,G16,G19,G22)</f>
        <v>0</v>
      </c>
      <c r="H31" s="1">
        <f t="shared" si="9"/>
        <v>5.7142857142857144</v>
      </c>
      <c r="I31" s="1">
        <f t="shared" si="9"/>
        <v>0</v>
      </c>
      <c r="J31" s="1">
        <f t="shared" si="9"/>
        <v>0</v>
      </c>
      <c r="K31" s="1">
        <f t="shared" si="9"/>
        <v>13.328571428571427</v>
      </c>
      <c r="L31" s="1">
        <f t="shared" si="9"/>
        <v>19.042857142857144</v>
      </c>
      <c r="M31" s="1">
        <f t="shared" si="9"/>
        <v>8.5714285714285712</v>
      </c>
      <c r="N31" s="1">
        <f t="shared" si="9"/>
        <v>0</v>
      </c>
      <c r="O31" s="1">
        <f t="shared" si="9"/>
        <v>0</v>
      </c>
      <c r="P31" s="1">
        <f t="shared" si="9"/>
        <v>0</v>
      </c>
      <c r="Q31" s="1">
        <f t="shared" si="9"/>
        <v>7.6142857142857139</v>
      </c>
      <c r="R31" s="1">
        <f t="shared" si="9"/>
        <v>14.285714285714286</v>
      </c>
      <c r="S31" s="1">
        <f t="shared" si="9"/>
        <v>0</v>
      </c>
      <c r="T31" s="1">
        <f t="shared" si="9"/>
        <v>2.8571428571428572</v>
      </c>
      <c r="U31" s="1">
        <f t="shared" si="9"/>
        <v>0</v>
      </c>
      <c r="V31" s="1">
        <f t="shared" si="9"/>
        <v>0</v>
      </c>
      <c r="W31" s="1">
        <f t="shared" si="9"/>
        <v>0</v>
      </c>
      <c r="X31" s="1">
        <f t="shared" si="9"/>
        <v>0</v>
      </c>
      <c r="Y31" s="1">
        <f t="shared" si="9"/>
        <v>0</v>
      </c>
      <c r="Z31" s="1">
        <f t="shared" si="9"/>
        <v>0</v>
      </c>
      <c r="AA31" s="1">
        <f t="shared" si="9"/>
        <v>0</v>
      </c>
      <c r="AB31" s="1">
        <f t="shared" si="9"/>
        <v>0</v>
      </c>
      <c r="AC31" s="1">
        <f t="shared" si="9"/>
        <v>0</v>
      </c>
      <c r="AD31" s="1">
        <f t="shared" si="9"/>
        <v>0</v>
      </c>
      <c r="AE31" s="1">
        <f t="shared" si="9"/>
        <v>0</v>
      </c>
      <c r="AF31" s="1">
        <f t="shared" si="9"/>
        <v>0</v>
      </c>
      <c r="AG31" s="1">
        <f t="shared" si="9"/>
        <v>0</v>
      </c>
      <c r="AH31" s="1">
        <f t="shared" si="9"/>
        <v>0</v>
      </c>
      <c r="AI31" s="1">
        <f t="shared" si="9"/>
        <v>0</v>
      </c>
      <c r="AJ31" s="1">
        <f t="shared" si="9"/>
        <v>0</v>
      </c>
      <c r="AK31" s="1">
        <f t="shared" si="9"/>
        <v>0</v>
      </c>
      <c r="AL31" s="1">
        <f t="shared" si="9"/>
        <v>0</v>
      </c>
      <c r="AM31" s="1">
        <f t="shared" si="9"/>
        <v>0</v>
      </c>
      <c r="AN31" s="1">
        <f t="shared" si="9"/>
        <v>0</v>
      </c>
      <c r="AO31" s="1">
        <f t="shared" si="9"/>
        <v>0</v>
      </c>
      <c r="AP31" s="1">
        <f t="shared" si="9"/>
        <v>0</v>
      </c>
      <c r="AQ31" s="1">
        <f t="shared" si="9"/>
        <v>0</v>
      </c>
      <c r="AR31" s="1">
        <f t="shared" si="9"/>
        <v>0</v>
      </c>
      <c r="AS31" s="1">
        <f t="shared" si="9"/>
        <v>0</v>
      </c>
      <c r="AT31" s="1">
        <f t="shared" si="9"/>
        <v>0</v>
      </c>
      <c r="AU31" s="1">
        <f t="shared" si="9"/>
        <v>0</v>
      </c>
      <c r="AV31" s="1">
        <f t="shared" si="9"/>
        <v>0</v>
      </c>
      <c r="AW31" s="1">
        <f t="shared" si="9"/>
        <v>0</v>
      </c>
      <c r="AX31" s="1">
        <f t="shared" si="9"/>
        <v>0</v>
      </c>
      <c r="AY31" s="1">
        <f t="shared" si="9"/>
        <v>0</v>
      </c>
      <c r="AZ31" s="1">
        <f t="shared" si="9"/>
        <v>0</v>
      </c>
      <c r="BA31" s="1">
        <f t="shared" si="9"/>
        <v>0</v>
      </c>
      <c r="BB31" s="1">
        <f t="shared" si="9"/>
        <v>0</v>
      </c>
      <c r="BC31" s="1">
        <f t="shared" si="9"/>
        <v>0</v>
      </c>
      <c r="BD31" s="1">
        <f t="shared" si="9"/>
        <v>0</v>
      </c>
      <c r="BE31" s="1">
        <f t="shared" si="9"/>
        <v>0</v>
      </c>
      <c r="BF31" s="1">
        <f t="shared" si="9"/>
        <v>0</v>
      </c>
      <c r="BG31" s="1">
        <f t="shared" si="9"/>
        <v>0</v>
      </c>
      <c r="BH31" s="1">
        <f t="shared" si="9"/>
        <v>0</v>
      </c>
      <c r="BI31" s="1">
        <f t="shared" si="9"/>
        <v>0</v>
      </c>
      <c r="BJ31" s="1">
        <f t="shared" si="9"/>
        <v>0</v>
      </c>
      <c r="BK31" s="1">
        <f t="shared" si="9"/>
        <v>0</v>
      </c>
      <c r="BL31" s="1">
        <f t="shared" si="9"/>
        <v>0</v>
      </c>
      <c r="BM31" s="1">
        <f t="shared" si="9"/>
        <v>0</v>
      </c>
      <c r="BN31" s="1">
        <f t="shared" si="9"/>
        <v>0</v>
      </c>
      <c r="BO31" s="1">
        <f t="shared" si="9"/>
        <v>0</v>
      </c>
      <c r="BP31" s="1">
        <f t="shared" si="9"/>
        <v>0</v>
      </c>
      <c r="BQ31" s="1">
        <f t="shared" si="9"/>
        <v>0</v>
      </c>
      <c r="BR31" s="1">
        <f t="shared" si="9"/>
        <v>0</v>
      </c>
      <c r="BS31" s="1">
        <f t="shared" ref="BS31:ED31" si="10">AVERAGE(BS4,BS7,BS10,BS13,BS16,BS19,BS22)</f>
        <v>0</v>
      </c>
      <c r="BT31" s="1">
        <f t="shared" si="10"/>
        <v>0</v>
      </c>
      <c r="BU31" s="1">
        <f t="shared" si="10"/>
        <v>0</v>
      </c>
      <c r="BV31" s="1">
        <f t="shared" si="10"/>
        <v>0</v>
      </c>
      <c r="BW31" s="1">
        <f t="shared" si="10"/>
        <v>0</v>
      </c>
      <c r="BX31" s="1">
        <f t="shared" si="10"/>
        <v>0</v>
      </c>
      <c r="BY31" s="1">
        <f t="shared" si="10"/>
        <v>0</v>
      </c>
      <c r="BZ31" s="1">
        <f t="shared" si="10"/>
        <v>0</v>
      </c>
      <c r="CA31" s="1">
        <f t="shared" si="10"/>
        <v>0</v>
      </c>
      <c r="CB31" s="1">
        <f t="shared" si="10"/>
        <v>0</v>
      </c>
      <c r="CC31" s="1">
        <f t="shared" si="10"/>
        <v>0</v>
      </c>
      <c r="CD31" s="1">
        <f t="shared" si="10"/>
        <v>0</v>
      </c>
      <c r="CE31" s="1">
        <f t="shared" si="10"/>
        <v>0</v>
      </c>
      <c r="CF31" s="1">
        <f t="shared" si="10"/>
        <v>0</v>
      </c>
      <c r="CG31" s="1">
        <f t="shared" si="10"/>
        <v>0</v>
      </c>
      <c r="CH31" s="1">
        <f t="shared" si="10"/>
        <v>0</v>
      </c>
      <c r="CI31" s="1">
        <f t="shared" si="10"/>
        <v>5.7142857142857144</v>
      </c>
      <c r="CJ31" s="1">
        <f t="shared" si="10"/>
        <v>8.5714285714285712</v>
      </c>
      <c r="CK31" s="1">
        <f t="shared" si="10"/>
        <v>0</v>
      </c>
      <c r="CL31" s="1">
        <f t="shared" si="10"/>
        <v>0</v>
      </c>
      <c r="CM31" s="1">
        <f t="shared" si="10"/>
        <v>0</v>
      </c>
      <c r="CN31" s="1">
        <f t="shared" si="10"/>
        <v>11.428571428571429</v>
      </c>
      <c r="CO31" s="1">
        <f t="shared" si="10"/>
        <v>8.5714285714285712</v>
      </c>
      <c r="CP31" s="1">
        <f t="shared" si="10"/>
        <v>0</v>
      </c>
      <c r="CQ31" s="1">
        <f t="shared" si="10"/>
        <v>0</v>
      </c>
      <c r="CR31" s="1">
        <f t="shared" si="10"/>
        <v>0</v>
      </c>
      <c r="CS31" s="1">
        <f t="shared" si="10"/>
        <v>0</v>
      </c>
      <c r="CT31" s="1">
        <f t="shared" si="10"/>
        <v>0</v>
      </c>
      <c r="CU31" s="1">
        <f t="shared" si="10"/>
        <v>0</v>
      </c>
      <c r="CV31" s="1">
        <f t="shared" si="10"/>
        <v>0</v>
      </c>
      <c r="CW31" s="1">
        <f t="shared" si="10"/>
        <v>0</v>
      </c>
      <c r="CX31" s="1">
        <f t="shared" si="10"/>
        <v>0</v>
      </c>
      <c r="CY31" s="1">
        <f t="shared" si="10"/>
        <v>0</v>
      </c>
      <c r="CZ31" s="1">
        <f t="shared" si="10"/>
        <v>0</v>
      </c>
      <c r="DA31" s="1">
        <f t="shared" si="10"/>
        <v>0</v>
      </c>
      <c r="DB31" s="1">
        <f t="shared" si="10"/>
        <v>0</v>
      </c>
      <c r="DC31" s="1">
        <f t="shared" si="10"/>
        <v>0</v>
      </c>
      <c r="DD31" s="1">
        <f t="shared" si="10"/>
        <v>0</v>
      </c>
      <c r="DE31" s="1">
        <f t="shared" si="10"/>
        <v>0</v>
      </c>
      <c r="DF31" s="1">
        <f t="shared" si="10"/>
        <v>0</v>
      </c>
      <c r="DG31" s="1">
        <f t="shared" si="10"/>
        <v>2.8571428571428572</v>
      </c>
      <c r="DH31" s="1">
        <f t="shared" si="10"/>
        <v>0</v>
      </c>
      <c r="DI31" s="1">
        <f t="shared" si="10"/>
        <v>0</v>
      </c>
      <c r="DJ31" s="1">
        <f t="shared" si="10"/>
        <v>0</v>
      </c>
      <c r="DK31" s="1">
        <f t="shared" si="10"/>
        <v>0</v>
      </c>
      <c r="DL31" s="1">
        <f t="shared" si="10"/>
        <v>0</v>
      </c>
      <c r="DM31" s="1">
        <f t="shared" si="10"/>
        <v>2.8571428571428572</v>
      </c>
      <c r="DN31" s="1">
        <f t="shared" si="10"/>
        <v>10.471428571428572</v>
      </c>
      <c r="DO31" s="1">
        <f t="shared" si="10"/>
        <v>0</v>
      </c>
      <c r="DP31" s="1">
        <f t="shared" si="10"/>
        <v>14.285714285714286</v>
      </c>
      <c r="DQ31" s="1">
        <f t="shared" si="10"/>
        <v>14.285714285714286</v>
      </c>
      <c r="DR31" s="1">
        <f t="shared" si="10"/>
        <v>4.7571428571428571</v>
      </c>
      <c r="DS31" s="1">
        <f t="shared" si="10"/>
        <v>0</v>
      </c>
      <c r="DT31" s="1">
        <f t="shared" si="10"/>
        <v>0</v>
      </c>
      <c r="DU31" s="1">
        <f t="shared" si="10"/>
        <v>5.7142857142857144</v>
      </c>
      <c r="DV31" s="1">
        <f t="shared" si="10"/>
        <v>0</v>
      </c>
      <c r="DW31" s="1">
        <f t="shared" si="10"/>
        <v>2.8571428571428572</v>
      </c>
      <c r="DX31" s="1">
        <f t="shared" si="10"/>
        <v>14.285714285714286</v>
      </c>
      <c r="DY31" s="1">
        <f t="shared" si="10"/>
        <v>9.5285714285714285</v>
      </c>
      <c r="DZ31" s="1">
        <f t="shared" si="10"/>
        <v>0</v>
      </c>
      <c r="EA31" s="1">
        <f t="shared" si="10"/>
        <v>0</v>
      </c>
      <c r="EB31" s="1">
        <f t="shared" si="10"/>
        <v>0</v>
      </c>
      <c r="EC31" s="1">
        <f t="shared" si="10"/>
        <v>0</v>
      </c>
      <c r="ED31" s="1">
        <f t="shared" si="10"/>
        <v>0</v>
      </c>
      <c r="EE31" s="1">
        <f t="shared" ref="EE31:GC31" si="11">AVERAGE(EE4,EE7,EE10,EE13,EE16,EE19,EE22)</f>
        <v>0</v>
      </c>
      <c r="EF31" s="1">
        <f t="shared" si="11"/>
        <v>0</v>
      </c>
      <c r="EG31" s="1">
        <f t="shared" si="11"/>
        <v>0</v>
      </c>
      <c r="EH31" s="1">
        <f t="shared" si="11"/>
        <v>0</v>
      </c>
      <c r="EI31" s="1">
        <f t="shared" si="11"/>
        <v>14.285714285714286</v>
      </c>
      <c r="EJ31" s="1">
        <f t="shared" si="11"/>
        <v>14.285714285714286</v>
      </c>
      <c r="EK31" s="1">
        <f t="shared" si="11"/>
        <v>0.95714285714285718</v>
      </c>
      <c r="EL31" s="1">
        <f t="shared" si="11"/>
        <v>0</v>
      </c>
      <c r="EM31" s="1">
        <f t="shared" si="11"/>
        <v>0</v>
      </c>
      <c r="EN31" s="1">
        <f t="shared" si="11"/>
        <v>0</v>
      </c>
      <c r="EO31" s="1">
        <f t="shared" si="11"/>
        <v>0</v>
      </c>
      <c r="EP31" s="1">
        <f t="shared" si="11"/>
        <v>0</v>
      </c>
      <c r="EQ31" s="1">
        <f t="shared" si="11"/>
        <v>0</v>
      </c>
      <c r="ER31" s="1">
        <f t="shared" si="11"/>
        <v>2.8571428571428572</v>
      </c>
      <c r="ES31" s="1">
        <f t="shared" si="11"/>
        <v>0</v>
      </c>
      <c r="ET31" s="1">
        <f t="shared" si="11"/>
        <v>0</v>
      </c>
      <c r="EU31" s="1">
        <f t="shared" si="11"/>
        <v>0</v>
      </c>
      <c r="EV31" s="1">
        <f t="shared" si="11"/>
        <v>0</v>
      </c>
      <c r="EW31" s="1">
        <f t="shared" si="11"/>
        <v>0</v>
      </c>
      <c r="EX31" s="1">
        <f t="shared" si="11"/>
        <v>0</v>
      </c>
      <c r="EY31" s="1">
        <f t="shared" si="11"/>
        <v>0</v>
      </c>
      <c r="EZ31" s="1">
        <f t="shared" si="11"/>
        <v>0</v>
      </c>
      <c r="FA31" s="1">
        <f t="shared" si="11"/>
        <v>0</v>
      </c>
      <c r="FB31" s="1">
        <f t="shared" si="11"/>
        <v>0</v>
      </c>
      <c r="FC31" s="1">
        <f t="shared" si="11"/>
        <v>0</v>
      </c>
      <c r="FD31" s="1">
        <f t="shared" si="11"/>
        <v>0</v>
      </c>
      <c r="FE31" s="1">
        <f t="shared" si="11"/>
        <v>0</v>
      </c>
      <c r="FF31" s="1">
        <f t="shared" si="11"/>
        <v>0</v>
      </c>
      <c r="FG31" s="1">
        <f t="shared" si="11"/>
        <v>0</v>
      </c>
      <c r="FH31" s="1">
        <f t="shared" si="11"/>
        <v>13.328571428571427</v>
      </c>
      <c r="FI31" s="1">
        <f t="shared" si="11"/>
        <v>0</v>
      </c>
      <c r="FJ31" s="1">
        <f t="shared" si="11"/>
        <v>0</v>
      </c>
      <c r="FK31" s="1">
        <f t="shared" si="11"/>
        <v>0</v>
      </c>
      <c r="FL31" s="1">
        <f t="shared" si="11"/>
        <v>0</v>
      </c>
      <c r="FM31" s="1">
        <f t="shared" si="11"/>
        <v>0</v>
      </c>
      <c r="FN31" s="1">
        <f t="shared" si="11"/>
        <v>0</v>
      </c>
      <c r="FO31" s="1">
        <f t="shared" si="11"/>
        <v>0</v>
      </c>
      <c r="FP31" s="1">
        <f t="shared" si="11"/>
        <v>0</v>
      </c>
      <c r="FQ31" s="1">
        <f t="shared" si="11"/>
        <v>0</v>
      </c>
      <c r="FR31" s="1">
        <f t="shared" si="11"/>
        <v>0</v>
      </c>
      <c r="FS31" s="1">
        <f t="shared" si="11"/>
        <v>0</v>
      </c>
      <c r="FT31" s="1">
        <f t="shared" si="11"/>
        <v>0</v>
      </c>
      <c r="FU31" s="1">
        <f t="shared" si="11"/>
        <v>0</v>
      </c>
      <c r="FV31" s="1">
        <f t="shared" si="11"/>
        <v>0</v>
      </c>
      <c r="FW31" s="1">
        <f t="shared" si="11"/>
        <v>0</v>
      </c>
      <c r="FX31" s="1">
        <f t="shared" si="11"/>
        <v>0</v>
      </c>
      <c r="FY31" s="1">
        <f t="shared" si="11"/>
        <v>0</v>
      </c>
      <c r="FZ31" s="1">
        <f t="shared" si="11"/>
        <v>0</v>
      </c>
      <c r="GA31" s="1">
        <f t="shared" si="11"/>
        <v>0</v>
      </c>
      <c r="GB31" s="1">
        <f t="shared" si="11"/>
        <v>0</v>
      </c>
      <c r="GC31" s="1">
        <f t="shared" si="11"/>
        <v>0</v>
      </c>
    </row>
    <row r="32" spans="1:185">
      <c r="A32" s="1"/>
      <c r="B32" s="1"/>
      <c r="C32" s="1"/>
      <c r="D32" s="1"/>
      <c r="E32" s="1" t="s">
        <v>6</v>
      </c>
      <c r="F32" s="1">
        <f>COUNT(F4,F7,F10,F13,F16,F19,F22)</f>
        <v>7</v>
      </c>
      <c r="G32" s="1">
        <f t="shared" ref="G32:BR32" si="12">COUNT(G4,G7,G10,G13,G16,G19,G22)</f>
        <v>7</v>
      </c>
      <c r="H32" s="1">
        <f t="shared" si="12"/>
        <v>7</v>
      </c>
      <c r="I32" s="1">
        <f t="shared" si="12"/>
        <v>7</v>
      </c>
      <c r="J32" s="1">
        <f t="shared" si="12"/>
        <v>7</v>
      </c>
      <c r="K32" s="1">
        <f t="shared" si="12"/>
        <v>7</v>
      </c>
      <c r="L32" s="1">
        <f t="shared" si="12"/>
        <v>7</v>
      </c>
      <c r="M32" s="1">
        <f t="shared" si="12"/>
        <v>7</v>
      </c>
      <c r="N32" s="1">
        <f t="shared" si="12"/>
        <v>7</v>
      </c>
      <c r="O32" s="1">
        <f t="shared" si="12"/>
        <v>7</v>
      </c>
      <c r="P32" s="1">
        <f t="shared" si="12"/>
        <v>7</v>
      </c>
      <c r="Q32" s="1">
        <f t="shared" si="12"/>
        <v>7</v>
      </c>
      <c r="R32" s="1">
        <f t="shared" si="12"/>
        <v>7</v>
      </c>
      <c r="S32" s="1">
        <f t="shared" si="12"/>
        <v>7</v>
      </c>
      <c r="T32" s="1">
        <f t="shared" si="12"/>
        <v>7</v>
      </c>
      <c r="U32" s="1">
        <f t="shared" si="12"/>
        <v>7</v>
      </c>
      <c r="V32" s="1">
        <f t="shared" si="12"/>
        <v>7</v>
      </c>
      <c r="W32" s="1">
        <f t="shared" si="12"/>
        <v>7</v>
      </c>
      <c r="X32" s="1">
        <f t="shared" si="12"/>
        <v>7</v>
      </c>
      <c r="Y32" s="1">
        <f t="shared" si="12"/>
        <v>7</v>
      </c>
      <c r="Z32" s="1">
        <f t="shared" si="12"/>
        <v>7</v>
      </c>
      <c r="AA32" s="1">
        <f t="shared" si="12"/>
        <v>7</v>
      </c>
      <c r="AB32" s="1">
        <f t="shared" si="12"/>
        <v>7</v>
      </c>
      <c r="AC32" s="1">
        <f t="shared" si="12"/>
        <v>7</v>
      </c>
      <c r="AD32" s="1">
        <f t="shared" si="12"/>
        <v>7</v>
      </c>
      <c r="AE32" s="1">
        <f t="shared" si="12"/>
        <v>7</v>
      </c>
      <c r="AF32" s="1">
        <f t="shared" si="12"/>
        <v>7</v>
      </c>
      <c r="AG32" s="1">
        <f t="shared" si="12"/>
        <v>7</v>
      </c>
      <c r="AH32" s="1">
        <f t="shared" si="12"/>
        <v>7</v>
      </c>
      <c r="AI32" s="1">
        <f t="shared" si="12"/>
        <v>7</v>
      </c>
      <c r="AJ32" s="1">
        <f t="shared" si="12"/>
        <v>7</v>
      </c>
      <c r="AK32" s="1">
        <f t="shared" si="12"/>
        <v>7</v>
      </c>
      <c r="AL32" s="1">
        <f t="shared" si="12"/>
        <v>7</v>
      </c>
      <c r="AM32" s="1">
        <f t="shared" si="12"/>
        <v>7</v>
      </c>
      <c r="AN32" s="1">
        <f t="shared" si="12"/>
        <v>7</v>
      </c>
      <c r="AO32" s="1">
        <f t="shared" si="12"/>
        <v>7</v>
      </c>
      <c r="AP32" s="1">
        <f t="shared" si="12"/>
        <v>7</v>
      </c>
      <c r="AQ32" s="1">
        <f t="shared" si="12"/>
        <v>7</v>
      </c>
      <c r="AR32" s="1">
        <f t="shared" si="12"/>
        <v>7</v>
      </c>
      <c r="AS32" s="1">
        <f t="shared" si="12"/>
        <v>7</v>
      </c>
      <c r="AT32" s="1">
        <f t="shared" si="12"/>
        <v>7</v>
      </c>
      <c r="AU32" s="1">
        <f t="shared" si="12"/>
        <v>7</v>
      </c>
      <c r="AV32" s="1">
        <f t="shared" si="12"/>
        <v>7</v>
      </c>
      <c r="AW32" s="1">
        <f t="shared" si="12"/>
        <v>7</v>
      </c>
      <c r="AX32" s="1">
        <f t="shared" si="12"/>
        <v>7</v>
      </c>
      <c r="AY32" s="1">
        <f t="shared" si="12"/>
        <v>7</v>
      </c>
      <c r="AZ32" s="1">
        <f t="shared" si="12"/>
        <v>7</v>
      </c>
      <c r="BA32" s="1">
        <f t="shared" si="12"/>
        <v>7</v>
      </c>
      <c r="BB32" s="1">
        <f t="shared" si="12"/>
        <v>7</v>
      </c>
      <c r="BC32" s="1">
        <f t="shared" si="12"/>
        <v>7</v>
      </c>
      <c r="BD32" s="1">
        <f t="shared" si="12"/>
        <v>7</v>
      </c>
      <c r="BE32" s="1">
        <f t="shared" si="12"/>
        <v>7</v>
      </c>
      <c r="BF32" s="1">
        <f t="shared" si="12"/>
        <v>7</v>
      </c>
      <c r="BG32" s="1">
        <f t="shared" si="12"/>
        <v>7</v>
      </c>
      <c r="BH32" s="1">
        <f t="shared" si="12"/>
        <v>7</v>
      </c>
      <c r="BI32" s="1">
        <f t="shared" si="12"/>
        <v>7</v>
      </c>
      <c r="BJ32" s="1">
        <f t="shared" si="12"/>
        <v>7</v>
      </c>
      <c r="BK32" s="1">
        <f t="shared" si="12"/>
        <v>7</v>
      </c>
      <c r="BL32" s="1">
        <f t="shared" si="12"/>
        <v>7</v>
      </c>
      <c r="BM32" s="1">
        <f t="shared" si="12"/>
        <v>7</v>
      </c>
      <c r="BN32" s="1">
        <f t="shared" si="12"/>
        <v>7</v>
      </c>
      <c r="BO32" s="1">
        <f t="shared" si="12"/>
        <v>7</v>
      </c>
      <c r="BP32" s="1">
        <f t="shared" si="12"/>
        <v>7</v>
      </c>
      <c r="BQ32" s="1">
        <f t="shared" si="12"/>
        <v>7</v>
      </c>
      <c r="BR32" s="1">
        <f t="shared" si="12"/>
        <v>7</v>
      </c>
      <c r="BS32" s="1">
        <f t="shared" ref="BS32:ED32" si="13">COUNT(BS4,BS7,BS10,BS13,BS16,BS19,BS22)</f>
        <v>7</v>
      </c>
      <c r="BT32" s="1">
        <f t="shared" si="13"/>
        <v>7</v>
      </c>
      <c r="BU32" s="1">
        <f t="shared" si="13"/>
        <v>7</v>
      </c>
      <c r="BV32" s="1">
        <f t="shared" si="13"/>
        <v>7</v>
      </c>
      <c r="BW32" s="1">
        <f t="shared" si="13"/>
        <v>7</v>
      </c>
      <c r="BX32" s="1">
        <f t="shared" si="13"/>
        <v>7</v>
      </c>
      <c r="BY32" s="1">
        <f t="shared" si="13"/>
        <v>7</v>
      </c>
      <c r="BZ32" s="1">
        <f t="shared" si="13"/>
        <v>7</v>
      </c>
      <c r="CA32" s="1">
        <f t="shared" si="13"/>
        <v>7</v>
      </c>
      <c r="CB32" s="1">
        <f t="shared" si="13"/>
        <v>7</v>
      </c>
      <c r="CC32" s="1">
        <f t="shared" si="13"/>
        <v>7</v>
      </c>
      <c r="CD32" s="1">
        <f t="shared" si="13"/>
        <v>7</v>
      </c>
      <c r="CE32" s="1">
        <f t="shared" si="13"/>
        <v>7</v>
      </c>
      <c r="CF32" s="1">
        <f t="shared" si="13"/>
        <v>7</v>
      </c>
      <c r="CG32" s="1">
        <f t="shared" si="13"/>
        <v>7</v>
      </c>
      <c r="CH32" s="1">
        <f t="shared" si="13"/>
        <v>7</v>
      </c>
      <c r="CI32" s="1">
        <f t="shared" si="13"/>
        <v>7</v>
      </c>
      <c r="CJ32" s="1">
        <f t="shared" si="13"/>
        <v>7</v>
      </c>
      <c r="CK32" s="1">
        <f t="shared" si="13"/>
        <v>7</v>
      </c>
      <c r="CL32" s="1">
        <f t="shared" si="13"/>
        <v>7</v>
      </c>
      <c r="CM32" s="1">
        <f t="shared" si="13"/>
        <v>7</v>
      </c>
      <c r="CN32" s="1">
        <f t="shared" si="13"/>
        <v>7</v>
      </c>
      <c r="CO32" s="1">
        <f t="shared" si="13"/>
        <v>7</v>
      </c>
      <c r="CP32" s="1">
        <f t="shared" si="13"/>
        <v>7</v>
      </c>
      <c r="CQ32" s="1">
        <f t="shared" si="13"/>
        <v>7</v>
      </c>
      <c r="CR32" s="1">
        <f t="shared" si="13"/>
        <v>7</v>
      </c>
      <c r="CS32" s="1">
        <f t="shared" si="13"/>
        <v>7</v>
      </c>
      <c r="CT32" s="1">
        <f t="shared" si="13"/>
        <v>7</v>
      </c>
      <c r="CU32" s="1">
        <f t="shared" si="13"/>
        <v>7</v>
      </c>
      <c r="CV32" s="1">
        <f t="shared" si="13"/>
        <v>7</v>
      </c>
      <c r="CW32" s="1">
        <f t="shared" si="13"/>
        <v>7</v>
      </c>
      <c r="CX32" s="1">
        <f t="shared" si="13"/>
        <v>7</v>
      </c>
      <c r="CY32" s="1">
        <f t="shared" si="13"/>
        <v>7</v>
      </c>
      <c r="CZ32" s="1">
        <f t="shared" si="13"/>
        <v>7</v>
      </c>
      <c r="DA32" s="1">
        <f t="shared" si="13"/>
        <v>7</v>
      </c>
      <c r="DB32" s="1">
        <f t="shared" si="13"/>
        <v>7</v>
      </c>
      <c r="DC32" s="1">
        <f t="shared" si="13"/>
        <v>7</v>
      </c>
      <c r="DD32" s="1">
        <f t="shared" si="13"/>
        <v>7</v>
      </c>
      <c r="DE32" s="1">
        <f t="shared" si="13"/>
        <v>7</v>
      </c>
      <c r="DF32" s="1">
        <f t="shared" si="13"/>
        <v>7</v>
      </c>
      <c r="DG32" s="1">
        <f t="shared" si="13"/>
        <v>7</v>
      </c>
      <c r="DH32" s="1">
        <f t="shared" si="13"/>
        <v>7</v>
      </c>
      <c r="DI32" s="1">
        <f t="shared" si="13"/>
        <v>7</v>
      </c>
      <c r="DJ32" s="1">
        <f t="shared" si="13"/>
        <v>7</v>
      </c>
      <c r="DK32" s="1">
        <f t="shared" si="13"/>
        <v>7</v>
      </c>
      <c r="DL32" s="1">
        <f t="shared" si="13"/>
        <v>7</v>
      </c>
      <c r="DM32" s="1">
        <f t="shared" si="13"/>
        <v>7</v>
      </c>
      <c r="DN32" s="1">
        <f t="shared" si="13"/>
        <v>7</v>
      </c>
      <c r="DO32" s="1">
        <f t="shared" si="13"/>
        <v>7</v>
      </c>
      <c r="DP32" s="1">
        <f t="shared" si="13"/>
        <v>7</v>
      </c>
      <c r="DQ32" s="1">
        <f t="shared" si="13"/>
        <v>7</v>
      </c>
      <c r="DR32" s="1">
        <f t="shared" si="13"/>
        <v>7</v>
      </c>
      <c r="DS32" s="1">
        <f t="shared" si="13"/>
        <v>7</v>
      </c>
      <c r="DT32" s="1">
        <f t="shared" si="13"/>
        <v>7</v>
      </c>
      <c r="DU32" s="1">
        <f t="shared" si="13"/>
        <v>7</v>
      </c>
      <c r="DV32" s="1">
        <f t="shared" si="13"/>
        <v>7</v>
      </c>
      <c r="DW32" s="1">
        <f t="shared" si="13"/>
        <v>7</v>
      </c>
      <c r="DX32" s="1">
        <f t="shared" si="13"/>
        <v>7</v>
      </c>
      <c r="DY32" s="1">
        <f t="shared" si="13"/>
        <v>7</v>
      </c>
      <c r="DZ32" s="1">
        <f t="shared" si="13"/>
        <v>7</v>
      </c>
      <c r="EA32" s="1">
        <f t="shared" si="13"/>
        <v>7</v>
      </c>
      <c r="EB32" s="1">
        <f t="shared" si="13"/>
        <v>7</v>
      </c>
      <c r="EC32" s="1">
        <f t="shared" si="13"/>
        <v>7</v>
      </c>
      <c r="ED32" s="1">
        <f t="shared" si="13"/>
        <v>7</v>
      </c>
      <c r="EE32" s="1">
        <f t="shared" ref="EE32:GC32" si="14">COUNT(EE4,EE7,EE10,EE13,EE16,EE19,EE22)</f>
        <v>7</v>
      </c>
      <c r="EF32" s="1">
        <f t="shared" si="14"/>
        <v>7</v>
      </c>
      <c r="EG32" s="1">
        <f t="shared" si="14"/>
        <v>7</v>
      </c>
      <c r="EH32" s="1">
        <f t="shared" si="14"/>
        <v>7</v>
      </c>
      <c r="EI32" s="1">
        <f t="shared" si="14"/>
        <v>7</v>
      </c>
      <c r="EJ32" s="1">
        <f t="shared" si="14"/>
        <v>7</v>
      </c>
      <c r="EK32" s="1">
        <f t="shared" si="14"/>
        <v>7</v>
      </c>
      <c r="EL32" s="1">
        <f t="shared" si="14"/>
        <v>7</v>
      </c>
      <c r="EM32" s="1">
        <f t="shared" si="14"/>
        <v>7</v>
      </c>
      <c r="EN32" s="1">
        <f t="shared" si="14"/>
        <v>7</v>
      </c>
      <c r="EO32" s="1">
        <f t="shared" si="14"/>
        <v>7</v>
      </c>
      <c r="EP32" s="1">
        <f t="shared" si="14"/>
        <v>7</v>
      </c>
      <c r="EQ32" s="1">
        <f t="shared" si="14"/>
        <v>7</v>
      </c>
      <c r="ER32" s="1">
        <f t="shared" si="14"/>
        <v>7</v>
      </c>
      <c r="ES32" s="1">
        <f t="shared" si="14"/>
        <v>7</v>
      </c>
      <c r="ET32" s="1">
        <f t="shared" si="14"/>
        <v>7</v>
      </c>
      <c r="EU32" s="1">
        <f t="shared" si="14"/>
        <v>7</v>
      </c>
      <c r="EV32" s="1">
        <f t="shared" si="14"/>
        <v>7</v>
      </c>
      <c r="EW32" s="1">
        <f t="shared" si="14"/>
        <v>7</v>
      </c>
      <c r="EX32" s="1">
        <f t="shared" si="14"/>
        <v>7</v>
      </c>
      <c r="EY32" s="1">
        <f t="shared" si="14"/>
        <v>7</v>
      </c>
      <c r="EZ32" s="1">
        <f t="shared" si="14"/>
        <v>7</v>
      </c>
      <c r="FA32" s="1">
        <f t="shared" si="14"/>
        <v>7</v>
      </c>
      <c r="FB32" s="1">
        <f t="shared" si="14"/>
        <v>7</v>
      </c>
      <c r="FC32" s="1">
        <f t="shared" si="14"/>
        <v>7</v>
      </c>
      <c r="FD32" s="1">
        <f t="shared" si="14"/>
        <v>7</v>
      </c>
      <c r="FE32" s="1">
        <f t="shared" si="14"/>
        <v>7</v>
      </c>
      <c r="FF32" s="1">
        <f t="shared" si="14"/>
        <v>7</v>
      </c>
      <c r="FG32" s="1">
        <f t="shared" si="14"/>
        <v>7</v>
      </c>
      <c r="FH32" s="1">
        <f t="shared" si="14"/>
        <v>7</v>
      </c>
      <c r="FI32" s="1">
        <f t="shared" si="14"/>
        <v>7</v>
      </c>
      <c r="FJ32" s="1">
        <f t="shared" si="14"/>
        <v>7</v>
      </c>
      <c r="FK32" s="1">
        <f t="shared" si="14"/>
        <v>7</v>
      </c>
      <c r="FL32" s="1">
        <f t="shared" si="14"/>
        <v>7</v>
      </c>
      <c r="FM32" s="1">
        <f t="shared" si="14"/>
        <v>7</v>
      </c>
      <c r="FN32" s="1">
        <f t="shared" si="14"/>
        <v>7</v>
      </c>
      <c r="FO32" s="1">
        <f t="shared" si="14"/>
        <v>7</v>
      </c>
      <c r="FP32" s="1">
        <f t="shared" si="14"/>
        <v>7</v>
      </c>
      <c r="FQ32" s="1">
        <f t="shared" si="14"/>
        <v>7</v>
      </c>
      <c r="FR32" s="1">
        <f t="shared" si="14"/>
        <v>7</v>
      </c>
      <c r="FS32" s="1">
        <f t="shared" si="14"/>
        <v>7</v>
      </c>
      <c r="FT32" s="1">
        <f t="shared" si="14"/>
        <v>7</v>
      </c>
      <c r="FU32" s="1">
        <f t="shared" si="14"/>
        <v>7</v>
      </c>
      <c r="FV32" s="1">
        <f t="shared" si="14"/>
        <v>7</v>
      </c>
      <c r="FW32" s="1">
        <f t="shared" si="14"/>
        <v>7</v>
      </c>
      <c r="FX32" s="1">
        <f t="shared" si="14"/>
        <v>7</v>
      </c>
      <c r="FY32" s="1">
        <f t="shared" si="14"/>
        <v>7</v>
      </c>
      <c r="FZ32" s="1">
        <f t="shared" si="14"/>
        <v>7</v>
      </c>
      <c r="GA32" s="1">
        <f t="shared" si="14"/>
        <v>7</v>
      </c>
      <c r="GB32" s="1">
        <f t="shared" si="14"/>
        <v>7</v>
      </c>
      <c r="GC32" s="1">
        <f t="shared" si="14"/>
        <v>7</v>
      </c>
    </row>
    <row r="33" spans="1:185">
      <c r="A33" s="1"/>
      <c r="B33" s="1"/>
      <c r="C33" s="1"/>
      <c r="D33" s="1"/>
      <c r="E33" s="1" t="s">
        <v>3</v>
      </c>
      <c r="F33" s="1">
        <f>STDEV(F4,F7,F10,F13,F16,F19,F22)/SQRT(F32)</f>
        <v>0</v>
      </c>
      <c r="G33" s="1">
        <f t="shared" ref="G33:BR33" si="15">STDEV(G4,G7,G10,G13,G16,G19,G22)/SQRT(G32)</f>
        <v>0</v>
      </c>
      <c r="H33" s="1">
        <f t="shared" si="15"/>
        <v>5.7142857142857135</v>
      </c>
      <c r="I33" s="1">
        <f t="shared" si="15"/>
        <v>0</v>
      </c>
      <c r="J33" s="1">
        <f t="shared" si="15"/>
        <v>0</v>
      </c>
      <c r="K33" s="1">
        <f t="shared" si="15"/>
        <v>13.328571428571426</v>
      </c>
      <c r="L33" s="1">
        <f t="shared" si="15"/>
        <v>13.598386759060046</v>
      </c>
      <c r="M33" s="1">
        <f t="shared" si="15"/>
        <v>8.5714285714285712</v>
      </c>
      <c r="N33" s="1">
        <f t="shared" si="15"/>
        <v>0</v>
      </c>
      <c r="O33" s="1">
        <f t="shared" si="15"/>
        <v>0</v>
      </c>
      <c r="P33" s="1">
        <f t="shared" si="15"/>
        <v>0</v>
      </c>
      <c r="Q33" s="1">
        <f t="shared" si="15"/>
        <v>7.6142857142857139</v>
      </c>
      <c r="R33" s="1">
        <f t="shared" si="15"/>
        <v>14.285714285714285</v>
      </c>
      <c r="S33" s="1">
        <f t="shared" si="15"/>
        <v>0</v>
      </c>
      <c r="T33" s="1">
        <f t="shared" si="15"/>
        <v>2.8571428571428568</v>
      </c>
      <c r="U33" s="1">
        <f t="shared" si="15"/>
        <v>0</v>
      </c>
      <c r="V33" s="1">
        <f t="shared" si="15"/>
        <v>0</v>
      </c>
      <c r="W33" s="1">
        <f t="shared" si="15"/>
        <v>0</v>
      </c>
      <c r="X33" s="1">
        <f t="shared" si="15"/>
        <v>0</v>
      </c>
      <c r="Y33" s="1">
        <f t="shared" si="15"/>
        <v>0</v>
      </c>
      <c r="Z33" s="1">
        <f t="shared" si="15"/>
        <v>0</v>
      </c>
      <c r="AA33" s="1">
        <f t="shared" si="15"/>
        <v>0</v>
      </c>
      <c r="AB33" s="1">
        <f t="shared" si="15"/>
        <v>0</v>
      </c>
      <c r="AC33" s="1">
        <f t="shared" si="15"/>
        <v>0</v>
      </c>
      <c r="AD33" s="1">
        <f t="shared" si="15"/>
        <v>0</v>
      </c>
      <c r="AE33" s="1">
        <f t="shared" si="15"/>
        <v>0</v>
      </c>
      <c r="AF33" s="1">
        <f t="shared" si="15"/>
        <v>0</v>
      </c>
      <c r="AG33" s="1">
        <f t="shared" si="15"/>
        <v>0</v>
      </c>
      <c r="AH33" s="1">
        <f t="shared" si="15"/>
        <v>0</v>
      </c>
      <c r="AI33" s="1">
        <f t="shared" si="15"/>
        <v>0</v>
      </c>
      <c r="AJ33" s="1">
        <f t="shared" si="15"/>
        <v>0</v>
      </c>
      <c r="AK33" s="1">
        <f t="shared" si="15"/>
        <v>0</v>
      </c>
      <c r="AL33" s="1">
        <f t="shared" si="15"/>
        <v>0</v>
      </c>
      <c r="AM33" s="1">
        <f t="shared" si="15"/>
        <v>0</v>
      </c>
      <c r="AN33" s="1">
        <f t="shared" si="15"/>
        <v>0</v>
      </c>
      <c r="AO33" s="1">
        <f t="shared" si="15"/>
        <v>0</v>
      </c>
      <c r="AP33" s="1">
        <f t="shared" si="15"/>
        <v>0</v>
      </c>
      <c r="AQ33" s="1">
        <f t="shared" si="15"/>
        <v>0</v>
      </c>
      <c r="AR33" s="1">
        <f t="shared" si="15"/>
        <v>0</v>
      </c>
      <c r="AS33" s="1">
        <f t="shared" si="15"/>
        <v>0</v>
      </c>
      <c r="AT33" s="1">
        <f t="shared" si="15"/>
        <v>0</v>
      </c>
      <c r="AU33" s="1">
        <f t="shared" si="15"/>
        <v>0</v>
      </c>
      <c r="AV33" s="1">
        <f t="shared" si="15"/>
        <v>0</v>
      </c>
      <c r="AW33" s="1">
        <f t="shared" si="15"/>
        <v>0</v>
      </c>
      <c r="AX33" s="1">
        <f t="shared" si="15"/>
        <v>0</v>
      </c>
      <c r="AY33" s="1">
        <f t="shared" si="15"/>
        <v>0</v>
      </c>
      <c r="AZ33" s="1">
        <f t="shared" si="15"/>
        <v>0</v>
      </c>
      <c r="BA33" s="1">
        <f t="shared" si="15"/>
        <v>0</v>
      </c>
      <c r="BB33" s="1">
        <f t="shared" si="15"/>
        <v>0</v>
      </c>
      <c r="BC33" s="1">
        <f t="shared" si="15"/>
        <v>0</v>
      </c>
      <c r="BD33" s="1">
        <f t="shared" si="15"/>
        <v>0</v>
      </c>
      <c r="BE33" s="1">
        <f t="shared" si="15"/>
        <v>0</v>
      </c>
      <c r="BF33" s="1">
        <f t="shared" si="15"/>
        <v>0</v>
      </c>
      <c r="BG33" s="1">
        <f t="shared" si="15"/>
        <v>0</v>
      </c>
      <c r="BH33" s="1">
        <f t="shared" si="15"/>
        <v>0</v>
      </c>
      <c r="BI33" s="1">
        <f t="shared" si="15"/>
        <v>0</v>
      </c>
      <c r="BJ33" s="1">
        <f t="shared" si="15"/>
        <v>0</v>
      </c>
      <c r="BK33" s="1">
        <f t="shared" si="15"/>
        <v>0</v>
      </c>
      <c r="BL33" s="1">
        <f t="shared" si="15"/>
        <v>0</v>
      </c>
      <c r="BM33" s="1">
        <f t="shared" si="15"/>
        <v>0</v>
      </c>
      <c r="BN33" s="1">
        <f t="shared" si="15"/>
        <v>0</v>
      </c>
      <c r="BO33" s="1">
        <f t="shared" si="15"/>
        <v>0</v>
      </c>
      <c r="BP33" s="1">
        <f t="shared" si="15"/>
        <v>0</v>
      </c>
      <c r="BQ33" s="1">
        <f t="shared" si="15"/>
        <v>0</v>
      </c>
      <c r="BR33" s="1">
        <f t="shared" si="15"/>
        <v>0</v>
      </c>
      <c r="BS33" s="1">
        <f t="shared" ref="BS33:ED33" si="16">STDEV(BS4,BS7,BS10,BS13,BS16,BS19,BS22)/SQRT(BS32)</f>
        <v>0</v>
      </c>
      <c r="BT33" s="1">
        <f t="shared" si="16"/>
        <v>0</v>
      </c>
      <c r="BU33" s="1">
        <f t="shared" si="16"/>
        <v>0</v>
      </c>
      <c r="BV33" s="1">
        <f t="shared" si="16"/>
        <v>0</v>
      </c>
      <c r="BW33" s="1">
        <f t="shared" si="16"/>
        <v>0</v>
      </c>
      <c r="BX33" s="1">
        <f t="shared" si="16"/>
        <v>0</v>
      </c>
      <c r="BY33" s="1">
        <f t="shared" si="16"/>
        <v>0</v>
      </c>
      <c r="BZ33" s="1">
        <f t="shared" si="16"/>
        <v>0</v>
      </c>
      <c r="CA33" s="1">
        <f t="shared" si="16"/>
        <v>0</v>
      </c>
      <c r="CB33" s="1">
        <f t="shared" si="16"/>
        <v>0</v>
      </c>
      <c r="CC33" s="1">
        <f t="shared" si="16"/>
        <v>0</v>
      </c>
      <c r="CD33" s="1">
        <f t="shared" si="16"/>
        <v>0</v>
      </c>
      <c r="CE33" s="1">
        <f t="shared" si="16"/>
        <v>0</v>
      </c>
      <c r="CF33" s="1">
        <f t="shared" si="16"/>
        <v>0</v>
      </c>
      <c r="CG33" s="1">
        <f t="shared" si="16"/>
        <v>0</v>
      </c>
      <c r="CH33" s="1">
        <f t="shared" si="16"/>
        <v>0</v>
      </c>
      <c r="CI33" s="1">
        <f t="shared" si="16"/>
        <v>5.7142857142857135</v>
      </c>
      <c r="CJ33" s="1">
        <f t="shared" si="16"/>
        <v>8.5714285714285712</v>
      </c>
      <c r="CK33" s="1">
        <f t="shared" si="16"/>
        <v>0</v>
      </c>
      <c r="CL33" s="1">
        <f t="shared" si="16"/>
        <v>0</v>
      </c>
      <c r="CM33" s="1">
        <f t="shared" si="16"/>
        <v>0</v>
      </c>
      <c r="CN33" s="1">
        <f t="shared" si="16"/>
        <v>11.428571428571427</v>
      </c>
      <c r="CO33" s="1">
        <f t="shared" si="16"/>
        <v>8.5714285714285712</v>
      </c>
      <c r="CP33" s="1">
        <f t="shared" si="16"/>
        <v>0</v>
      </c>
      <c r="CQ33" s="1">
        <f t="shared" si="16"/>
        <v>0</v>
      </c>
      <c r="CR33" s="1">
        <f t="shared" si="16"/>
        <v>0</v>
      </c>
      <c r="CS33" s="1">
        <f t="shared" si="16"/>
        <v>0</v>
      </c>
      <c r="CT33" s="1">
        <f t="shared" si="16"/>
        <v>0</v>
      </c>
      <c r="CU33" s="1">
        <f t="shared" si="16"/>
        <v>0</v>
      </c>
      <c r="CV33" s="1">
        <f t="shared" si="16"/>
        <v>0</v>
      </c>
      <c r="CW33" s="1">
        <f t="shared" si="16"/>
        <v>0</v>
      </c>
      <c r="CX33" s="1">
        <f t="shared" si="16"/>
        <v>0</v>
      </c>
      <c r="CY33" s="1">
        <f t="shared" si="16"/>
        <v>0</v>
      </c>
      <c r="CZ33" s="1">
        <f t="shared" si="16"/>
        <v>0</v>
      </c>
      <c r="DA33" s="1">
        <f t="shared" si="16"/>
        <v>0</v>
      </c>
      <c r="DB33" s="1">
        <f t="shared" si="16"/>
        <v>0</v>
      </c>
      <c r="DC33" s="1">
        <f t="shared" si="16"/>
        <v>0</v>
      </c>
      <c r="DD33" s="1">
        <f t="shared" si="16"/>
        <v>0</v>
      </c>
      <c r="DE33" s="1">
        <f t="shared" si="16"/>
        <v>0</v>
      </c>
      <c r="DF33" s="1">
        <f t="shared" si="16"/>
        <v>0</v>
      </c>
      <c r="DG33" s="1">
        <f t="shared" si="16"/>
        <v>2.8571428571428568</v>
      </c>
      <c r="DH33" s="1">
        <f t="shared" si="16"/>
        <v>0</v>
      </c>
      <c r="DI33" s="1">
        <f t="shared" si="16"/>
        <v>0</v>
      </c>
      <c r="DJ33" s="1">
        <f t="shared" si="16"/>
        <v>0</v>
      </c>
      <c r="DK33" s="1">
        <f t="shared" si="16"/>
        <v>0</v>
      </c>
      <c r="DL33" s="1">
        <f t="shared" si="16"/>
        <v>0</v>
      </c>
      <c r="DM33" s="1">
        <f t="shared" si="16"/>
        <v>2.8571428571428568</v>
      </c>
      <c r="DN33" s="1">
        <f t="shared" si="16"/>
        <v>10.47142857142857</v>
      </c>
      <c r="DO33" s="1">
        <f t="shared" si="16"/>
        <v>0</v>
      </c>
      <c r="DP33" s="1">
        <f t="shared" si="16"/>
        <v>14.285714285714285</v>
      </c>
      <c r="DQ33" s="1">
        <f t="shared" si="16"/>
        <v>14.285714285714285</v>
      </c>
      <c r="DR33" s="1">
        <f t="shared" si="16"/>
        <v>4.7571428571428571</v>
      </c>
      <c r="DS33" s="1">
        <f t="shared" si="16"/>
        <v>0</v>
      </c>
      <c r="DT33" s="1">
        <f t="shared" si="16"/>
        <v>0</v>
      </c>
      <c r="DU33" s="1">
        <f t="shared" si="16"/>
        <v>5.7142857142857135</v>
      </c>
      <c r="DV33" s="1">
        <f t="shared" si="16"/>
        <v>0</v>
      </c>
      <c r="DW33" s="1">
        <f t="shared" si="16"/>
        <v>2.8571428571428568</v>
      </c>
      <c r="DX33" s="1">
        <f t="shared" si="16"/>
        <v>14.285714285714285</v>
      </c>
      <c r="DY33" s="1">
        <f t="shared" si="16"/>
        <v>9.5285714285714285</v>
      </c>
      <c r="DZ33" s="1">
        <f t="shared" si="16"/>
        <v>0</v>
      </c>
      <c r="EA33" s="1">
        <f t="shared" si="16"/>
        <v>0</v>
      </c>
      <c r="EB33" s="1">
        <f t="shared" si="16"/>
        <v>0</v>
      </c>
      <c r="EC33" s="1">
        <f t="shared" si="16"/>
        <v>0</v>
      </c>
      <c r="ED33" s="1">
        <f t="shared" si="16"/>
        <v>0</v>
      </c>
      <c r="EE33" s="1">
        <f t="shared" ref="EE33:GC33" si="17">STDEV(EE4,EE7,EE10,EE13,EE16,EE19,EE22)/SQRT(EE32)</f>
        <v>0</v>
      </c>
      <c r="EF33" s="1">
        <f t="shared" si="17"/>
        <v>0</v>
      </c>
      <c r="EG33" s="1">
        <f t="shared" si="17"/>
        <v>0</v>
      </c>
      <c r="EH33" s="1">
        <f t="shared" si="17"/>
        <v>0</v>
      </c>
      <c r="EI33" s="1">
        <f t="shared" si="17"/>
        <v>14.285714285714285</v>
      </c>
      <c r="EJ33" s="1">
        <f t="shared" si="17"/>
        <v>14.285714285714285</v>
      </c>
      <c r="EK33" s="1">
        <f t="shared" si="17"/>
        <v>0.95714285714285707</v>
      </c>
      <c r="EL33" s="1">
        <f t="shared" si="17"/>
        <v>0</v>
      </c>
      <c r="EM33" s="1">
        <f t="shared" si="17"/>
        <v>0</v>
      </c>
      <c r="EN33" s="1">
        <f t="shared" si="17"/>
        <v>0</v>
      </c>
      <c r="EO33" s="1">
        <f t="shared" si="17"/>
        <v>0</v>
      </c>
      <c r="EP33" s="1">
        <f t="shared" si="17"/>
        <v>0</v>
      </c>
      <c r="EQ33" s="1">
        <f t="shared" si="17"/>
        <v>0</v>
      </c>
      <c r="ER33" s="1">
        <f t="shared" si="17"/>
        <v>2.8571428571428568</v>
      </c>
      <c r="ES33" s="1">
        <f t="shared" si="17"/>
        <v>0</v>
      </c>
      <c r="ET33" s="1">
        <f t="shared" si="17"/>
        <v>0</v>
      </c>
      <c r="EU33" s="1">
        <f t="shared" si="17"/>
        <v>0</v>
      </c>
      <c r="EV33" s="1">
        <f t="shared" si="17"/>
        <v>0</v>
      </c>
      <c r="EW33" s="1">
        <f t="shared" si="17"/>
        <v>0</v>
      </c>
      <c r="EX33" s="1">
        <f t="shared" si="17"/>
        <v>0</v>
      </c>
      <c r="EY33" s="1">
        <f t="shared" si="17"/>
        <v>0</v>
      </c>
      <c r="EZ33" s="1">
        <f t="shared" si="17"/>
        <v>0</v>
      </c>
      <c r="FA33" s="1">
        <f t="shared" si="17"/>
        <v>0</v>
      </c>
      <c r="FB33" s="1">
        <f t="shared" si="17"/>
        <v>0</v>
      </c>
      <c r="FC33" s="1">
        <f t="shared" si="17"/>
        <v>0</v>
      </c>
      <c r="FD33" s="1">
        <f t="shared" si="17"/>
        <v>0</v>
      </c>
      <c r="FE33" s="1">
        <f t="shared" si="17"/>
        <v>0</v>
      </c>
      <c r="FF33" s="1">
        <f t="shared" si="17"/>
        <v>0</v>
      </c>
      <c r="FG33" s="1">
        <f t="shared" si="17"/>
        <v>0</v>
      </c>
      <c r="FH33" s="1">
        <f t="shared" si="17"/>
        <v>13.328571428571426</v>
      </c>
      <c r="FI33" s="1">
        <f t="shared" si="17"/>
        <v>0</v>
      </c>
      <c r="FJ33" s="1">
        <f t="shared" si="17"/>
        <v>0</v>
      </c>
      <c r="FK33" s="1">
        <f t="shared" si="17"/>
        <v>0</v>
      </c>
      <c r="FL33" s="1">
        <f t="shared" si="17"/>
        <v>0</v>
      </c>
      <c r="FM33" s="1">
        <f t="shared" si="17"/>
        <v>0</v>
      </c>
      <c r="FN33" s="1">
        <f t="shared" si="17"/>
        <v>0</v>
      </c>
      <c r="FO33" s="1">
        <f t="shared" si="17"/>
        <v>0</v>
      </c>
      <c r="FP33" s="1">
        <f t="shared" si="17"/>
        <v>0</v>
      </c>
      <c r="FQ33" s="1">
        <f t="shared" si="17"/>
        <v>0</v>
      </c>
      <c r="FR33" s="1">
        <f t="shared" si="17"/>
        <v>0</v>
      </c>
      <c r="FS33" s="1">
        <f t="shared" si="17"/>
        <v>0</v>
      </c>
      <c r="FT33" s="1">
        <f t="shared" si="17"/>
        <v>0</v>
      </c>
      <c r="FU33" s="1">
        <f t="shared" si="17"/>
        <v>0</v>
      </c>
      <c r="FV33" s="1">
        <f t="shared" si="17"/>
        <v>0</v>
      </c>
      <c r="FW33" s="1">
        <f t="shared" si="17"/>
        <v>0</v>
      </c>
      <c r="FX33" s="1">
        <f t="shared" si="17"/>
        <v>0</v>
      </c>
      <c r="FY33" s="1">
        <f t="shared" si="17"/>
        <v>0</v>
      </c>
      <c r="FZ33" s="1">
        <f t="shared" si="17"/>
        <v>0</v>
      </c>
      <c r="GA33" s="1">
        <f t="shared" si="17"/>
        <v>0</v>
      </c>
      <c r="GB33" s="1">
        <f t="shared" si="17"/>
        <v>0</v>
      </c>
      <c r="GC33" s="1">
        <f t="shared" si="17"/>
        <v>0</v>
      </c>
    </row>
    <row r="34" spans="1:18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</row>
    <row r="35" spans="1:185">
      <c r="A35" s="1"/>
      <c r="B35" s="1"/>
      <c r="C35" s="1"/>
      <c r="D35" s="1" t="s">
        <v>1</v>
      </c>
      <c r="E35" s="1" t="s">
        <v>5</v>
      </c>
      <c r="F35" s="1">
        <f>AVERAGE(F5,F8,F11,F14,F17,F20,F23)</f>
        <v>29.528571428571428</v>
      </c>
      <c r="G35" s="1">
        <f t="shared" ref="G35:BR35" si="18">AVERAGE(G5,G8,G11,G14,G17,G20,G23)</f>
        <v>22.857142857142858</v>
      </c>
      <c r="H35" s="1">
        <f t="shared" si="18"/>
        <v>5.7142857142857144</v>
      </c>
      <c r="I35" s="1">
        <f t="shared" si="18"/>
        <v>27.614285714285717</v>
      </c>
      <c r="J35" s="1">
        <f t="shared" si="18"/>
        <v>28.571428571428573</v>
      </c>
      <c r="K35" s="1">
        <f t="shared" si="18"/>
        <v>10.485714285714286</v>
      </c>
      <c r="L35" s="1">
        <f t="shared" si="18"/>
        <v>8.5714285714285712</v>
      </c>
      <c r="M35" s="1">
        <f t="shared" si="18"/>
        <v>0</v>
      </c>
      <c r="N35" s="1">
        <f t="shared" si="18"/>
        <v>0</v>
      </c>
      <c r="O35" s="1">
        <f t="shared" si="18"/>
        <v>13.342857142857143</v>
      </c>
      <c r="P35" s="1">
        <f t="shared" si="18"/>
        <v>28.571428571428573</v>
      </c>
      <c r="Q35" s="1">
        <f t="shared" si="18"/>
        <v>18.100000000000001</v>
      </c>
      <c r="R35" s="1">
        <f t="shared" si="18"/>
        <v>14.285714285714286</v>
      </c>
      <c r="S35" s="1">
        <f t="shared" si="18"/>
        <v>14.285714285714286</v>
      </c>
      <c r="T35" s="1">
        <f t="shared" si="18"/>
        <v>3.8142857142857141</v>
      </c>
      <c r="U35" s="1">
        <f t="shared" si="18"/>
        <v>0</v>
      </c>
      <c r="V35" s="1">
        <f t="shared" si="18"/>
        <v>0</v>
      </c>
      <c r="W35" s="1">
        <f t="shared" si="18"/>
        <v>0</v>
      </c>
      <c r="X35" s="1">
        <f t="shared" si="18"/>
        <v>0</v>
      </c>
      <c r="Y35" s="1">
        <f t="shared" si="18"/>
        <v>0</v>
      </c>
      <c r="Z35" s="1">
        <f t="shared" si="18"/>
        <v>0</v>
      </c>
      <c r="AA35" s="1">
        <f t="shared" si="18"/>
        <v>0</v>
      </c>
      <c r="AB35" s="1">
        <f t="shared" si="18"/>
        <v>0</v>
      </c>
      <c r="AC35" s="1">
        <f t="shared" si="18"/>
        <v>0</v>
      </c>
      <c r="AD35" s="1">
        <f t="shared" si="18"/>
        <v>0</v>
      </c>
      <c r="AE35" s="1">
        <f t="shared" si="18"/>
        <v>0</v>
      </c>
      <c r="AF35" s="1">
        <f t="shared" si="18"/>
        <v>14.285714285714286</v>
      </c>
      <c r="AG35" s="1">
        <f t="shared" si="18"/>
        <v>14.285714285714286</v>
      </c>
      <c r="AH35" s="1">
        <f t="shared" si="18"/>
        <v>18.100000000000001</v>
      </c>
      <c r="AI35" s="1">
        <f t="shared" si="18"/>
        <v>25.714285714285715</v>
      </c>
      <c r="AJ35" s="1">
        <f t="shared" si="18"/>
        <v>28.571428571428573</v>
      </c>
      <c r="AK35" s="1">
        <f t="shared" si="18"/>
        <v>25.714285714285715</v>
      </c>
      <c r="AL35" s="1">
        <f t="shared" si="18"/>
        <v>22.857142857142858</v>
      </c>
      <c r="AM35" s="1">
        <f t="shared" si="18"/>
        <v>4.7571428571428571</v>
      </c>
      <c r="AN35" s="1">
        <f t="shared" si="18"/>
        <v>0</v>
      </c>
      <c r="AO35" s="1">
        <f t="shared" si="18"/>
        <v>0</v>
      </c>
      <c r="AP35" s="1">
        <f t="shared" si="18"/>
        <v>0</v>
      </c>
      <c r="AQ35" s="1">
        <f t="shared" si="18"/>
        <v>0</v>
      </c>
      <c r="AR35" s="1">
        <f t="shared" si="18"/>
        <v>12.385714285714286</v>
      </c>
      <c r="AS35" s="1">
        <f t="shared" si="18"/>
        <v>3.8142857142857141</v>
      </c>
      <c r="AT35" s="1">
        <f t="shared" si="18"/>
        <v>0</v>
      </c>
      <c r="AU35" s="1">
        <f t="shared" si="18"/>
        <v>0</v>
      </c>
      <c r="AV35" s="1">
        <f t="shared" si="18"/>
        <v>0</v>
      </c>
      <c r="AW35" s="1">
        <f t="shared" si="18"/>
        <v>0</v>
      </c>
      <c r="AX35" s="1">
        <f t="shared" si="18"/>
        <v>0</v>
      </c>
      <c r="AY35" s="1">
        <f t="shared" si="18"/>
        <v>0</v>
      </c>
      <c r="AZ35" s="1">
        <f t="shared" si="18"/>
        <v>0</v>
      </c>
      <c r="BA35" s="1">
        <f t="shared" si="18"/>
        <v>0</v>
      </c>
      <c r="BB35" s="1">
        <f t="shared" si="18"/>
        <v>0</v>
      </c>
      <c r="BC35" s="1">
        <f t="shared" si="18"/>
        <v>0</v>
      </c>
      <c r="BD35" s="1">
        <f t="shared" si="18"/>
        <v>0</v>
      </c>
      <c r="BE35" s="1">
        <f t="shared" si="18"/>
        <v>0</v>
      </c>
      <c r="BF35" s="1">
        <f t="shared" si="18"/>
        <v>0</v>
      </c>
      <c r="BG35" s="1">
        <f t="shared" si="18"/>
        <v>0</v>
      </c>
      <c r="BH35" s="1">
        <f t="shared" si="18"/>
        <v>0</v>
      </c>
      <c r="BI35" s="1">
        <f t="shared" si="18"/>
        <v>0</v>
      </c>
      <c r="BJ35" s="1">
        <f t="shared" si="18"/>
        <v>0</v>
      </c>
      <c r="BK35" s="1">
        <f t="shared" si="18"/>
        <v>7.628571428571429</v>
      </c>
      <c r="BL35" s="1">
        <f t="shared" si="18"/>
        <v>16.185714285714287</v>
      </c>
      <c r="BM35" s="1">
        <f t="shared" si="18"/>
        <v>8.5714285714285712</v>
      </c>
      <c r="BN35" s="1">
        <f t="shared" si="18"/>
        <v>4.7571428571428571</v>
      </c>
      <c r="BO35" s="1">
        <f t="shared" si="18"/>
        <v>14.285714285714286</v>
      </c>
      <c r="BP35" s="1">
        <f t="shared" si="18"/>
        <v>20</v>
      </c>
      <c r="BQ35" s="1">
        <f t="shared" si="18"/>
        <v>17.142857142857142</v>
      </c>
      <c r="BR35" s="1">
        <f t="shared" si="18"/>
        <v>20</v>
      </c>
      <c r="BS35" s="1">
        <f t="shared" ref="BS35:ED35" si="19">AVERAGE(BS5,BS8,BS11,BS14,BS17,BS20,BS23)</f>
        <v>37.142857142857146</v>
      </c>
      <c r="BT35" s="1">
        <f t="shared" si="19"/>
        <v>42.857142857142854</v>
      </c>
      <c r="BU35" s="1">
        <f t="shared" si="19"/>
        <v>41.9</v>
      </c>
      <c r="BV35" s="1">
        <f t="shared" si="19"/>
        <v>50.471428571428575</v>
      </c>
      <c r="BW35" s="1">
        <f t="shared" si="19"/>
        <v>57.142857142857146</v>
      </c>
      <c r="BX35" s="1">
        <f t="shared" si="19"/>
        <v>57.142857142857146</v>
      </c>
      <c r="BY35" s="1">
        <f t="shared" si="19"/>
        <v>57.142857142857146</v>
      </c>
      <c r="BZ35" s="1">
        <f t="shared" si="19"/>
        <v>57.142857142857146</v>
      </c>
      <c r="CA35" s="1">
        <f t="shared" si="19"/>
        <v>45.714285714285715</v>
      </c>
      <c r="CB35" s="1">
        <f t="shared" si="19"/>
        <v>42.857142857142854</v>
      </c>
      <c r="CC35" s="1">
        <f t="shared" si="19"/>
        <v>42.857142857142854</v>
      </c>
      <c r="CD35" s="1">
        <f t="shared" si="19"/>
        <v>43.800000000000004</v>
      </c>
      <c r="CE35" s="1">
        <f t="shared" si="19"/>
        <v>65.714285714285708</v>
      </c>
      <c r="CF35" s="1">
        <f t="shared" si="19"/>
        <v>58.1</v>
      </c>
      <c r="CG35" s="1">
        <f t="shared" si="19"/>
        <v>35.24285714285714</v>
      </c>
      <c r="CH35" s="1">
        <f t="shared" si="19"/>
        <v>28.571428571428573</v>
      </c>
      <c r="CI35" s="1">
        <f t="shared" si="19"/>
        <v>22.857142857142858</v>
      </c>
      <c r="CJ35" s="1">
        <f t="shared" si="19"/>
        <v>23.814285714285713</v>
      </c>
      <c r="CK35" s="1">
        <f t="shared" si="19"/>
        <v>40</v>
      </c>
      <c r="CL35" s="1">
        <f t="shared" si="19"/>
        <v>35.24285714285714</v>
      </c>
      <c r="CM35" s="1">
        <f t="shared" si="19"/>
        <v>42.857142857142854</v>
      </c>
      <c r="CN35" s="1">
        <f t="shared" si="19"/>
        <v>48.571428571428569</v>
      </c>
      <c r="CO35" s="1">
        <f t="shared" si="19"/>
        <v>57.142857142857146</v>
      </c>
      <c r="CP35" s="1">
        <f t="shared" si="19"/>
        <v>66.671428571428564</v>
      </c>
      <c r="CQ35" s="1">
        <f t="shared" si="19"/>
        <v>68.571428571428569</v>
      </c>
      <c r="CR35" s="1">
        <f t="shared" si="19"/>
        <v>83.814285714285717</v>
      </c>
      <c r="CS35" s="1">
        <f t="shared" si="19"/>
        <v>97.142857142857139</v>
      </c>
      <c r="CT35" s="1">
        <f t="shared" si="19"/>
        <v>61.9</v>
      </c>
      <c r="CU35" s="1">
        <f t="shared" si="19"/>
        <v>33.328571428571429</v>
      </c>
      <c r="CV35" s="1">
        <f t="shared" si="19"/>
        <v>42.857142857142854</v>
      </c>
      <c r="CW35" s="1">
        <f t="shared" si="19"/>
        <v>56.18571428571429</v>
      </c>
      <c r="CX35" s="1">
        <f t="shared" si="19"/>
        <v>52.385714285714286</v>
      </c>
      <c r="CY35" s="1">
        <f t="shared" si="19"/>
        <v>63.81428571428571</v>
      </c>
      <c r="CZ35" s="1">
        <f t="shared" si="19"/>
        <v>71.428571428571431</v>
      </c>
      <c r="DA35" s="1">
        <f t="shared" si="19"/>
        <v>71.428571428571431</v>
      </c>
      <c r="DB35" s="1">
        <f t="shared" si="19"/>
        <v>71.428571428571431</v>
      </c>
      <c r="DC35" s="1">
        <f t="shared" si="19"/>
        <v>71.428571428571431</v>
      </c>
      <c r="DD35" s="1">
        <f t="shared" si="19"/>
        <v>71.428571428571431</v>
      </c>
      <c r="DE35" s="1">
        <f t="shared" si="19"/>
        <v>71.428571428571431</v>
      </c>
      <c r="DF35" s="1">
        <f t="shared" si="19"/>
        <v>53.342857142857142</v>
      </c>
      <c r="DG35" s="1">
        <f t="shared" si="19"/>
        <v>36.18571428571429</v>
      </c>
      <c r="DH35" s="1">
        <f t="shared" si="19"/>
        <v>42.857142857142854</v>
      </c>
      <c r="DI35" s="1">
        <f t="shared" si="19"/>
        <v>57.142857142857146</v>
      </c>
      <c r="DJ35" s="1">
        <f t="shared" si="19"/>
        <v>57.142857142857146</v>
      </c>
      <c r="DK35" s="1">
        <f t="shared" si="19"/>
        <v>57.142857142857146</v>
      </c>
      <c r="DL35" s="1">
        <f t="shared" si="19"/>
        <v>68.571428571428569</v>
      </c>
      <c r="DM35" s="1">
        <f t="shared" si="19"/>
        <v>73.328571428571422</v>
      </c>
      <c r="DN35" s="1">
        <f t="shared" si="19"/>
        <v>49.528571428571425</v>
      </c>
      <c r="DO35" s="1">
        <f t="shared" si="19"/>
        <v>42.857142857142854</v>
      </c>
      <c r="DP35" s="1">
        <f t="shared" si="19"/>
        <v>40</v>
      </c>
      <c r="DQ35" s="1">
        <f t="shared" si="19"/>
        <v>42.857142857142854</v>
      </c>
      <c r="DR35" s="1">
        <f t="shared" si="19"/>
        <v>42.857142857142854</v>
      </c>
      <c r="DS35" s="1">
        <f t="shared" si="19"/>
        <v>49.528571428571425</v>
      </c>
      <c r="DT35" s="1">
        <f t="shared" si="19"/>
        <v>57.142857142857146</v>
      </c>
      <c r="DU35" s="1">
        <f t="shared" si="19"/>
        <v>51.428571428571431</v>
      </c>
      <c r="DV35" s="1">
        <f t="shared" si="19"/>
        <v>42.857142857142854</v>
      </c>
      <c r="DW35" s="1">
        <f t="shared" si="19"/>
        <v>52.385714285714286</v>
      </c>
      <c r="DX35" s="1">
        <f t="shared" si="19"/>
        <v>42.857142857142854</v>
      </c>
      <c r="DY35" s="1">
        <f t="shared" si="19"/>
        <v>40</v>
      </c>
      <c r="DZ35" s="1">
        <f t="shared" si="19"/>
        <v>27.614285714285717</v>
      </c>
      <c r="EA35" s="1">
        <f t="shared" si="19"/>
        <v>28.571428571428573</v>
      </c>
      <c r="EB35" s="1">
        <f t="shared" si="19"/>
        <v>28.571428571428573</v>
      </c>
      <c r="EC35" s="1">
        <f t="shared" si="19"/>
        <v>28.571428571428573</v>
      </c>
      <c r="ED35" s="1">
        <f t="shared" si="19"/>
        <v>17.142857142857142</v>
      </c>
      <c r="EE35" s="1">
        <f t="shared" ref="EE35:GC35" si="20">AVERAGE(EE5,EE8,EE11,EE14,EE17,EE20,EE23)</f>
        <v>14.285714285714286</v>
      </c>
      <c r="EF35" s="1">
        <f t="shared" si="20"/>
        <v>11.428571428571429</v>
      </c>
      <c r="EG35" s="1">
        <f t="shared" si="20"/>
        <v>13.328571428571427</v>
      </c>
      <c r="EH35" s="1">
        <f t="shared" si="20"/>
        <v>14.285714285714286</v>
      </c>
      <c r="EI35" s="1">
        <f t="shared" si="20"/>
        <v>0</v>
      </c>
      <c r="EJ35" s="1">
        <f t="shared" si="20"/>
        <v>0</v>
      </c>
      <c r="EK35" s="1">
        <f t="shared" si="20"/>
        <v>0</v>
      </c>
      <c r="EL35" s="1">
        <f t="shared" si="20"/>
        <v>0</v>
      </c>
      <c r="EM35" s="1">
        <f t="shared" si="20"/>
        <v>0</v>
      </c>
      <c r="EN35" s="1">
        <f t="shared" si="20"/>
        <v>0</v>
      </c>
      <c r="EO35" s="1">
        <f t="shared" si="20"/>
        <v>1.9000000000000001</v>
      </c>
      <c r="EP35" s="1">
        <f t="shared" si="20"/>
        <v>14.285714285714286</v>
      </c>
      <c r="EQ35" s="1">
        <f t="shared" si="20"/>
        <v>14.285714285714286</v>
      </c>
      <c r="ER35" s="1">
        <f t="shared" si="20"/>
        <v>5.7142857142857144</v>
      </c>
      <c r="ES35" s="1">
        <f t="shared" si="20"/>
        <v>0</v>
      </c>
      <c r="ET35" s="1">
        <f t="shared" si="20"/>
        <v>0</v>
      </c>
      <c r="EU35" s="1">
        <f t="shared" si="20"/>
        <v>2.8571428571428572</v>
      </c>
      <c r="EV35" s="1">
        <f t="shared" si="20"/>
        <v>14.285714285714286</v>
      </c>
      <c r="EW35" s="1">
        <f t="shared" si="20"/>
        <v>8.5714285714285712</v>
      </c>
      <c r="EX35" s="1">
        <f t="shared" si="20"/>
        <v>0</v>
      </c>
      <c r="EY35" s="1">
        <f t="shared" si="20"/>
        <v>13.328571428571427</v>
      </c>
      <c r="EZ35" s="1">
        <f t="shared" si="20"/>
        <v>8.5714285714285712</v>
      </c>
      <c r="FA35" s="1">
        <f t="shared" si="20"/>
        <v>14.285714285714286</v>
      </c>
      <c r="FB35" s="1">
        <f t="shared" si="20"/>
        <v>8.5714285714285712</v>
      </c>
      <c r="FC35" s="1">
        <f t="shared" si="20"/>
        <v>3.8142857142857141</v>
      </c>
      <c r="FD35" s="1">
        <f t="shared" si="20"/>
        <v>13.328571428571427</v>
      </c>
      <c r="FE35" s="1">
        <f t="shared" si="20"/>
        <v>0</v>
      </c>
      <c r="FF35" s="1">
        <f t="shared" si="20"/>
        <v>2.8571428571428572</v>
      </c>
      <c r="FG35" s="1">
        <f t="shared" si="20"/>
        <v>14.285714285714286</v>
      </c>
      <c r="FH35" s="1">
        <f t="shared" si="20"/>
        <v>0</v>
      </c>
      <c r="FI35" s="1">
        <f t="shared" si="20"/>
        <v>0</v>
      </c>
      <c r="FJ35" s="1">
        <f t="shared" si="20"/>
        <v>0</v>
      </c>
      <c r="FK35" s="1">
        <f t="shared" si="20"/>
        <v>8.5714285714285712</v>
      </c>
      <c r="FL35" s="1">
        <f t="shared" si="20"/>
        <v>11.428571428571429</v>
      </c>
      <c r="FM35" s="1">
        <f t="shared" si="20"/>
        <v>19.042857142857144</v>
      </c>
      <c r="FN35" s="1">
        <f t="shared" si="20"/>
        <v>9.5285714285714285</v>
      </c>
      <c r="FO35" s="1">
        <f t="shared" si="20"/>
        <v>6.6714285714285717</v>
      </c>
      <c r="FP35" s="1">
        <f t="shared" si="20"/>
        <v>8.5714285714285712</v>
      </c>
      <c r="FQ35" s="1">
        <f t="shared" si="20"/>
        <v>4.7571428571428571</v>
      </c>
      <c r="FR35" s="1">
        <f t="shared" si="20"/>
        <v>12.385714285714286</v>
      </c>
      <c r="FS35" s="1">
        <f t="shared" si="20"/>
        <v>14.285714285714286</v>
      </c>
      <c r="FT35" s="1">
        <f t="shared" si="20"/>
        <v>2.8571428571428572</v>
      </c>
      <c r="FU35" s="1">
        <f t="shared" si="20"/>
        <v>0</v>
      </c>
      <c r="FV35" s="1">
        <f t="shared" si="20"/>
        <v>0</v>
      </c>
      <c r="FW35" s="1">
        <f t="shared" si="20"/>
        <v>0</v>
      </c>
      <c r="FX35" s="1">
        <f t="shared" si="20"/>
        <v>0</v>
      </c>
      <c r="FY35" s="1">
        <f t="shared" si="20"/>
        <v>0</v>
      </c>
      <c r="FZ35" s="1">
        <f t="shared" si="20"/>
        <v>0</v>
      </c>
      <c r="GA35" s="1">
        <f t="shared" si="20"/>
        <v>0</v>
      </c>
      <c r="GB35" s="1">
        <f t="shared" si="20"/>
        <v>0</v>
      </c>
      <c r="GC35" s="1">
        <f t="shared" si="20"/>
        <v>0</v>
      </c>
    </row>
    <row r="36" spans="1:185">
      <c r="A36" s="1"/>
      <c r="B36" s="1"/>
      <c r="C36" s="1"/>
      <c r="D36" s="1"/>
      <c r="E36" s="1" t="s">
        <v>6</v>
      </c>
      <c r="F36" s="1">
        <f>COUNT(F5,F8,F11,F14,F17,F20,F23)</f>
        <v>7</v>
      </c>
      <c r="G36" s="1">
        <f t="shared" ref="G36:BR36" si="21">COUNT(G5,G8,G11,G14,G17,G20,G23)</f>
        <v>7</v>
      </c>
      <c r="H36" s="1">
        <f t="shared" si="21"/>
        <v>7</v>
      </c>
      <c r="I36" s="1">
        <f t="shared" si="21"/>
        <v>7</v>
      </c>
      <c r="J36" s="1">
        <f t="shared" si="21"/>
        <v>7</v>
      </c>
      <c r="K36" s="1">
        <f t="shared" si="21"/>
        <v>7</v>
      </c>
      <c r="L36" s="1">
        <f t="shared" si="21"/>
        <v>7</v>
      </c>
      <c r="M36" s="1">
        <f t="shared" si="21"/>
        <v>7</v>
      </c>
      <c r="N36" s="1">
        <f t="shared" si="21"/>
        <v>7</v>
      </c>
      <c r="O36" s="1">
        <f t="shared" si="21"/>
        <v>7</v>
      </c>
      <c r="P36" s="1">
        <f t="shared" si="21"/>
        <v>7</v>
      </c>
      <c r="Q36" s="1">
        <f t="shared" si="21"/>
        <v>7</v>
      </c>
      <c r="R36" s="1">
        <f t="shared" si="21"/>
        <v>7</v>
      </c>
      <c r="S36" s="1">
        <f t="shared" si="21"/>
        <v>7</v>
      </c>
      <c r="T36" s="1">
        <f t="shared" si="21"/>
        <v>7</v>
      </c>
      <c r="U36" s="1">
        <f t="shared" si="21"/>
        <v>7</v>
      </c>
      <c r="V36" s="1">
        <f t="shared" si="21"/>
        <v>7</v>
      </c>
      <c r="W36" s="1">
        <f t="shared" si="21"/>
        <v>7</v>
      </c>
      <c r="X36" s="1">
        <f t="shared" si="21"/>
        <v>7</v>
      </c>
      <c r="Y36" s="1">
        <f t="shared" si="21"/>
        <v>7</v>
      </c>
      <c r="Z36" s="1">
        <f t="shared" si="21"/>
        <v>7</v>
      </c>
      <c r="AA36" s="1">
        <f t="shared" si="21"/>
        <v>7</v>
      </c>
      <c r="AB36" s="1">
        <f t="shared" si="21"/>
        <v>7</v>
      </c>
      <c r="AC36" s="1">
        <f t="shared" si="21"/>
        <v>7</v>
      </c>
      <c r="AD36" s="1">
        <f t="shared" si="21"/>
        <v>7</v>
      </c>
      <c r="AE36" s="1">
        <f t="shared" si="21"/>
        <v>7</v>
      </c>
      <c r="AF36" s="1">
        <f t="shared" si="21"/>
        <v>7</v>
      </c>
      <c r="AG36" s="1">
        <f t="shared" si="21"/>
        <v>7</v>
      </c>
      <c r="AH36" s="1">
        <f t="shared" si="21"/>
        <v>7</v>
      </c>
      <c r="AI36" s="1">
        <f t="shared" si="21"/>
        <v>7</v>
      </c>
      <c r="AJ36" s="1">
        <f t="shared" si="21"/>
        <v>7</v>
      </c>
      <c r="AK36" s="1">
        <f t="shared" si="21"/>
        <v>7</v>
      </c>
      <c r="AL36" s="1">
        <f t="shared" si="21"/>
        <v>7</v>
      </c>
      <c r="AM36" s="1">
        <f t="shared" si="21"/>
        <v>7</v>
      </c>
      <c r="AN36" s="1">
        <f t="shared" si="21"/>
        <v>7</v>
      </c>
      <c r="AO36" s="1">
        <f t="shared" si="21"/>
        <v>7</v>
      </c>
      <c r="AP36" s="1">
        <f t="shared" si="21"/>
        <v>7</v>
      </c>
      <c r="AQ36" s="1">
        <f t="shared" si="21"/>
        <v>7</v>
      </c>
      <c r="AR36" s="1">
        <f t="shared" si="21"/>
        <v>7</v>
      </c>
      <c r="AS36" s="1">
        <f t="shared" si="21"/>
        <v>7</v>
      </c>
      <c r="AT36" s="1">
        <f t="shared" si="21"/>
        <v>7</v>
      </c>
      <c r="AU36" s="1">
        <f t="shared" si="21"/>
        <v>7</v>
      </c>
      <c r="AV36" s="1">
        <f t="shared" si="21"/>
        <v>7</v>
      </c>
      <c r="AW36" s="1">
        <f t="shared" si="21"/>
        <v>7</v>
      </c>
      <c r="AX36" s="1">
        <f t="shared" si="21"/>
        <v>7</v>
      </c>
      <c r="AY36" s="1">
        <f t="shared" si="21"/>
        <v>7</v>
      </c>
      <c r="AZ36" s="1">
        <f t="shared" si="21"/>
        <v>7</v>
      </c>
      <c r="BA36" s="1">
        <f t="shared" si="21"/>
        <v>7</v>
      </c>
      <c r="BB36" s="1">
        <f t="shared" si="21"/>
        <v>7</v>
      </c>
      <c r="BC36" s="1">
        <f t="shared" si="21"/>
        <v>7</v>
      </c>
      <c r="BD36" s="1">
        <f t="shared" si="21"/>
        <v>7</v>
      </c>
      <c r="BE36" s="1">
        <f t="shared" si="21"/>
        <v>7</v>
      </c>
      <c r="BF36" s="1">
        <f t="shared" si="21"/>
        <v>7</v>
      </c>
      <c r="BG36" s="1">
        <f t="shared" si="21"/>
        <v>7</v>
      </c>
      <c r="BH36" s="1">
        <f t="shared" si="21"/>
        <v>7</v>
      </c>
      <c r="BI36" s="1">
        <f t="shared" si="21"/>
        <v>7</v>
      </c>
      <c r="BJ36" s="1">
        <f t="shared" si="21"/>
        <v>7</v>
      </c>
      <c r="BK36" s="1">
        <f t="shared" si="21"/>
        <v>7</v>
      </c>
      <c r="BL36" s="1">
        <f t="shared" si="21"/>
        <v>7</v>
      </c>
      <c r="BM36" s="1">
        <f t="shared" si="21"/>
        <v>7</v>
      </c>
      <c r="BN36" s="1">
        <f t="shared" si="21"/>
        <v>7</v>
      </c>
      <c r="BO36" s="1">
        <f t="shared" si="21"/>
        <v>7</v>
      </c>
      <c r="BP36" s="1">
        <f t="shared" si="21"/>
        <v>7</v>
      </c>
      <c r="BQ36" s="1">
        <f t="shared" si="21"/>
        <v>7</v>
      </c>
      <c r="BR36" s="1">
        <f t="shared" si="21"/>
        <v>7</v>
      </c>
      <c r="BS36" s="1">
        <f t="shared" ref="BS36:ED36" si="22">COUNT(BS5,BS8,BS11,BS14,BS17,BS20,BS23)</f>
        <v>7</v>
      </c>
      <c r="BT36" s="1">
        <f t="shared" si="22"/>
        <v>7</v>
      </c>
      <c r="BU36" s="1">
        <f t="shared" si="22"/>
        <v>7</v>
      </c>
      <c r="BV36" s="1">
        <f t="shared" si="22"/>
        <v>7</v>
      </c>
      <c r="BW36" s="1">
        <f t="shared" si="22"/>
        <v>7</v>
      </c>
      <c r="BX36" s="1">
        <f t="shared" si="22"/>
        <v>7</v>
      </c>
      <c r="BY36" s="1">
        <f t="shared" si="22"/>
        <v>7</v>
      </c>
      <c r="BZ36" s="1">
        <f t="shared" si="22"/>
        <v>7</v>
      </c>
      <c r="CA36" s="1">
        <f t="shared" si="22"/>
        <v>7</v>
      </c>
      <c r="CB36" s="1">
        <f t="shared" si="22"/>
        <v>7</v>
      </c>
      <c r="CC36" s="1">
        <f t="shared" si="22"/>
        <v>7</v>
      </c>
      <c r="CD36" s="1">
        <f t="shared" si="22"/>
        <v>7</v>
      </c>
      <c r="CE36" s="1">
        <f t="shared" si="22"/>
        <v>7</v>
      </c>
      <c r="CF36" s="1">
        <f t="shared" si="22"/>
        <v>7</v>
      </c>
      <c r="CG36" s="1">
        <f t="shared" si="22"/>
        <v>7</v>
      </c>
      <c r="CH36" s="1">
        <f t="shared" si="22"/>
        <v>7</v>
      </c>
      <c r="CI36" s="1">
        <f t="shared" si="22"/>
        <v>7</v>
      </c>
      <c r="CJ36" s="1">
        <f t="shared" si="22"/>
        <v>7</v>
      </c>
      <c r="CK36" s="1">
        <f t="shared" si="22"/>
        <v>7</v>
      </c>
      <c r="CL36" s="1">
        <f t="shared" si="22"/>
        <v>7</v>
      </c>
      <c r="CM36" s="1">
        <f t="shared" si="22"/>
        <v>7</v>
      </c>
      <c r="CN36" s="1">
        <f t="shared" si="22"/>
        <v>7</v>
      </c>
      <c r="CO36" s="1">
        <f t="shared" si="22"/>
        <v>7</v>
      </c>
      <c r="CP36" s="1">
        <f t="shared" si="22"/>
        <v>7</v>
      </c>
      <c r="CQ36" s="1">
        <f t="shared" si="22"/>
        <v>7</v>
      </c>
      <c r="CR36" s="1">
        <f t="shared" si="22"/>
        <v>7</v>
      </c>
      <c r="CS36" s="1">
        <f t="shared" si="22"/>
        <v>7</v>
      </c>
      <c r="CT36" s="1">
        <f t="shared" si="22"/>
        <v>7</v>
      </c>
      <c r="CU36" s="1">
        <f t="shared" si="22"/>
        <v>7</v>
      </c>
      <c r="CV36" s="1">
        <f t="shared" si="22"/>
        <v>7</v>
      </c>
      <c r="CW36" s="1">
        <f t="shared" si="22"/>
        <v>7</v>
      </c>
      <c r="CX36" s="1">
        <f t="shared" si="22"/>
        <v>7</v>
      </c>
      <c r="CY36" s="1">
        <f t="shared" si="22"/>
        <v>7</v>
      </c>
      <c r="CZ36" s="1">
        <f t="shared" si="22"/>
        <v>7</v>
      </c>
      <c r="DA36" s="1">
        <f t="shared" si="22"/>
        <v>7</v>
      </c>
      <c r="DB36" s="1">
        <f t="shared" si="22"/>
        <v>7</v>
      </c>
      <c r="DC36" s="1">
        <f t="shared" si="22"/>
        <v>7</v>
      </c>
      <c r="DD36" s="1">
        <f t="shared" si="22"/>
        <v>7</v>
      </c>
      <c r="DE36" s="1">
        <f t="shared" si="22"/>
        <v>7</v>
      </c>
      <c r="DF36" s="1">
        <f t="shared" si="22"/>
        <v>7</v>
      </c>
      <c r="DG36" s="1">
        <f t="shared" si="22"/>
        <v>7</v>
      </c>
      <c r="DH36" s="1">
        <f t="shared" si="22"/>
        <v>7</v>
      </c>
      <c r="DI36" s="1">
        <f t="shared" si="22"/>
        <v>7</v>
      </c>
      <c r="DJ36" s="1">
        <f t="shared" si="22"/>
        <v>7</v>
      </c>
      <c r="DK36" s="1">
        <f t="shared" si="22"/>
        <v>7</v>
      </c>
      <c r="DL36" s="1">
        <f t="shared" si="22"/>
        <v>7</v>
      </c>
      <c r="DM36" s="1">
        <f t="shared" si="22"/>
        <v>7</v>
      </c>
      <c r="DN36" s="1">
        <f t="shared" si="22"/>
        <v>7</v>
      </c>
      <c r="DO36" s="1">
        <f t="shared" si="22"/>
        <v>7</v>
      </c>
      <c r="DP36" s="1">
        <f t="shared" si="22"/>
        <v>7</v>
      </c>
      <c r="DQ36" s="1">
        <f t="shared" si="22"/>
        <v>7</v>
      </c>
      <c r="DR36" s="1">
        <f t="shared" si="22"/>
        <v>7</v>
      </c>
      <c r="DS36" s="1">
        <f t="shared" si="22"/>
        <v>7</v>
      </c>
      <c r="DT36" s="1">
        <f t="shared" si="22"/>
        <v>7</v>
      </c>
      <c r="DU36" s="1">
        <f t="shared" si="22"/>
        <v>7</v>
      </c>
      <c r="DV36" s="1">
        <f t="shared" si="22"/>
        <v>7</v>
      </c>
      <c r="DW36" s="1">
        <f t="shared" si="22"/>
        <v>7</v>
      </c>
      <c r="DX36" s="1">
        <f t="shared" si="22"/>
        <v>7</v>
      </c>
      <c r="DY36" s="1">
        <f t="shared" si="22"/>
        <v>7</v>
      </c>
      <c r="DZ36" s="1">
        <f t="shared" si="22"/>
        <v>7</v>
      </c>
      <c r="EA36" s="1">
        <f t="shared" si="22"/>
        <v>7</v>
      </c>
      <c r="EB36" s="1">
        <f t="shared" si="22"/>
        <v>7</v>
      </c>
      <c r="EC36" s="1">
        <f t="shared" si="22"/>
        <v>7</v>
      </c>
      <c r="ED36" s="1">
        <f t="shared" si="22"/>
        <v>7</v>
      </c>
      <c r="EE36" s="1">
        <f t="shared" ref="EE36:GC36" si="23">COUNT(EE5,EE8,EE11,EE14,EE17,EE20,EE23)</f>
        <v>7</v>
      </c>
      <c r="EF36" s="1">
        <f t="shared" si="23"/>
        <v>7</v>
      </c>
      <c r="EG36" s="1">
        <f t="shared" si="23"/>
        <v>7</v>
      </c>
      <c r="EH36" s="1">
        <f t="shared" si="23"/>
        <v>7</v>
      </c>
      <c r="EI36" s="1">
        <f t="shared" si="23"/>
        <v>7</v>
      </c>
      <c r="EJ36" s="1">
        <f t="shared" si="23"/>
        <v>7</v>
      </c>
      <c r="EK36" s="1">
        <f t="shared" si="23"/>
        <v>7</v>
      </c>
      <c r="EL36" s="1">
        <f t="shared" si="23"/>
        <v>7</v>
      </c>
      <c r="EM36" s="1">
        <f t="shared" si="23"/>
        <v>7</v>
      </c>
      <c r="EN36" s="1">
        <f t="shared" si="23"/>
        <v>7</v>
      </c>
      <c r="EO36" s="1">
        <f t="shared" si="23"/>
        <v>7</v>
      </c>
      <c r="EP36" s="1">
        <f t="shared" si="23"/>
        <v>7</v>
      </c>
      <c r="EQ36" s="1">
        <f t="shared" si="23"/>
        <v>7</v>
      </c>
      <c r="ER36" s="1">
        <f t="shared" si="23"/>
        <v>7</v>
      </c>
      <c r="ES36" s="1">
        <f t="shared" si="23"/>
        <v>7</v>
      </c>
      <c r="ET36" s="1">
        <f t="shared" si="23"/>
        <v>7</v>
      </c>
      <c r="EU36" s="1">
        <f t="shared" si="23"/>
        <v>7</v>
      </c>
      <c r="EV36" s="1">
        <f t="shared" si="23"/>
        <v>7</v>
      </c>
      <c r="EW36" s="1">
        <f t="shared" si="23"/>
        <v>7</v>
      </c>
      <c r="EX36" s="1">
        <f t="shared" si="23"/>
        <v>7</v>
      </c>
      <c r="EY36" s="1">
        <f t="shared" si="23"/>
        <v>7</v>
      </c>
      <c r="EZ36" s="1">
        <f t="shared" si="23"/>
        <v>7</v>
      </c>
      <c r="FA36" s="1">
        <f t="shared" si="23"/>
        <v>7</v>
      </c>
      <c r="FB36" s="1">
        <f t="shared" si="23"/>
        <v>7</v>
      </c>
      <c r="FC36" s="1">
        <f t="shared" si="23"/>
        <v>7</v>
      </c>
      <c r="FD36" s="1">
        <f t="shared" si="23"/>
        <v>7</v>
      </c>
      <c r="FE36" s="1">
        <f t="shared" si="23"/>
        <v>7</v>
      </c>
      <c r="FF36" s="1">
        <f t="shared" si="23"/>
        <v>7</v>
      </c>
      <c r="FG36" s="1">
        <f t="shared" si="23"/>
        <v>7</v>
      </c>
      <c r="FH36" s="1">
        <f t="shared" si="23"/>
        <v>7</v>
      </c>
      <c r="FI36" s="1">
        <f t="shared" si="23"/>
        <v>7</v>
      </c>
      <c r="FJ36" s="1">
        <f t="shared" si="23"/>
        <v>7</v>
      </c>
      <c r="FK36" s="1">
        <f t="shared" si="23"/>
        <v>7</v>
      </c>
      <c r="FL36" s="1">
        <f t="shared" si="23"/>
        <v>7</v>
      </c>
      <c r="FM36" s="1">
        <f t="shared" si="23"/>
        <v>7</v>
      </c>
      <c r="FN36" s="1">
        <f t="shared" si="23"/>
        <v>7</v>
      </c>
      <c r="FO36" s="1">
        <f t="shared" si="23"/>
        <v>7</v>
      </c>
      <c r="FP36" s="1">
        <f t="shared" si="23"/>
        <v>7</v>
      </c>
      <c r="FQ36" s="1">
        <f t="shared" si="23"/>
        <v>7</v>
      </c>
      <c r="FR36" s="1">
        <f t="shared" si="23"/>
        <v>7</v>
      </c>
      <c r="FS36" s="1">
        <f t="shared" si="23"/>
        <v>7</v>
      </c>
      <c r="FT36" s="1">
        <f t="shared" si="23"/>
        <v>7</v>
      </c>
      <c r="FU36" s="1">
        <f t="shared" si="23"/>
        <v>7</v>
      </c>
      <c r="FV36" s="1">
        <f t="shared" si="23"/>
        <v>7</v>
      </c>
      <c r="FW36" s="1">
        <f t="shared" si="23"/>
        <v>7</v>
      </c>
      <c r="FX36" s="1">
        <f t="shared" si="23"/>
        <v>7</v>
      </c>
      <c r="FY36" s="1">
        <f t="shared" si="23"/>
        <v>7</v>
      </c>
      <c r="FZ36" s="1">
        <f t="shared" si="23"/>
        <v>7</v>
      </c>
      <c r="GA36" s="1">
        <f t="shared" si="23"/>
        <v>7</v>
      </c>
      <c r="GB36" s="1">
        <f t="shared" si="23"/>
        <v>7</v>
      </c>
      <c r="GC36" s="1">
        <f t="shared" si="23"/>
        <v>7</v>
      </c>
    </row>
    <row r="37" spans="1:185">
      <c r="A37" s="1"/>
      <c r="B37" s="1"/>
      <c r="C37" s="1"/>
      <c r="D37" s="1"/>
      <c r="E37" s="1" t="s">
        <v>3</v>
      </c>
      <c r="F37" s="1">
        <f>STDEV(F5,F8,F11,F14,F17,F20,F23)/SQRT(F36)</f>
        <v>18.219125407446011</v>
      </c>
      <c r="G37" s="1">
        <f t="shared" ref="G37:BR37" si="24">STDEV(G5,G8,G11,G14,G17,G20,G23)/SQRT(G36)</f>
        <v>15.386185163241441</v>
      </c>
      <c r="H37" s="1">
        <f t="shared" si="24"/>
        <v>5.7142857142857135</v>
      </c>
      <c r="I37" s="1">
        <f t="shared" si="24"/>
        <v>17.839928845835953</v>
      </c>
      <c r="J37" s="1">
        <f t="shared" si="24"/>
        <v>18.442777839082936</v>
      </c>
      <c r="K37" s="1">
        <f t="shared" si="24"/>
        <v>9.4164604757390915</v>
      </c>
      <c r="L37" s="1">
        <f t="shared" si="24"/>
        <v>8.5714285714285712</v>
      </c>
      <c r="M37" s="1">
        <f t="shared" si="24"/>
        <v>0</v>
      </c>
      <c r="N37" s="1">
        <f t="shared" si="24"/>
        <v>0</v>
      </c>
      <c r="O37" s="1">
        <f t="shared" si="24"/>
        <v>9.6554415238459281</v>
      </c>
      <c r="P37" s="1">
        <f t="shared" si="24"/>
        <v>18.442777839082936</v>
      </c>
      <c r="Q37" s="1">
        <f t="shared" si="24"/>
        <v>12.235409191982017</v>
      </c>
      <c r="R37" s="1">
        <f t="shared" si="24"/>
        <v>14.285714285714285</v>
      </c>
      <c r="S37" s="1">
        <f t="shared" si="24"/>
        <v>14.285714285714285</v>
      </c>
      <c r="T37" s="1">
        <f t="shared" si="24"/>
        <v>3.8142857142857141</v>
      </c>
      <c r="U37" s="1">
        <f t="shared" si="24"/>
        <v>0</v>
      </c>
      <c r="V37" s="1">
        <f t="shared" si="24"/>
        <v>0</v>
      </c>
      <c r="W37" s="1">
        <f t="shared" si="24"/>
        <v>0</v>
      </c>
      <c r="X37" s="1">
        <f t="shared" si="24"/>
        <v>0</v>
      </c>
      <c r="Y37" s="1">
        <f t="shared" si="24"/>
        <v>0</v>
      </c>
      <c r="Z37" s="1">
        <f t="shared" si="24"/>
        <v>0</v>
      </c>
      <c r="AA37" s="1">
        <f t="shared" si="24"/>
        <v>0</v>
      </c>
      <c r="AB37" s="1">
        <f t="shared" si="24"/>
        <v>0</v>
      </c>
      <c r="AC37" s="1">
        <f t="shared" si="24"/>
        <v>0</v>
      </c>
      <c r="AD37" s="1">
        <f t="shared" si="24"/>
        <v>0</v>
      </c>
      <c r="AE37" s="1">
        <f t="shared" si="24"/>
        <v>0</v>
      </c>
      <c r="AF37" s="1">
        <f t="shared" si="24"/>
        <v>14.285714285714285</v>
      </c>
      <c r="AG37" s="1">
        <f t="shared" si="24"/>
        <v>14.285714285714285</v>
      </c>
      <c r="AH37" s="1">
        <f t="shared" si="24"/>
        <v>14.158641984920122</v>
      </c>
      <c r="AI37" s="1">
        <f t="shared" si="24"/>
        <v>16.74132936309233</v>
      </c>
      <c r="AJ37" s="1">
        <f t="shared" si="24"/>
        <v>18.442777839082936</v>
      </c>
      <c r="AK37" s="1">
        <f t="shared" si="24"/>
        <v>16.74132936309233</v>
      </c>
      <c r="AL37" s="1">
        <f t="shared" si="24"/>
        <v>15.386185163241441</v>
      </c>
      <c r="AM37" s="1">
        <f t="shared" si="24"/>
        <v>4.7571428571428571</v>
      </c>
      <c r="AN37" s="1">
        <f t="shared" si="24"/>
        <v>0</v>
      </c>
      <c r="AO37" s="1">
        <f t="shared" si="24"/>
        <v>0</v>
      </c>
      <c r="AP37" s="1">
        <f t="shared" si="24"/>
        <v>0</v>
      </c>
      <c r="AQ37" s="1">
        <f t="shared" si="24"/>
        <v>0</v>
      </c>
      <c r="AR37" s="1">
        <f t="shared" si="24"/>
        <v>12.385714285714286</v>
      </c>
      <c r="AS37" s="1">
        <f t="shared" si="24"/>
        <v>3.8142857142857141</v>
      </c>
      <c r="AT37" s="1">
        <f t="shared" si="24"/>
        <v>0</v>
      </c>
      <c r="AU37" s="1">
        <f t="shared" si="24"/>
        <v>0</v>
      </c>
      <c r="AV37" s="1">
        <f t="shared" si="24"/>
        <v>0</v>
      </c>
      <c r="AW37" s="1">
        <f t="shared" si="24"/>
        <v>0</v>
      </c>
      <c r="AX37" s="1">
        <f t="shared" si="24"/>
        <v>0</v>
      </c>
      <c r="AY37" s="1">
        <f t="shared" si="24"/>
        <v>0</v>
      </c>
      <c r="AZ37" s="1">
        <f t="shared" si="24"/>
        <v>0</v>
      </c>
      <c r="BA37" s="1">
        <f t="shared" si="24"/>
        <v>0</v>
      </c>
      <c r="BB37" s="1">
        <f t="shared" si="24"/>
        <v>0</v>
      </c>
      <c r="BC37" s="1">
        <f t="shared" si="24"/>
        <v>0</v>
      </c>
      <c r="BD37" s="1">
        <f t="shared" si="24"/>
        <v>0</v>
      </c>
      <c r="BE37" s="1">
        <f t="shared" si="24"/>
        <v>0</v>
      </c>
      <c r="BF37" s="1">
        <f t="shared" si="24"/>
        <v>0</v>
      </c>
      <c r="BG37" s="1">
        <f t="shared" si="24"/>
        <v>0</v>
      </c>
      <c r="BH37" s="1">
        <f t="shared" si="24"/>
        <v>0</v>
      </c>
      <c r="BI37" s="1">
        <f t="shared" si="24"/>
        <v>0</v>
      </c>
      <c r="BJ37" s="1">
        <f t="shared" si="24"/>
        <v>0</v>
      </c>
      <c r="BK37" s="1">
        <f t="shared" si="24"/>
        <v>6.5799375552730375</v>
      </c>
      <c r="BL37" s="1">
        <f t="shared" si="24"/>
        <v>11.624121647747526</v>
      </c>
      <c r="BM37" s="1">
        <f t="shared" si="24"/>
        <v>8.5714285714285712</v>
      </c>
      <c r="BN37" s="1">
        <f t="shared" si="24"/>
        <v>4.7571428571428571</v>
      </c>
      <c r="BO37" s="1">
        <f t="shared" si="24"/>
        <v>14.285714285714285</v>
      </c>
      <c r="BP37" s="1">
        <f t="shared" si="24"/>
        <v>14.474937289114918</v>
      </c>
      <c r="BQ37" s="1">
        <f t="shared" si="24"/>
        <v>14.09395103518928</v>
      </c>
      <c r="BR37" s="1">
        <f t="shared" si="24"/>
        <v>14.474937289114918</v>
      </c>
      <c r="BS37" s="1">
        <f t="shared" ref="BS37:ED37" si="25">STDEV(BS5,BS8,BS11,BS14,BS17,BS20,BS23)/SQRT(BS36)</f>
        <v>18.220120447341898</v>
      </c>
      <c r="BT37" s="1">
        <f t="shared" si="25"/>
        <v>20.203050891044217</v>
      </c>
      <c r="BU37" s="1">
        <f t="shared" si="25"/>
        <v>19.769878483139323</v>
      </c>
      <c r="BV37" s="1">
        <f t="shared" si="25"/>
        <v>18.219125407446011</v>
      </c>
      <c r="BW37" s="1">
        <f t="shared" si="25"/>
        <v>20.203050891044214</v>
      </c>
      <c r="BX37" s="1">
        <f t="shared" si="25"/>
        <v>20.203050891044214</v>
      </c>
      <c r="BY37" s="1">
        <f t="shared" si="25"/>
        <v>20.203050891044214</v>
      </c>
      <c r="BZ37" s="1">
        <f t="shared" si="25"/>
        <v>20.203050891044214</v>
      </c>
      <c r="CA37" s="1">
        <f t="shared" si="25"/>
        <v>19.378085666072192</v>
      </c>
      <c r="CB37" s="1">
        <f t="shared" si="25"/>
        <v>20.203050891044217</v>
      </c>
      <c r="CC37" s="1">
        <f t="shared" si="25"/>
        <v>20.203050891044217</v>
      </c>
      <c r="CD37" s="1">
        <f t="shared" si="25"/>
        <v>16.321691672361016</v>
      </c>
      <c r="CE37" s="1">
        <f t="shared" si="25"/>
        <v>17.842851423995423</v>
      </c>
      <c r="CF37" s="1">
        <f t="shared" si="25"/>
        <v>17.009535141040327</v>
      </c>
      <c r="CG37" s="1">
        <f t="shared" si="25"/>
        <v>17.919447498163994</v>
      </c>
      <c r="CH37" s="1">
        <f t="shared" si="25"/>
        <v>18.442777839082936</v>
      </c>
      <c r="CI37" s="1">
        <f t="shared" si="25"/>
        <v>15.386185163241441</v>
      </c>
      <c r="CJ37" s="1">
        <f t="shared" si="25"/>
        <v>14.318692886796425</v>
      </c>
      <c r="CK37" s="1">
        <f t="shared" si="25"/>
        <v>19.023794624226838</v>
      </c>
      <c r="CL37" s="1">
        <f t="shared" si="25"/>
        <v>17.919447498163994</v>
      </c>
      <c r="CM37" s="1">
        <f t="shared" si="25"/>
        <v>20.203050891044217</v>
      </c>
      <c r="CN37" s="1">
        <f t="shared" si="25"/>
        <v>16.246402008792362</v>
      </c>
      <c r="CO37" s="1">
        <f t="shared" si="25"/>
        <v>20.203050891044214</v>
      </c>
      <c r="CP37" s="1">
        <f t="shared" si="25"/>
        <v>17.81741676383124</v>
      </c>
      <c r="CQ37" s="1">
        <f t="shared" si="25"/>
        <v>17.918940687835025</v>
      </c>
      <c r="CR37" s="1">
        <f t="shared" si="25"/>
        <v>14.09411272856301</v>
      </c>
      <c r="CS37" s="1">
        <f t="shared" si="25"/>
        <v>2.8571428571428568</v>
      </c>
      <c r="CT37" s="1">
        <f t="shared" si="25"/>
        <v>11.797295896780348</v>
      </c>
      <c r="CU37" s="1">
        <f t="shared" si="25"/>
        <v>17.817416763831236</v>
      </c>
      <c r="CV37" s="1">
        <f t="shared" si="25"/>
        <v>20.203050891044217</v>
      </c>
      <c r="CW37" s="1">
        <f t="shared" si="25"/>
        <v>19.884816276932177</v>
      </c>
      <c r="CX37" s="1">
        <f t="shared" si="25"/>
        <v>17.842597885950571</v>
      </c>
      <c r="CY37" s="1">
        <f t="shared" si="25"/>
        <v>18.044289804750505</v>
      </c>
      <c r="CZ37" s="1">
        <f t="shared" si="25"/>
        <v>18.442777839082936</v>
      </c>
      <c r="DA37" s="1">
        <f t="shared" si="25"/>
        <v>18.442777839082936</v>
      </c>
      <c r="DB37" s="1">
        <f t="shared" si="25"/>
        <v>18.442777839082936</v>
      </c>
      <c r="DC37" s="1">
        <f t="shared" si="25"/>
        <v>18.442777839082936</v>
      </c>
      <c r="DD37" s="1">
        <f t="shared" si="25"/>
        <v>18.442777839082936</v>
      </c>
      <c r="DE37" s="1">
        <f t="shared" si="25"/>
        <v>18.442777839082936</v>
      </c>
      <c r="DF37" s="1">
        <f t="shared" si="25"/>
        <v>18.628931124193141</v>
      </c>
      <c r="DG37" s="1">
        <f t="shared" si="25"/>
        <v>18.044289804750505</v>
      </c>
      <c r="DH37" s="1">
        <f t="shared" si="25"/>
        <v>20.203050891044217</v>
      </c>
      <c r="DI37" s="1">
        <f t="shared" si="25"/>
        <v>20.203050891044214</v>
      </c>
      <c r="DJ37" s="1">
        <f t="shared" si="25"/>
        <v>20.203050891044214</v>
      </c>
      <c r="DK37" s="1">
        <f t="shared" si="25"/>
        <v>20.203050891044214</v>
      </c>
      <c r="DL37" s="1">
        <f t="shared" si="25"/>
        <v>15.717365499067979</v>
      </c>
      <c r="DM37" s="1">
        <f t="shared" si="25"/>
        <v>15.329192726946324</v>
      </c>
      <c r="DN37" s="1">
        <f t="shared" si="25"/>
        <v>18.904102783280045</v>
      </c>
      <c r="DO37" s="1">
        <f t="shared" si="25"/>
        <v>20.203050891044217</v>
      </c>
      <c r="DP37" s="1">
        <f t="shared" si="25"/>
        <v>19.023794624226838</v>
      </c>
      <c r="DQ37" s="1">
        <f t="shared" si="25"/>
        <v>20.203050891044217</v>
      </c>
      <c r="DR37" s="1">
        <f t="shared" si="25"/>
        <v>20.203050891044217</v>
      </c>
      <c r="DS37" s="1">
        <f t="shared" si="25"/>
        <v>18.904102783280045</v>
      </c>
      <c r="DT37" s="1">
        <f t="shared" si="25"/>
        <v>20.203050891044214</v>
      </c>
      <c r="DU37" s="1">
        <f t="shared" si="25"/>
        <v>18.952141659173712</v>
      </c>
      <c r="DV37" s="1">
        <f t="shared" si="25"/>
        <v>20.203050891044217</v>
      </c>
      <c r="DW37" s="1">
        <f t="shared" si="25"/>
        <v>18.71277165812835</v>
      </c>
      <c r="DX37" s="1">
        <f t="shared" si="25"/>
        <v>20.203050891044217</v>
      </c>
      <c r="DY37" s="1">
        <f t="shared" si="25"/>
        <v>19.023794624226838</v>
      </c>
      <c r="DZ37" s="1">
        <f t="shared" si="25"/>
        <v>16.358373835984526</v>
      </c>
      <c r="EA37" s="1">
        <f t="shared" si="25"/>
        <v>18.442777839082936</v>
      </c>
      <c r="EB37" s="1">
        <f t="shared" si="25"/>
        <v>18.442777839082936</v>
      </c>
      <c r="EC37" s="1">
        <f t="shared" si="25"/>
        <v>18.442777839082936</v>
      </c>
      <c r="ED37" s="1">
        <f t="shared" si="25"/>
        <v>14.09395103518928</v>
      </c>
      <c r="EE37" s="1">
        <f t="shared" ref="EE37:GC37" si="26">STDEV(EE5,EE8,EE11,EE14,EE17,EE20,EE23)/SQRT(EE36)</f>
        <v>14.285714285714285</v>
      </c>
      <c r="EF37" s="1">
        <f t="shared" si="26"/>
        <v>11.428571428571427</v>
      </c>
      <c r="EG37" s="1">
        <f t="shared" si="26"/>
        <v>13.328571428571426</v>
      </c>
      <c r="EH37" s="1">
        <f t="shared" si="26"/>
        <v>14.285714285714285</v>
      </c>
      <c r="EI37" s="1">
        <f t="shared" si="26"/>
        <v>0</v>
      </c>
      <c r="EJ37" s="1">
        <f t="shared" si="26"/>
        <v>0</v>
      </c>
      <c r="EK37" s="1">
        <f t="shared" si="26"/>
        <v>0</v>
      </c>
      <c r="EL37" s="1">
        <f t="shared" si="26"/>
        <v>0</v>
      </c>
      <c r="EM37" s="1">
        <f t="shared" si="26"/>
        <v>0</v>
      </c>
      <c r="EN37" s="1">
        <f t="shared" si="26"/>
        <v>0</v>
      </c>
      <c r="EO37" s="1">
        <f t="shared" si="26"/>
        <v>1.8999999999999997</v>
      </c>
      <c r="EP37" s="1">
        <f t="shared" si="26"/>
        <v>14.285714285714285</v>
      </c>
      <c r="EQ37" s="1">
        <f t="shared" si="26"/>
        <v>14.285714285714285</v>
      </c>
      <c r="ER37" s="1">
        <f t="shared" si="26"/>
        <v>5.7142857142857135</v>
      </c>
      <c r="ES37" s="1">
        <f t="shared" si="26"/>
        <v>0</v>
      </c>
      <c r="ET37" s="1">
        <f t="shared" si="26"/>
        <v>0</v>
      </c>
      <c r="EU37" s="1">
        <f t="shared" si="26"/>
        <v>2.8571428571428568</v>
      </c>
      <c r="EV37" s="1">
        <f t="shared" si="26"/>
        <v>14.285714285714285</v>
      </c>
      <c r="EW37" s="1">
        <f t="shared" si="26"/>
        <v>8.5714285714285712</v>
      </c>
      <c r="EX37" s="1">
        <f t="shared" si="26"/>
        <v>0</v>
      </c>
      <c r="EY37" s="1">
        <f t="shared" si="26"/>
        <v>13.328571428571426</v>
      </c>
      <c r="EZ37" s="1">
        <f t="shared" si="26"/>
        <v>8.5714285714285712</v>
      </c>
      <c r="FA37" s="1">
        <f t="shared" si="26"/>
        <v>14.285714285714285</v>
      </c>
      <c r="FB37" s="1">
        <f t="shared" si="26"/>
        <v>8.5714285714285712</v>
      </c>
      <c r="FC37" s="1">
        <f t="shared" si="26"/>
        <v>3.8142857142857141</v>
      </c>
      <c r="FD37" s="1">
        <f t="shared" si="26"/>
        <v>13.328571428571426</v>
      </c>
      <c r="FE37" s="1">
        <f t="shared" si="26"/>
        <v>0</v>
      </c>
      <c r="FF37" s="1">
        <f t="shared" si="26"/>
        <v>2.8571428571428568</v>
      </c>
      <c r="FG37" s="1">
        <f t="shared" si="26"/>
        <v>14.285714285714285</v>
      </c>
      <c r="FH37" s="1">
        <f t="shared" si="26"/>
        <v>0</v>
      </c>
      <c r="FI37" s="1">
        <f t="shared" si="26"/>
        <v>0</v>
      </c>
      <c r="FJ37" s="1">
        <f t="shared" si="26"/>
        <v>0</v>
      </c>
      <c r="FK37" s="1">
        <f t="shared" si="26"/>
        <v>8.5714285714285712</v>
      </c>
      <c r="FL37" s="1">
        <f t="shared" si="26"/>
        <v>11.428571428571427</v>
      </c>
      <c r="FM37" s="1">
        <f t="shared" si="26"/>
        <v>12.632608167581475</v>
      </c>
      <c r="FN37" s="1">
        <f t="shared" si="26"/>
        <v>9.5285714285714285</v>
      </c>
      <c r="FO37" s="1">
        <f t="shared" si="26"/>
        <v>6.6714285714285726</v>
      </c>
      <c r="FP37" s="1">
        <f t="shared" si="26"/>
        <v>8.5714285714285712</v>
      </c>
      <c r="FQ37" s="1">
        <f t="shared" si="26"/>
        <v>4.7571428571428571</v>
      </c>
      <c r="FR37" s="1">
        <f t="shared" si="26"/>
        <v>12.385714285714286</v>
      </c>
      <c r="FS37" s="1">
        <f t="shared" si="26"/>
        <v>14.285714285714285</v>
      </c>
      <c r="FT37" s="1">
        <f t="shared" si="26"/>
        <v>2.8571428571428568</v>
      </c>
      <c r="FU37" s="1">
        <f t="shared" si="26"/>
        <v>0</v>
      </c>
      <c r="FV37" s="1">
        <f t="shared" si="26"/>
        <v>0</v>
      </c>
      <c r="FW37" s="1">
        <f t="shared" si="26"/>
        <v>0</v>
      </c>
      <c r="FX37" s="1">
        <f t="shared" si="26"/>
        <v>0</v>
      </c>
      <c r="FY37" s="1">
        <f t="shared" si="26"/>
        <v>0</v>
      </c>
      <c r="FZ37" s="1">
        <f t="shared" si="26"/>
        <v>0</v>
      </c>
      <c r="GA37" s="1">
        <f t="shared" si="26"/>
        <v>0</v>
      </c>
      <c r="GB37" s="1">
        <f t="shared" si="26"/>
        <v>0</v>
      </c>
      <c r="GC37" s="1">
        <f t="shared" si="26"/>
        <v>0</v>
      </c>
    </row>
    <row r="38" spans="1:185">
      <c r="A38" s="1"/>
      <c r="B38" s="1"/>
      <c r="C38" s="1"/>
    </row>
    <row r="39" spans="1:185">
      <c r="A39" s="1"/>
      <c r="B39" s="1"/>
      <c r="C39" s="1"/>
    </row>
    <row r="40" spans="1:185">
      <c r="A40" s="1"/>
      <c r="B40" s="1"/>
      <c r="C40" s="1"/>
    </row>
    <row r="41" spans="1:185">
      <c r="A41" s="1"/>
      <c r="B41" s="1"/>
      <c r="C41" s="1"/>
      <c r="H41" s="1"/>
      <c r="I41" s="1"/>
      <c r="J41" s="1"/>
      <c r="K41" s="1"/>
    </row>
    <row r="42" spans="1:185">
      <c r="A42" s="1"/>
      <c r="B42" s="1"/>
      <c r="C42" s="1"/>
    </row>
    <row r="43" spans="1:185">
      <c r="A43" s="1"/>
      <c r="B43" s="1"/>
      <c r="C43" s="1"/>
    </row>
    <row r="44" spans="1:185">
      <c r="A44" s="1"/>
      <c r="B44" s="1"/>
      <c r="C44" s="1"/>
    </row>
    <row r="45" spans="1:185">
      <c r="A45" s="1"/>
      <c r="B45" s="1"/>
      <c r="C45" s="1"/>
    </row>
    <row r="46" spans="1:185">
      <c r="A46" s="1"/>
      <c r="B46" s="1"/>
      <c r="C46" s="1"/>
    </row>
    <row r="47" spans="1:185">
      <c r="A47" s="1"/>
      <c r="B47" s="1"/>
      <c r="C47" s="1"/>
    </row>
    <row r="48" spans="1:185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/>
      <c r="B143" s="1"/>
      <c r="C143" s="1"/>
    </row>
    <row r="144" spans="1:3">
      <c r="A144" s="1"/>
      <c r="B144" s="1"/>
      <c r="C144" s="1"/>
    </row>
    <row r="145" spans="1:3">
      <c r="A145" s="1"/>
      <c r="B145" s="1"/>
      <c r="C145" s="1"/>
    </row>
    <row r="146" spans="1:3">
      <c r="A146" s="1"/>
      <c r="B146" s="1"/>
      <c r="C146" s="1"/>
    </row>
    <row r="147" spans="1:3">
      <c r="A147" s="1"/>
      <c r="B147" s="1"/>
      <c r="C147" s="1"/>
    </row>
    <row r="148" spans="1:3">
      <c r="A148" s="1"/>
      <c r="B148" s="1"/>
      <c r="C148" s="1"/>
    </row>
    <row r="149" spans="1:3">
      <c r="A149" s="1"/>
      <c r="B149" s="1"/>
      <c r="C149" s="1"/>
    </row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  <row r="168" spans="1:3">
      <c r="A168" s="1"/>
      <c r="B168" s="1"/>
      <c r="C168" s="1"/>
    </row>
    <row r="169" spans="1:3">
      <c r="A169" s="1"/>
      <c r="B169" s="1"/>
      <c r="C169" s="1"/>
    </row>
    <row r="170" spans="1:3">
      <c r="A170" s="1"/>
      <c r="B170" s="1"/>
      <c r="C170" s="1"/>
    </row>
    <row r="171" spans="1:3">
      <c r="A171" s="1"/>
      <c r="B171" s="1"/>
      <c r="C171" s="1"/>
    </row>
    <row r="172" spans="1:3">
      <c r="A172" s="1"/>
      <c r="B172" s="1"/>
      <c r="C172" s="1"/>
    </row>
    <row r="173" spans="1:3">
      <c r="A173" s="1"/>
      <c r="B173" s="1"/>
      <c r="C173" s="1"/>
    </row>
    <row r="174" spans="1:3">
      <c r="A174" s="1"/>
      <c r="B174" s="1"/>
      <c r="C174" s="1"/>
    </row>
    <row r="175" spans="1:3">
      <c r="A175" s="1"/>
      <c r="B175" s="1"/>
      <c r="C175" s="1"/>
    </row>
    <row r="176" spans="1:3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  <row r="181" spans="1:3">
      <c r="A181" s="1"/>
      <c r="B181" s="1"/>
      <c r="C18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hrGFP (10 min)</vt:lpstr>
      <vt:lpstr>ChR2 (10 min)</vt:lpstr>
      <vt:lpstr>Time</vt:lpstr>
      <vt:lpstr>Percent summary</vt:lpstr>
      <vt:lpstr>hrGFP (1 min)</vt:lpstr>
      <vt:lpstr>ChR2 (1min)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shinkei2-2</dc:creator>
  <cp:lastModifiedBy>Srikanta Chowdhury</cp:lastModifiedBy>
  <dcterms:created xsi:type="dcterms:W3CDTF">2018-04-17T09:47:04Z</dcterms:created>
  <dcterms:modified xsi:type="dcterms:W3CDTF">2019-03-05T10:19:20Z</dcterms:modified>
</cp:coreProperties>
</file>