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Desktop/"/>
    </mc:Choice>
  </mc:AlternateContent>
  <xr:revisionPtr revIDLastSave="0" documentId="13_ncr:1_{CB41348C-F48D-4643-9247-E82EA17B06E5}" xr6:coauthVersionLast="41" xr6:coauthVersionMax="41" xr10:uidLastSave="{00000000-0000-0000-0000-000000000000}"/>
  <bookViews>
    <workbookView xWindow="80" yWindow="460" windowWidth="25440" windowHeight="14580" xr2:uid="{1AFD72FF-9ABD-FC41-9EC3-74D7FCDF3232}"/>
  </bookViews>
  <sheets>
    <sheet name="Amyloid-beta dose curves(A.)" sheetId="1" r:id="rId1"/>
    <sheet name="Stress Rescue(C.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2" l="1"/>
  <c r="L12" i="2"/>
  <c r="L10" i="2"/>
  <c r="J12" i="2"/>
  <c r="J11" i="2"/>
  <c r="J10" i="2"/>
  <c r="J9" i="2"/>
  <c r="J6" i="2"/>
  <c r="J7" i="2"/>
  <c r="J5" i="2"/>
</calcChain>
</file>

<file path=xl/sharedStrings.xml><?xml version="1.0" encoding="utf-8"?>
<sst xmlns="http://schemas.openxmlformats.org/spreadsheetml/2006/main" count="79" uniqueCount="56">
  <si>
    <t>Vehicle</t>
  </si>
  <si>
    <t>5μM QC-01-175</t>
  </si>
  <si>
    <t>5μM QC-03-075</t>
  </si>
  <si>
    <t>MAPT-Kd</t>
  </si>
  <si>
    <t>10 μM Aβ(1-42)</t>
  </si>
  <si>
    <t>QC-01-175 + Aβ(1-42)</t>
  </si>
  <si>
    <t>QC-03-075 + Aβ(1-42)</t>
  </si>
  <si>
    <t>MAPT-Kd + Aβ(1-42)</t>
  </si>
  <si>
    <t>T-Test</t>
  </si>
  <si>
    <t>Aβ(1-42) (μM)</t>
  </si>
  <si>
    <t>Non-mutant</t>
  </si>
  <si>
    <t>Tau-A152T</t>
  </si>
  <si>
    <t>Tau-P301L</t>
  </si>
  <si>
    <t>Two-way ANOVA</t>
  </si>
  <si>
    <t>Alpha</t>
  </si>
  <si>
    <t>Source of Variation</t>
  </si>
  <si>
    <t>% of total variation</t>
  </si>
  <si>
    <t>P value</t>
  </si>
  <si>
    <t>P value summary</t>
  </si>
  <si>
    <t>Significant?</t>
  </si>
  <si>
    <t>Interaction</t>
  </si>
  <si>
    <t>&lt;0.0001</t>
  </si>
  <si>
    <t>****</t>
  </si>
  <si>
    <t>Yes</t>
  </si>
  <si>
    <t>Row Factor</t>
  </si>
  <si>
    <t>Column Factor</t>
  </si>
  <si>
    <t>Compare column means (main column effect)</t>
  </si>
  <si>
    <t>Number of families</t>
  </si>
  <si>
    <t>Number of comparisons per family</t>
  </si>
  <si>
    <t>Dunnett's multiple comparisons test</t>
  </si>
  <si>
    <t>Predicted (LS) mean diff.</t>
  </si>
  <si>
    <t>95.00% CI of diff.</t>
  </si>
  <si>
    <t>Summary</t>
  </si>
  <si>
    <t>Adjusted P Value</t>
  </si>
  <si>
    <t>Non-mutant vs. Tau-A152T</t>
  </si>
  <si>
    <t>20.94 to 29.72</t>
  </si>
  <si>
    <t>Non-mutant vs. Tau-P301L</t>
  </si>
  <si>
    <t>12.60 to 21.60</t>
  </si>
  <si>
    <t>-10.67 to 2.956</t>
  </si>
  <si>
    <t>No</t>
  </si>
  <si>
    <t>ns</t>
  </si>
  <si>
    <t>Viability (% relative to Vehicle-treated)</t>
  </si>
  <si>
    <t>Multiple Comparisons Two-Way ANOVA</t>
  </si>
  <si>
    <t>Non-mutant vs. MAPT KO</t>
  </si>
  <si>
    <t>MAPT KO</t>
  </si>
  <si>
    <t>% Viability (Relative to Vehicle)</t>
  </si>
  <si>
    <t>I</t>
  </si>
  <si>
    <t>II</t>
  </si>
  <si>
    <t>III</t>
  </si>
  <si>
    <t>IV</t>
  </si>
  <si>
    <t>V</t>
  </si>
  <si>
    <t>VI</t>
  </si>
  <si>
    <t>***</t>
  </si>
  <si>
    <t>relative to Vehicle</t>
  </si>
  <si>
    <t>relative to Aβ(1-42)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</si>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</sst>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0.0"/>
    <numFmt numFmtId="173" formatCode="0.0000"/>
  </numFmts>
  <fonts count="12" x14ac:knownFonts="1"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American Typewriter"/>
      <family val="1"/>
    </font>
    <font>
      <sz val="11"/>
      <color rgb="FF0432FF"/>
      <name val="Calibri"/>
      <family val="2"/>
      <scheme val="minor"/>
    </font>
    <font>
      <sz val="11"/>
      <color theme="1"/>
      <name val="American Typewriter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168" fontId="2" fillId="0" borderId="5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168" fontId="2" fillId="0" borderId="6" xfId="0" applyNumberFormat="1" applyFont="1" applyBorder="1" applyAlignment="1">
      <alignment horizontal="center"/>
    </xf>
    <xf numFmtId="168" fontId="2" fillId="0" borderId="7" xfId="0" applyNumberFormat="1" applyFont="1" applyBorder="1" applyAlignment="1">
      <alignment horizontal="center"/>
    </xf>
    <xf numFmtId="168" fontId="2" fillId="0" borderId="1" xfId="0" applyNumberFormat="1" applyFont="1" applyBorder="1" applyAlignment="1">
      <alignment horizontal="center"/>
    </xf>
    <xf numFmtId="168" fontId="2" fillId="0" borderId="8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8" fontId="3" fillId="0" borderId="0" xfId="0" applyNumberFormat="1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3" fillId="0" borderId="9" xfId="0" applyFont="1" applyBorder="1"/>
    <xf numFmtId="0" fontId="3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73" fontId="3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6" xfId="0" applyFont="1" applyBorder="1"/>
    <xf numFmtId="0" fontId="7" fillId="0" borderId="6" xfId="0" applyFont="1" applyBorder="1"/>
    <xf numFmtId="173" fontId="3" fillId="0" borderId="0" xfId="0" applyNumberFormat="1" applyFont="1" applyBorder="1" applyAlignment="1">
      <alignment horizontal="center"/>
    </xf>
    <xf numFmtId="168" fontId="10" fillId="0" borderId="5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168" fontId="10" fillId="0" borderId="6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9" xfId="0" applyFont="1" applyBorder="1" applyAlignment="1">
      <alignment horizontal="left"/>
    </xf>
    <xf numFmtId="0" fontId="10" fillId="0" borderId="9" xfId="0" applyFont="1" applyBorder="1" applyAlignment="1">
      <alignment horizontal="center"/>
    </xf>
    <xf numFmtId="168" fontId="11" fillId="0" borderId="0" xfId="0" applyNumberFormat="1" applyFont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168" fontId="10" fillId="0" borderId="7" xfId="0" applyNumberFormat="1" applyFont="1" applyBorder="1" applyAlignment="1">
      <alignment horizontal="center"/>
    </xf>
    <xf numFmtId="168" fontId="10" fillId="0" borderId="1" xfId="0" applyNumberFormat="1" applyFont="1" applyBorder="1" applyAlignment="1">
      <alignment horizontal="center"/>
    </xf>
    <xf numFmtId="168" fontId="11" fillId="0" borderId="1" xfId="0" applyNumberFormat="1" applyFont="1" applyBorder="1" applyAlignment="1">
      <alignment horizontal="center"/>
    </xf>
    <xf numFmtId="168" fontId="10" fillId="0" borderId="8" xfId="0" applyNumberFormat="1" applyFont="1" applyBorder="1" applyAlignment="1">
      <alignment horizontal="center"/>
    </xf>
    <xf numFmtId="0" fontId="9" fillId="0" borderId="9" xfId="0" applyFont="1" applyBorder="1" applyAlignment="1">
      <alignment horizontal="left"/>
    </xf>
    <xf numFmtId="0" fontId="11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D6D54-4809-2E4D-9D81-B5B42CAB75A4}">
  <dimension ref="A2:CX56"/>
  <sheetViews>
    <sheetView tabSelected="1" zoomScale="120" zoomScaleNormal="120" workbookViewId="0">
      <selection activeCell="CX18" sqref="CX18"/>
    </sheetView>
  </sheetViews>
  <sheetFormatPr baseColWidth="10" defaultRowHeight="15" x14ac:dyDescent="0.2"/>
  <cols>
    <col min="1" max="1" width="12.83203125" style="5" bestFit="1" customWidth="1"/>
    <col min="2" max="90" width="5.33203125" style="5" customWidth="1"/>
    <col min="91" max="92" width="10.83203125" style="5"/>
    <col min="93" max="93" width="35.33203125" style="5" customWidth="1"/>
    <col min="94" max="94" width="19.5" style="7" bestFit="1" customWidth="1"/>
    <col min="95" max="95" width="14" style="7" bestFit="1" customWidth="1"/>
    <col min="96" max="96" width="13.83203125" style="7" bestFit="1" customWidth="1"/>
    <col min="97" max="97" width="10" style="7" bestFit="1" customWidth="1"/>
    <col min="98" max="98" width="13.6640625" style="7" bestFit="1" customWidth="1"/>
    <col min="99" max="16384" width="10.83203125" style="5"/>
  </cols>
  <sheetData>
    <row r="2" spans="1:102" ht="16" thickBot="1" x14ac:dyDescent="0.25">
      <c r="B2" s="8" t="s">
        <v>41</v>
      </c>
    </row>
    <row r="3" spans="1:102" s="23" customFormat="1" ht="20" thickBot="1" x14ac:dyDescent="0.25">
      <c r="A3" s="19" t="s">
        <v>9</v>
      </c>
      <c r="B3" s="20" t="s">
        <v>10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0" t="s">
        <v>11</v>
      </c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0" t="s">
        <v>12</v>
      </c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0" t="s">
        <v>44</v>
      </c>
      <c r="CD3" s="21"/>
      <c r="CE3" s="21"/>
      <c r="CF3" s="21"/>
      <c r="CG3" s="21"/>
      <c r="CH3" s="21"/>
      <c r="CI3" s="21"/>
      <c r="CJ3" s="21"/>
      <c r="CK3" s="21"/>
      <c r="CL3" s="22"/>
      <c r="CN3" s="24"/>
      <c r="CO3" s="25" t="s">
        <v>13</v>
      </c>
      <c r="CP3" s="26"/>
      <c r="CQ3" s="26"/>
      <c r="CR3" s="26"/>
      <c r="CS3" s="26"/>
      <c r="CT3" s="26"/>
      <c r="CU3" s="24"/>
      <c r="CV3" s="24"/>
      <c r="CW3" s="24"/>
      <c r="CX3" s="24"/>
    </row>
    <row r="4" spans="1:102" s="52" customFormat="1" x14ac:dyDescent="0.2">
      <c r="A4" s="6">
        <v>0</v>
      </c>
      <c r="B4" s="49">
        <v>100</v>
      </c>
      <c r="C4" s="50">
        <v>100</v>
      </c>
      <c r="D4" s="50">
        <v>100</v>
      </c>
      <c r="E4" s="50">
        <v>100</v>
      </c>
      <c r="F4" s="50">
        <v>100</v>
      </c>
      <c r="G4" s="50">
        <v>100</v>
      </c>
      <c r="H4" s="50">
        <v>100</v>
      </c>
      <c r="I4" s="50">
        <v>100</v>
      </c>
      <c r="J4" s="50">
        <v>100</v>
      </c>
      <c r="K4" s="50">
        <v>100</v>
      </c>
      <c r="L4" s="50">
        <v>100</v>
      </c>
      <c r="M4" s="50">
        <v>100</v>
      </c>
      <c r="N4" s="50">
        <v>100</v>
      </c>
      <c r="O4" s="50">
        <v>100</v>
      </c>
      <c r="P4" s="50">
        <v>100</v>
      </c>
      <c r="Q4" s="50">
        <v>100</v>
      </c>
      <c r="R4" s="50">
        <v>100</v>
      </c>
      <c r="S4" s="50">
        <v>100</v>
      </c>
      <c r="T4" s="50">
        <v>100</v>
      </c>
      <c r="U4" s="50">
        <v>100</v>
      </c>
      <c r="V4" s="50">
        <v>100</v>
      </c>
      <c r="W4" s="50">
        <v>100</v>
      </c>
      <c r="X4" s="50">
        <v>100</v>
      </c>
      <c r="Y4" s="50">
        <v>100</v>
      </c>
      <c r="Z4" s="50">
        <v>100</v>
      </c>
      <c r="AA4" s="50">
        <v>100</v>
      </c>
      <c r="AB4" s="50">
        <v>100</v>
      </c>
      <c r="AC4" s="50">
        <v>100</v>
      </c>
      <c r="AD4" s="50">
        <v>100</v>
      </c>
      <c r="AE4" s="50">
        <v>100</v>
      </c>
      <c r="AF4" s="49">
        <v>100</v>
      </c>
      <c r="AG4" s="50">
        <v>100</v>
      </c>
      <c r="AH4" s="50">
        <v>100</v>
      </c>
      <c r="AI4" s="50">
        <v>84</v>
      </c>
      <c r="AJ4" s="50">
        <v>100</v>
      </c>
      <c r="AK4" s="50">
        <v>99</v>
      </c>
      <c r="AL4" s="50">
        <v>100</v>
      </c>
      <c r="AM4" s="50">
        <v>89</v>
      </c>
      <c r="AN4" s="50">
        <v>100</v>
      </c>
      <c r="AO4" s="50">
        <v>100</v>
      </c>
      <c r="AP4" s="50">
        <v>100</v>
      </c>
      <c r="AQ4" s="50">
        <v>100</v>
      </c>
      <c r="AR4" s="50">
        <v>100</v>
      </c>
      <c r="AS4" s="50">
        <v>100</v>
      </c>
      <c r="AT4" s="50">
        <v>100</v>
      </c>
      <c r="AU4" s="50">
        <v>100</v>
      </c>
      <c r="AV4" s="50">
        <v>100</v>
      </c>
      <c r="AW4" s="50">
        <v>100</v>
      </c>
      <c r="AX4" s="50">
        <v>100</v>
      </c>
      <c r="AY4" s="50">
        <v>100</v>
      </c>
      <c r="AZ4" s="50">
        <v>100</v>
      </c>
      <c r="BA4" s="50">
        <v>100</v>
      </c>
      <c r="BB4" s="50">
        <v>100</v>
      </c>
      <c r="BC4" s="50">
        <v>100</v>
      </c>
      <c r="BD4" s="50">
        <v>100</v>
      </c>
      <c r="BE4" s="50">
        <v>100</v>
      </c>
      <c r="BF4" s="49">
        <v>100</v>
      </c>
      <c r="BG4" s="50">
        <v>100</v>
      </c>
      <c r="BH4" s="50">
        <v>87</v>
      </c>
      <c r="BI4" s="50">
        <v>100</v>
      </c>
      <c r="BJ4" s="50">
        <v>86</v>
      </c>
      <c r="BK4" s="50">
        <v>100</v>
      </c>
      <c r="BL4" s="50">
        <v>116</v>
      </c>
      <c r="BM4" s="50">
        <v>100</v>
      </c>
      <c r="BN4" s="50">
        <v>100</v>
      </c>
      <c r="BO4" s="50">
        <v>100</v>
      </c>
      <c r="BP4" s="50">
        <v>100</v>
      </c>
      <c r="BQ4" s="50">
        <v>100</v>
      </c>
      <c r="BR4" s="50">
        <v>100</v>
      </c>
      <c r="BS4" s="50">
        <v>100</v>
      </c>
      <c r="BT4" s="50">
        <v>100</v>
      </c>
      <c r="BU4" s="50">
        <v>100</v>
      </c>
      <c r="BV4" s="50">
        <v>100</v>
      </c>
      <c r="BW4" s="50">
        <v>100</v>
      </c>
      <c r="BX4" s="50">
        <v>100</v>
      </c>
      <c r="BY4" s="50">
        <v>100</v>
      </c>
      <c r="BZ4" s="50">
        <v>100</v>
      </c>
      <c r="CA4" s="50">
        <v>100</v>
      </c>
      <c r="CB4" s="50">
        <v>100</v>
      </c>
      <c r="CC4" s="49">
        <v>100</v>
      </c>
      <c r="CD4" s="50">
        <v>100</v>
      </c>
      <c r="CE4" s="50">
        <v>100</v>
      </c>
      <c r="CF4" s="50">
        <v>100</v>
      </c>
      <c r="CG4" s="50">
        <v>100</v>
      </c>
      <c r="CH4" s="50">
        <v>100</v>
      </c>
      <c r="CI4" s="50">
        <v>100</v>
      </c>
      <c r="CJ4" s="50">
        <v>100</v>
      </c>
      <c r="CK4" s="50">
        <v>100</v>
      </c>
      <c r="CL4" s="51">
        <v>100</v>
      </c>
      <c r="CN4" s="53"/>
      <c r="CO4" s="54" t="s">
        <v>14</v>
      </c>
      <c r="CP4" s="55">
        <v>0.05</v>
      </c>
      <c r="CQ4" s="55"/>
      <c r="CR4" s="55"/>
      <c r="CS4" s="55"/>
      <c r="CT4" s="55"/>
      <c r="CU4" s="53"/>
      <c r="CV4" s="53"/>
      <c r="CW4" s="53"/>
      <c r="CX4" s="53"/>
    </row>
    <row r="5" spans="1:102" s="52" customFormat="1" x14ac:dyDescent="0.2">
      <c r="A5" s="6">
        <v>0.8</v>
      </c>
      <c r="B5" s="49">
        <v>100</v>
      </c>
      <c r="C5" s="50">
        <v>100</v>
      </c>
      <c r="D5" s="50">
        <v>100</v>
      </c>
      <c r="E5" s="50">
        <v>100</v>
      </c>
      <c r="F5" s="50">
        <v>100</v>
      </c>
      <c r="G5" s="50">
        <v>100</v>
      </c>
      <c r="H5" s="50">
        <v>100</v>
      </c>
      <c r="I5" s="50">
        <v>100</v>
      </c>
      <c r="J5" s="50">
        <v>100</v>
      </c>
      <c r="K5" s="50">
        <v>100</v>
      </c>
      <c r="L5" s="50">
        <v>100</v>
      </c>
      <c r="M5" s="50">
        <v>100</v>
      </c>
      <c r="N5" s="50">
        <v>100</v>
      </c>
      <c r="O5" s="50">
        <v>100</v>
      </c>
      <c r="P5" s="56"/>
      <c r="Q5" s="56"/>
      <c r="R5" s="56"/>
      <c r="S5" s="56"/>
      <c r="T5" s="56"/>
      <c r="U5" s="56"/>
      <c r="V5" s="56"/>
      <c r="W5" s="50"/>
      <c r="X5" s="50"/>
      <c r="Y5" s="50"/>
      <c r="Z5" s="50"/>
      <c r="AA5" s="50"/>
      <c r="AB5" s="50"/>
      <c r="AC5" s="50"/>
      <c r="AD5" s="50"/>
      <c r="AE5" s="50"/>
      <c r="AF5" s="49">
        <v>100</v>
      </c>
      <c r="AG5" s="50">
        <v>100</v>
      </c>
      <c r="AH5" s="50">
        <v>100</v>
      </c>
      <c r="AI5" s="50">
        <v>100</v>
      </c>
      <c r="AJ5" s="50">
        <v>100</v>
      </c>
      <c r="AK5" s="50">
        <v>101</v>
      </c>
      <c r="AL5" s="50">
        <v>100</v>
      </c>
      <c r="AM5" s="50">
        <v>100</v>
      </c>
      <c r="AN5" s="50">
        <v>100</v>
      </c>
      <c r="AO5" s="50">
        <v>100</v>
      </c>
      <c r="AP5" s="50">
        <v>99</v>
      </c>
      <c r="AQ5" s="50">
        <v>100</v>
      </c>
      <c r="AR5" s="50">
        <v>100</v>
      </c>
      <c r="AS5" s="50">
        <v>97</v>
      </c>
      <c r="AT5" s="50">
        <v>101</v>
      </c>
      <c r="AU5" s="50">
        <v>105</v>
      </c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49">
        <v>100</v>
      </c>
      <c r="BG5" s="50">
        <v>100</v>
      </c>
      <c r="BH5" s="50">
        <v>100</v>
      </c>
      <c r="BI5" s="50">
        <v>100</v>
      </c>
      <c r="BJ5" s="50">
        <v>100</v>
      </c>
      <c r="BK5" s="50">
        <v>100</v>
      </c>
      <c r="BL5" s="50">
        <v>100</v>
      </c>
      <c r="BM5" s="50">
        <v>100</v>
      </c>
      <c r="BN5" s="50">
        <v>100</v>
      </c>
      <c r="BO5" s="50">
        <v>100</v>
      </c>
      <c r="BP5" s="50">
        <v>100</v>
      </c>
      <c r="BQ5" s="50">
        <v>100</v>
      </c>
      <c r="BR5" s="50"/>
      <c r="BS5" s="50"/>
      <c r="BT5" s="50"/>
      <c r="BU5" s="50"/>
      <c r="BV5" s="50"/>
      <c r="BW5" s="50"/>
      <c r="BX5" s="50"/>
      <c r="BY5" s="50"/>
      <c r="BZ5" s="57"/>
      <c r="CA5" s="57"/>
      <c r="CB5" s="57"/>
      <c r="CC5" s="49">
        <v>100</v>
      </c>
      <c r="CD5" s="50">
        <v>100</v>
      </c>
      <c r="CE5" s="50">
        <v>100</v>
      </c>
      <c r="CF5" s="50">
        <v>100</v>
      </c>
      <c r="CG5" s="50">
        <v>100</v>
      </c>
      <c r="CH5" s="50">
        <v>100</v>
      </c>
      <c r="CI5" s="50">
        <v>101</v>
      </c>
      <c r="CJ5" s="50">
        <v>100</v>
      </c>
      <c r="CK5" s="50">
        <v>100</v>
      </c>
      <c r="CL5" s="51">
        <v>100</v>
      </c>
      <c r="CN5" s="53"/>
      <c r="CO5" s="54"/>
      <c r="CP5" s="55"/>
      <c r="CQ5" s="55"/>
      <c r="CR5" s="55"/>
      <c r="CS5" s="55"/>
      <c r="CT5" s="55"/>
      <c r="CU5" s="53"/>
      <c r="CV5" s="53"/>
      <c r="CW5" s="53"/>
      <c r="CX5" s="53"/>
    </row>
    <row r="6" spans="1:102" s="52" customFormat="1" x14ac:dyDescent="0.2">
      <c r="A6" s="6">
        <v>1.3</v>
      </c>
      <c r="B6" s="49">
        <v>72.777230000000003</v>
      </c>
      <c r="C6" s="50">
        <v>100.4644</v>
      </c>
      <c r="D6" s="50">
        <v>102.95869999999999</v>
      </c>
      <c r="E6" s="50">
        <v>104.0347</v>
      </c>
      <c r="F6" s="50">
        <v>99.1</v>
      </c>
      <c r="G6" s="50">
        <v>92.9</v>
      </c>
      <c r="H6" s="50">
        <v>98</v>
      </c>
      <c r="I6" s="50">
        <v>81</v>
      </c>
      <c r="J6" s="50">
        <v>114</v>
      </c>
      <c r="K6" s="50">
        <v>81</v>
      </c>
      <c r="L6" s="50">
        <v>97.643259999999998</v>
      </c>
      <c r="M6" s="50">
        <v>99.067800000000005</v>
      </c>
      <c r="N6" s="50">
        <v>93.755170000000007</v>
      </c>
      <c r="O6" s="50">
        <v>92.594570000000004</v>
      </c>
      <c r="P6" s="50">
        <v>90.960849999999994</v>
      </c>
      <c r="Q6" s="50">
        <v>80.547970000000007</v>
      </c>
      <c r="R6" s="50">
        <v>92.911829999999995</v>
      </c>
      <c r="S6" s="50">
        <v>81.332539999999995</v>
      </c>
      <c r="T6" s="50">
        <v>100.12909999999999</v>
      </c>
      <c r="U6" s="50">
        <v>108.4674</v>
      </c>
      <c r="V6" s="50">
        <v>100.1</v>
      </c>
      <c r="W6" s="50">
        <v>108.5</v>
      </c>
      <c r="X6" s="50"/>
      <c r="Y6" s="50"/>
      <c r="Z6" s="50"/>
      <c r="AA6" s="50"/>
      <c r="AB6" s="50"/>
      <c r="AC6" s="56"/>
      <c r="AD6" s="56"/>
      <c r="AE6" s="50"/>
      <c r="AF6" s="49">
        <v>92.497900000000001</v>
      </c>
      <c r="AG6" s="50">
        <v>97.797619999999995</v>
      </c>
      <c r="AH6" s="50">
        <v>92.012410000000003</v>
      </c>
      <c r="AI6" s="50">
        <v>89.90652</v>
      </c>
      <c r="AJ6" s="50">
        <v>98.339939999999999</v>
      </c>
      <c r="AK6" s="50">
        <v>71.489270000000005</v>
      </c>
      <c r="AL6" s="50">
        <v>71.632930000000002</v>
      </c>
      <c r="AM6" s="50">
        <v>81.027789999999996</v>
      </c>
      <c r="AN6" s="50">
        <v>92.5</v>
      </c>
      <c r="AO6" s="50">
        <v>97.8</v>
      </c>
      <c r="AP6" s="50">
        <v>92</v>
      </c>
      <c r="AQ6" s="50">
        <v>89.9</v>
      </c>
      <c r="AR6" s="50">
        <v>58</v>
      </c>
      <c r="AS6" s="50">
        <v>71</v>
      </c>
      <c r="AT6" s="50">
        <v>72</v>
      </c>
      <c r="AU6" s="50">
        <v>61</v>
      </c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49">
        <v>89.351439999999997</v>
      </c>
      <c r="BG6" s="50">
        <v>95.452119999999994</v>
      </c>
      <c r="BH6" s="50">
        <v>86.943539999999999</v>
      </c>
      <c r="BI6" s="50">
        <v>95.672510000000003</v>
      </c>
      <c r="BJ6" s="50">
        <v>99.412130000000005</v>
      </c>
      <c r="BK6" s="50">
        <v>98.687950000000001</v>
      </c>
      <c r="BL6" s="50">
        <v>91.871070000000003</v>
      </c>
      <c r="BM6" s="50">
        <v>101.09480000000001</v>
      </c>
      <c r="BN6" s="57">
        <v>90</v>
      </c>
      <c r="BO6" s="57"/>
      <c r="BP6" s="57"/>
      <c r="BQ6" s="57"/>
      <c r="BR6" s="50"/>
      <c r="BS6" s="50"/>
      <c r="BT6" s="50"/>
      <c r="BU6" s="50"/>
      <c r="BV6" s="50"/>
      <c r="BW6" s="50"/>
      <c r="BX6" s="50"/>
      <c r="BY6" s="50"/>
      <c r="BZ6" s="57"/>
      <c r="CA6" s="57"/>
      <c r="CB6" s="57"/>
      <c r="CC6" s="49">
        <v>94</v>
      </c>
      <c r="CD6" s="50">
        <v>116.1</v>
      </c>
      <c r="CE6" s="50">
        <v>100.6</v>
      </c>
      <c r="CF6" s="50">
        <v>105.9</v>
      </c>
      <c r="CG6" s="50">
        <v>90.3</v>
      </c>
      <c r="CH6" s="50">
        <v>100</v>
      </c>
      <c r="CI6" s="50"/>
      <c r="CJ6" s="50"/>
      <c r="CK6" s="50"/>
      <c r="CL6" s="51"/>
      <c r="CN6" s="53"/>
      <c r="CO6" s="54" t="s">
        <v>15</v>
      </c>
      <c r="CP6" s="55" t="s">
        <v>16</v>
      </c>
      <c r="CQ6" s="55" t="s">
        <v>17</v>
      </c>
      <c r="CR6" s="55" t="s">
        <v>18</v>
      </c>
      <c r="CS6" s="55" t="s">
        <v>19</v>
      </c>
      <c r="CT6" s="55"/>
      <c r="CU6" s="53"/>
      <c r="CV6" s="53"/>
      <c r="CW6" s="53"/>
      <c r="CX6" s="53"/>
    </row>
    <row r="7" spans="1:102" s="52" customFormat="1" x14ac:dyDescent="0.2">
      <c r="A7" s="6">
        <v>2.5</v>
      </c>
      <c r="B7" s="49">
        <v>73.182460000000006</v>
      </c>
      <c r="C7" s="50">
        <v>100.05159999999999</v>
      </c>
      <c r="D7" s="50">
        <v>103.532</v>
      </c>
      <c r="E7" s="50">
        <v>104.6139</v>
      </c>
      <c r="F7" s="50">
        <v>94.6</v>
      </c>
      <c r="G7" s="50">
        <v>90.3</v>
      </c>
      <c r="H7" s="50">
        <v>97</v>
      </c>
      <c r="I7" s="50">
        <v>95</v>
      </c>
      <c r="J7" s="50">
        <v>100</v>
      </c>
      <c r="K7" s="50">
        <v>96</v>
      </c>
      <c r="L7" s="50">
        <v>96.548699999999997</v>
      </c>
      <c r="M7" s="50">
        <v>94.629509999999996</v>
      </c>
      <c r="N7" s="50">
        <v>93.417079999999999</v>
      </c>
      <c r="O7" s="50">
        <v>92.260670000000005</v>
      </c>
      <c r="P7" s="50">
        <v>90.288089999999997</v>
      </c>
      <c r="Q7" s="50">
        <v>94.865319999999997</v>
      </c>
      <c r="R7" s="50">
        <v>100</v>
      </c>
      <c r="S7" s="50">
        <v>96.012460000000004</v>
      </c>
      <c r="T7" s="50">
        <v>93.042500000000004</v>
      </c>
      <c r="U7" s="50">
        <v>102.4324</v>
      </c>
      <c r="V7" s="50">
        <v>93</v>
      </c>
      <c r="W7" s="50">
        <v>102.4</v>
      </c>
      <c r="X7" s="50"/>
      <c r="Y7" s="50"/>
      <c r="Z7" s="50"/>
      <c r="AA7" s="50"/>
      <c r="AB7" s="50"/>
      <c r="AC7" s="56"/>
      <c r="AD7" s="56"/>
      <c r="AE7" s="50"/>
      <c r="AF7" s="49">
        <v>100.3605</v>
      </c>
      <c r="AG7" s="50">
        <v>72.720759999999999</v>
      </c>
      <c r="AH7" s="50">
        <v>95.224320000000006</v>
      </c>
      <c r="AI7" s="50">
        <v>81.533320000000003</v>
      </c>
      <c r="AJ7" s="50">
        <v>53.447150000000001</v>
      </c>
      <c r="AK7" s="50">
        <v>67.988299999999995</v>
      </c>
      <c r="AL7" s="50">
        <v>70.850070000000002</v>
      </c>
      <c r="AM7" s="50">
        <v>60.763629999999999</v>
      </c>
      <c r="AN7" s="50">
        <v>100.4</v>
      </c>
      <c r="AO7" s="50">
        <v>72.7</v>
      </c>
      <c r="AP7" s="50">
        <v>95.2</v>
      </c>
      <c r="AQ7" s="50">
        <v>81.5</v>
      </c>
      <c r="AR7" s="50">
        <v>53</v>
      </c>
      <c r="AS7" s="50">
        <v>68</v>
      </c>
      <c r="AT7" s="50">
        <v>71</v>
      </c>
      <c r="AU7" s="50">
        <v>61</v>
      </c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49">
        <v>88.878990000000002</v>
      </c>
      <c r="BG7" s="50">
        <v>94.947400000000002</v>
      </c>
      <c r="BH7" s="50">
        <v>86.483819999999994</v>
      </c>
      <c r="BI7" s="50">
        <v>95.166629999999998</v>
      </c>
      <c r="BJ7" s="50">
        <v>94.873199999999997</v>
      </c>
      <c r="BK7" s="50">
        <v>94.182079999999999</v>
      </c>
      <c r="BL7" s="50">
        <v>87.676450000000003</v>
      </c>
      <c r="BM7" s="50">
        <v>96.478999999999999</v>
      </c>
      <c r="BN7" s="57">
        <v>79</v>
      </c>
      <c r="BO7" s="57"/>
      <c r="BP7" s="57"/>
      <c r="BQ7" s="57"/>
      <c r="BR7" s="50"/>
      <c r="BS7" s="50"/>
      <c r="BT7" s="50"/>
      <c r="BU7" s="50"/>
      <c r="BV7" s="50"/>
      <c r="BW7" s="50"/>
      <c r="BX7" s="50"/>
      <c r="BY7" s="50"/>
      <c r="BZ7" s="57"/>
      <c r="CA7" s="57"/>
      <c r="CB7" s="57"/>
      <c r="CC7" s="49">
        <v>94</v>
      </c>
      <c r="CD7" s="50">
        <v>116.1</v>
      </c>
      <c r="CE7" s="50">
        <v>100.6</v>
      </c>
      <c r="CF7" s="50">
        <v>105.9</v>
      </c>
      <c r="CG7" s="50">
        <v>90.3</v>
      </c>
      <c r="CH7" s="50">
        <v>99.4</v>
      </c>
      <c r="CI7" s="50"/>
      <c r="CJ7" s="50"/>
      <c r="CK7" s="50"/>
      <c r="CL7" s="51"/>
      <c r="CN7" s="53"/>
      <c r="CO7" s="54" t="s">
        <v>20</v>
      </c>
      <c r="CP7" s="55">
        <v>11.74</v>
      </c>
      <c r="CQ7" s="55" t="s">
        <v>21</v>
      </c>
      <c r="CR7" s="55" t="s">
        <v>22</v>
      </c>
      <c r="CS7" s="55" t="s">
        <v>23</v>
      </c>
      <c r="CT7" s="55"/>
      <c r="CU7" s="53"/>
      <c r="CV7" s="53"/>
      <c r="CW7" s="53"/>
      <c r="CX7" s="53"/>
    </row>
    <row r="8" spans="1:102" s="52" customFormat="1" x14ac:dyDescent="0.2">
      <c r="A8" s="6">
        <v>5</v>
      </c>
      <c r="B8" s="49">
        <v>95.5</v>
      </c>
      <c r="C8" s="50">
        <v>95.5</v>
      </c>
      <c r="D8" s="50">
        <v>83.6</v>
      </c>
      <c r="E8" s="50">
        <v>104.7</v>
      </c>
      <c r="F8" s="50">
        <v>76</v>
      </c>
      <c r="G8" s="50">
        <v>81</v>
      </c>
      <c r="H8" s="50">
        <v>75.400000000000006</v>
      </c>
      <c r="I8" s="50">
        <v>73.506050000000002</v>
      </c>
      <c r="J8" s="50">
        <v>102.5206</v>
      </c>
      <c r="K8" s="50">
        <v>103.9898</v>
      </c>
      <c r="L8" s="50">
        <v>105.0765</v>
      </c>
      <c r="M8" s="50">
        <v>103.55289999999999</v>
      </c>
      <c r="N8" s="50">
        <v>95.5</v>
      </c>
      <c r="O8" s="50">
        <v>95.5</v>
      </c>
      <c r="P8" s="50">
        <v>99.417540000000002</v>
      </c>
      <c r="Q8" s="50">
        <v>98.186840000000004</v>
      </c>
      <c r="R8" s="50">
        <v>91.525819999999996</v>
      </c>
      <c r="S8" s="50">
        <v>99.618290000000002</v>
      </c>
      <c r="T8" s="50">
        <v>102.3494</v>
      </c>
      <c r="U8" s="50">
        <v>83.126630000000006</v>
      </c>
      <c r="V8" s="50">
        <v>72.187259999999995</v>
      </c>
      <c r="W8" s="50">
        <v>87</v>
      </c>
      <c r="X8" s="50">
        <v>81.599999999999994</v>
      </c>
      <c r="Y8" s="50">
        <v>104</v>
      </c>
      <c r="Z8" s="50">
        <v>92</v>
      </c>
      <c r="AA8" s="50">
        <v>100</v>
      </c>
      <c r="AB8" s="50">
        <v>102</v>
      </c>
      <c r="AC8" s="50">
        <v>83.1</v>
      </c>
      <c r="AD8" s="50">
        <v>72.2</v>
      </c>
      <c r="AE8" s="50"/>
      <c r="AF8" s="49">
        <v>69.900000000000006</v>
      </c>
      <c r="AG8" s="50">
        <v>57.8</v>
      </c>
      <c r="AH8" s="50">
        <v>40.1</v>
      </c>
      <c r="AI8" s="50">
        <v>58</v>
      </c>
      <c r="AJ8" s="50">
        <v>53.5</v>
      </c>
      <c r="AK8" s="50">
        <v>63.80959</v>
      </c>
      <c r="AL8" s="50">
        <v>75.678439999999995</v>
      </c>
      <c r="AM8" s="50">
        <v>69.900000000000006</v>
      </c>
      <c r="AN8" s="50">
        <v>57.8</v>
      </c>
      <c r="AO8" s="50">
        <v>72.866479999999996</v>
      </c>
      <c r="AP8" s="50">
        <v>70.845609999999994</v>
      </c>
      <c r="AQ8" s="50">
        <v>59.006500000000003</v>
      </c>
      <c r="AR8" s="50">
        <v>62.094099999999997</v>
      </c>
      <c r="AS8" s="50">
        <v>68.399370000000005</v>
      </c>
      <c r="AT8" s="50">
        <v>63.84393</v>
      </c>
      <c r="AU8" s="50">
        <v>63.8</v>
      </c>
      <c r="AV8" s="50">
        <v>75.7</v>
      </c>
      <c r="AW8" s="50">
        <v>72.900000000000006</v>
      </c>
      <c r="AX8" s="50">
        <v>70.8</v>
      </c>
      <c r="AY8" s="50">
        <v>59</v>
      </c>
      <c r="AZ8" s="50">
        <v>82</v>
      </c>
      <c r="BA8" s="50">
        <v>68</v>
      </c>
      <c r="BB8" s="50">
        <v>64</v>
      </c>
      <c r="BC8" s="57"/>
      <c r="BD8" s="57"/>
      <c r="BE8" s="57"/>
      <c r="BF8" s="49">
        <v>95.9</v>
      </c>
      <c r="BG8" s="50">
        <v>105</v>
      </c>
      <c r="BH8" s="50">
        <v>66.900000000000006</v>
      </c>
      <c r="BI8" s="50">
        <v>56.3</v>
      </c>
      <c r="BJ8" s="50">
        <v>57.8</v>
      </c>
      <c r="BK8" s="50">
        <v>52.7</v>
      </c>
      <c r="BL8" s="50">
        <v>76.400000000000006</v>
      </c>
      <c r="BM8" s="50">
        <v>59.9</v>
      </c>
      <c r="BN8" s="50">
        <v>66.900000000000006</v>
      </c>
      <c r="BO8" s="50">
        <v>56.3</v>
      </c>
      <c r="BP8" s="50">
        <v>77.8</v>
      </c>
      <c r="BQ8" s="50">
        <v>52.7</v>
      </c>
      <c r="BR8" s="50">
        <v>76.400000000000006</v>
      </c>
      <c r="BS8" s="50">
        <v>79.900000000000006</v>
      </c>
      <c r="BT8" s="50">
        <v>70.826729999999998</v>
      </c>
      <c r="BU8" s="50">
        <v>75.662589999999994</v>
      </c>
      <c r="BV8" s="50">
        <v>68.918049999999994</v>
      </c>
      <c r="BW8" s="50">
        <v>75.837289999999996</v>
      </c>
      <c r="BX8" s="50">
        <v>95.9</v>
      </c>
      <c r="BY8" s="50">
        <v>105</v>
      </c>
      <c r="BZ8" s="50">
        <v>72.161929999999998</v>
      </c>
      <c r="CA8" s="50">
        <v>71.636250000000004</v>
      </c>
      <c r="CB8" s="50">
        <v>66.687970000000007</v>
      </c>
      <c r="CC8" s="49">
        <v>90.3</v>
      </c>
      <c r="CD8" s="50">
        <v>100.7</v>
      </c>
      <c r="CE8" s="50">
        <v>91.5</v>
      </c>
      <c r="CF8" s="50">
        <v>134.19999999999999</v>
      </c>
      <c r="CG8" s="50">
        <v>94</v>
      </c>
      <c r="CH8" s="50">
        <v>116.1</v>
      </c>
      <c r="CI8" s="50">
        <v>100.6</v>
      </c>
      <c r="CJ8" s="50">
        <v>105.9</v>
      </c>
      <c r="CK8" s="50">
        <v>90.3</v>
      </c>
      <c r="CL8" s="51">
        <v>100.7</v>
      </c>
      <c r="CN8" s="53"/>
      <c r="CO8" s="54" t="s">
        <v>24</v>
      </c>
      <c r="CP8" s="55">
        <v>18.579999999999998</v>
      </c>
      <c r="CQ8" s="55" t="s">
        <v>21</v>
      </c>
      <c r="CR8" s="55" t="s">
        <v>22</v>
      </c>
      <c r="CS8" s="55" t="s">
        <v>23</v>
      </c>
      <c r="CT8" s="55"/>
      <c r="CU8" s="53"/>
      <c r="CV8" s="53"/>
      <c r="CW8" s="53"/>
      <c r="CX8" s="53"/>
    </row>
    <row r="9" spans="1:102" s="52" customFormat="1" x14ac:dyDescent="0.2">
      <c r="A9" s="6">
        <v>10</v>
      </c>
      <c r="B9" s="49">
        <v>70.900000000000006</v>
      </c>
      <c r="C9" s="50">
        <v>101.4</v>
      </c>
      <c r="D9" s="50">
        <v>59.9</v>
      </c>
      <c r="E9" s="50">
        <v>83.7</v>
      </c>
      <c r="F9" s="50">
        <v>104.2</v>
      </c>
      <c r="G9" s="50">
        <v>101.1</v>
      </c>
      <c r="H9" s="50">
        <v>106.7</v>
      </c>
      <c r="I9" s="50">
        <v>121.6</v>
      </c>
      <c r="J9" s="50">
        <v>87.3</v>
      </c>
      <c r="K9" s="50">
        <v>84.7</v>
      </c>
      <c r="L9" s="50">
        <v>99.8</v>
      </c>
      <c r="M9" s="50">
        <v>113.8</v>
      </c>
      <c r="N9" s="50">
        <v>113.0051</v>
      </c>
      <c r="O9" s="50">
        <v>84.920330000000007</v>
      </c>
      <c r="P9" s="50">
        <v>101.4</v>
      </c>
      <c r="Q9" s="50">
        <v>75.862279999999998</v>
      </c>
      <c r="R9" s="50">
        <v>83.7</v>
      </c>
      <c r="S9" s="50">
        <v>92.798820000000006</v>
      </c>
      <c r="T9" s="50">
        <v>100.3048</v>
      </c>
      <c r="U9" s="50">
        <v>95.060770000000005</v>
      </c>
      <c r="V9" s="50">
        <v>72.324799999999996</v>
      </c>
      <c r="W9" s="50">
        <v>88.824610000000007</v>
      </c>
      <c r="X9" s="50">
        <v>87.129140000000007</v>
      </c>
      <c r="Y9" s="50">
        <v>88.039670000000001</v>
      </c>
      <c r="Z9" s="50">
        <v>84.9</v>
      </c>
      <c r="AA9" s="50">
        <v>75.900000000000006</v>
      </c>
      <c r="AB9" s="50">
        <v>113</v>
      </c>
      <c r="AC9" s="50">
        <v>93</v>
      </c>
      <c r="AD9" s="50">
        <v>116</v>
      </c>
      <c r="AE9" s="50">
        <v>95</v>
      </c>
      <c r="AF9" s="49">
        <v>34</v>
      </c>
      <c r="AG9" s="50">
        <v>57.2</v>
      </c>
      <c r="AH9" s="50">
        <v>64</v>
      </c>
      <c r="AI9" s="50">
        <v>54</v>
      </c>
      <c r="AJ9" s="50">
        <v>70</v>
      </c>
      <c r="AK9" s="50">
        <v>55</v>
      </c>
      <c r="AL9" s="50">
        <v>70</v>
      </c>
      <c r="AM9" s="50">
        <v>56</v>
      </c>
      <c r="AN9" s="50">
        <v>45.900959999999998</v>
      </c>
      <c r="AO9" s="50">
        <v>66.753780000000006</v>
      </c>
      <c r="AP9" s="50">
        <v>34</v>
      </c>
      <c r="AQ9" s="50">
        <v>57.2</v>
      </c>
      <c r="AR9" s="50">
        <v>52.723019999999998</v>
      </c>
      <c r="AS9" s="50">
        <v>46.999279999999999</v>
      </c>
      <c r="AT9" s="50">
        <v>60.780110000000001</v>
      </c>
      <c r="AU9" s="50">
        <v>60.942279999999997</v>
      </c>
      <c r="AV9" s="50">
        <v>84.027159999999995</v>
      </c>
      <c r="AW9" s="50">
        <v>52.065809999999999</v>
      </c>
      <c r="AX9" s="50">
        <v>45.9</v>
      </c>
      <c r="AY9" s="50">
        <v>36.799999999999997</v>
      </c>
      <c r="AZ9" s="50">
        <v>32.700000000000003</v>
      </c>
      <c r="BA9" s="50">
        <v>47</v>
      </c>
      <c r="BB9" s="50">
        <v>61</v>
      </c>
      <c r="BC9" s="50">
        <v>61</v>
      </c>
      <c r="BD9" s="50">
        <v>84</v>
      </c>
      <c r="BE9" s="50">
        <v>52</v>
      </c>
      <c r="BF9" s="49">
        <v>56.4</v>
      </c>
      <c r="BG9" s="50">
        <v>70.5</v>
      </c>
      <c r="BH9" s="50">
        <v>80.900000000000006</v>
      </c>
      <c r="BI9" s="50">
        <v>70.599999999999994</v>
      </c>
      <c r="BJ9" s="50">
        <v>46.7</v>
      </c>
      <c r="BK9" s="50">
        <v>47.6</v>
      </c>
      <c r="BL9" s="50">
        <v>57.9</v>
      </c>
      <c r="BM9" s="50">
        <v>50.6</v>
      </c>
      <c r="BN9" s="50">
        <v>51.9</v>
      </c>
      <c r="BO9" s="50">
        <v>52.9</v>
      </c>
      <c r="BP9" s="50">
        <v>43.679789999999997</v>
      </c>
      <c r="BQ9" s="50">
        <v>46.662129999999998</v>
      </c>
      <c r="BR9" s="50">
        <v>42.502679999999998</v>
      </c>
      <c r="BS9" s="50">
        <v>46.769869999999997</v>
      </c>
      <c r="BT9" s="50">
        <v>56.4</v>
      </c>
      <c r="BU9" s="50">
        <v>80.5</v>
      </c>
      <c r="BV9" s="50">
        <v>57.404330000000002</v>
      </c>
      <c r="BW9" s="50">
        <v>56.986159999999998</v>
      </c>
      <c r="BX9" s="50">
        <v>53.04983</v>
      </c>
      <c r="BY9" s="50">
        <v>58.37594</v>
      </c>
      <c r="BZ9" s="50">
        <v>74</v>
      </c>
      <c r="CA9" s="50">
        <v>82</v>
      </c>
      <c r="CB9" s="50">
        <v>77</v>
      </c>
      <c r="CC9" s="49">
        <v>93.1</v>
      </c>
      <c r="CD9" s="50">
        <v>88.5</v>
      </c>
      <c r="CE9" s="50">
        <v>93.1</v>
      </c>
      <c r="CF9" s="50">
        <v>88.5</v>
      </c>
      <c r="CG9" s="50">
        <v>99</v>
      </c>
      <c r="CH9" s="50">
        <v>100</v>
      </c>
      <c r="CI9" s="50"/>
      <c r="CJ9" s="50"/>
      <c r="CK9" s="58"/>
      <c r="CL9" s="59"/>
      <c r="CN9" s="53"/>
      <c r="CO9" s="54" t="s">
        <v>25</v>
      </c>
      <c r="CP9" s="55">
        <v>14.23</v>
      </c>
      <c r="CQ9" s="55" t="s">
        <v>21</v>
      </c>
      <c r="CR9" s="55" t="s">
        <v>22</v>
      </c>
      <c r="CS9" s="55" t="s">
        <v>23</v>
      </c>
      <c r="CT9" s="55"/>
      <c r="CU9" s="53"/>
      <c r="CV9" s="53"/>
      <c r="CW9" s="53"/>
      <c r="CX9" s="53"/>
    </row>
    <row r="10" spans="1:102" s="52" customFormat="1" x14ac:dyDescent="0.2">
      <c r="A10" s="6">
        <v>20</v>
      </c>
      <c r="B10" s="49">
        <v>76.3</v>
      </c>
      <c r="C10" s="50">
        <v>62.5</v>
      </c>
      <c r="D10" s="50">
        <v>92.4</v>
      </c>
      <c r="E10" s="50">
        <v>74.900000000000006</v>
      </c>
      <c r="F10" s="50">
        <v>76</v>
      </c>
      <c r="G10" s="50">
        <v>81</v>
      </c>
      <c r="H10" s="50">
        <v>75.400000000000006</v>
      </c>
      <c r="I10" s="50">
        <v>76.3</v>
      </c>
      <c r="J10" s="50">
        <v>82.5</v>
      </c>
      <c r="K10" s="50">
        <v>100.889</v>
      </c>
      <c r="L10" s="50">
        <v>76.3</v>
      </c>
      <c r="M10" s="50">
        <v>62.5</v>
      </c>
      <c r="N10" s="50">
        <v>92.4</v>
      </c>
      <c r="O10" s="50">
        <v>49.789459999999998</v>
      </c>
      <c r="P10" s="50">
        <v>83.570400000000006</v>
      </c>
      <c r="Q10" s="50">
        <v>100.6459</v>
      </c>
      <c r="R10" s="50">
        <v>87.947159999999997</v>
      </c>
      <c r="S10" s="50">
        <v>68.474869999999996</v>
      </c>
      <c r="T10" s="50">
        <v>70.478030000000004</v>
      </c>
      <c r="U10" s="50">
        <v>48.3</v>
      </c>
      <c r="V10" s="50">
        <v>49.8</v>
      </c>
      <c r="W10" s="50">
        <v>120</v>
      </c>
      <c r="X10" s="50">
        <v>84</v>
      </c>
      <c r="Y10" s="50">
        <v>118</v>
      </c>
      <c r="Z10" s="50">
        <v>110.6859</v>
      </c>
      <c r="AA10" s="50">
        <v>110.6859</v>
      </c>
      <c r="AB10" s="50">
        <v>99.5</v>
      </c>
      <c r="AC10" s="50">
        <v>99.5</v>
      </c>
      <c r="AD10" s="50">
        <v>100.4</v>
      </c>
      <c r="AE10" s="50">
        <v>100.4</v>
      </c>
      <c r="AF10" s="49">
        <v>8.8000000000000007</v>
      </c>
      <c r="AG10" s="50">
        <v>23.6</v>
      </c>
      <c r="AH10" s="50">
        <v>8.8000000000000007</v>
      </c>
      <c r="AI10" s="50">
        <v>33.6</v>
      </c>
      <c r="AJ10" s="50">
        <v>6.6</v>
      </c>
      <c r="AK10" s="50">
        <v>35</v>
      </c>
      <c r="AL10" s="50">
        <v>8.6999999999999993</v>
      </c>
      <c r="AM10" s="50">
        <v>11.9</v>
      </c>
      <c r="AN10" s="50">
        <v>6.6589179999999999</v>
      </c>
      <c r="AO10" s="50">
        <v>15.86045</v>
      </c>
      <c r="AP10" s="50">
        <v>8.8000000000000007</v>
      </c>
      <c r="AQ10" s="50">
        <v>33.6</v>
      </c>
      <c r="AR10" s="50">
        <v>8.9598960000000005</v>
      </c>
      <c r="AS10" s="50">
        <v>6.5936209999999997</v>
      </c>
      <c r="AT10" s="50">
        <v>55.113439999999997</v>
      </c>
      <c r="AU10" s="50">
        <v>33.44059</v>
      </c>
      <c r="AV10" s="50">
        <v>68.399370000000005</v>
      </c>
      <c r="AW10" s="50">
        <v>32.994169999999997</v>
      </c>
      <c r="AX10" s="50">
        <v>8.6999999999999993</v>
      </c>
      <c r="AY10" s="50">
        <v>11.9</v>
      </c>
      <c r="AZ10" s="50">
        <v>9</v>
      </c>
      <c r="BA10" s="50">
        <v>6.6</v>
      </c>
      <c r="BB10" s="50">
        <v>35</v>
      </c>
      <c r="BC10" s="50">
        <v>33</v>
      </c>
      <c r="BD10" s="50">
        <v>51</v>
      </c>
      <c r="BE10" s="50">
        <v>33</v>
      </c>
      <c r="BF10" s="49">
        <v>12.5</v>
      </c>
      <c r="BG10" s="50">
        <v>20.6</v>
      </c>
      <c r="BH10" s="50">
        <v>70</v>
      </c>
      <c r="BI10" s="50">
        <v>63</v>
      </c>
      <c r="BJ10" s="50">
        <v>54</v>
      </c>
      <c r="BK10" s="50">
        <v>86</v>
      </c>
      <c r="BL10" s="50">
        <v>76</v>
      </c>
      <c r="BM10" s="50">
        <v>65</v>
      </c>
      <c r="BN10" s="50">
        <v>50</v>
      </c>
      <c r="BO10" s="50">
        <v>71</v>
      </c>
      <c r="BP10" s="50">
        <v>39.850200000000001</v>
      </c>
      <c r="BQ10" s="50">
        <v>42.571060000000003</v>
      </c>
      <c r="BR10" s="50">
        <v>38.776290000000003</v>
      </c>
      <c r="BS10" s="50">
        <v>42.669359999999998</v>
      </c>
      <c r="BT10" s="50">
        <v>12.5</v>
      </c>
      <c r="BU10" s="50">
        <v>23.6</v>
      </c>
      <c r="BV10" s="50">
        <v>67.099999999999994</v>
      </c>
      <c r="BW10" s="50">
        <v>80.3</v>
      </c>
      <c r="BX10" s="50">
        <v>43</v>
      </c>
      <c r="BY10" s="50"/>
      <c r="BZ10" s="50"/>
      <c r="CA10" s="50"/>
      <c r="CB10" s="50"/>
      <c r="CC10" s="49">
        <v>87.9</v>
      </c>
      <c r="CD10" s="50">
        <v>76.3</v>
      </c>
      <c r="CE10" s="50">
        <v>83.9</v>
      </c>
      <c r="CF10" s="50">
        <v>80.3</v>
      </c>
      <c r="CG10" s="50">
        <v>83.9</v>
      </c>
      <c r="CH10" s="50">
        <v>80.3</v>
      </c>
      <c r="CI10" s="50"/>
      <c r="CJ10" s="50"/>
      <c r="CK10" s="58"/>
      <c r="CL10" s="59"/>
      <c r="CN10" s="53"/>
      <c r="CO10" s="54"/>
      <c r="CP10" s="55"/>
      <c r="CQ10" s="55"/>
      <c r="CR10" s="55"/>
      <c r="CS10" s="55"/>
      <c r="CT10" s="55"/>
      <c r="CU10" s="53"/>
      <c r="CV10" s="53"/>
      <c r="CW10" s="53"/>
      <c r="CX10" s="53"/>
    </row>
    <row r="11" spans="1:102" s="52" customFormat="1" ht="16" thickBot="1" x14ac:dyDescent="0.25">
      <c r="A11" s="6">
        <v>30</v>
      </c>
      <c r="B11" s="60">
        <v>55.796970000000002</v>
      </c>
      <c r="C11" s="61">
        <v>80.857640000000004</v>
      </c>
      <c r="D11" s="61">
        <v>78.936549999999997</v>
      </c>
      <c r="E11" s="61">
        <v>79.761470000000003</v>
      </c>
      <c r="F11" s="61">
        <v>97.635220000000004</v>
      </c>
      <c r="G11" s="61">
        <v>96.426599999999993</v>
      </c>
      <c r="H11" s="61">
        <v>94.725269999999995</v>
      </c>
      <c r="I11" s="61">
        <v>69.838579999999993</v>
      </c>
      <c r="J11" s="61">
        <v>91.635220000000004</v>
      </c>
      <c r="K11" s="61">
        <v>90.426599999999993</v>
      </c>
      <c r="L11" s="61">
        <v>88.725269999999995</v>
      </c>
      <c r="M11" s="61">
        <v>59.796970000000002</v>
      </c>
      <c r="N11" s="61">
        <v>84.857640000000004</v>
      </c>
      <c r="O11" s="61">
        <v>82.936549999999997</v>
      </c>
      <c r="P11" s="61">
        <v>83.761470000000003</v>
      </c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0">
        <v>28</v>
      </c>
      <c r="AG11" s="61">
        <v>23</v>
      </c>
      <c r="AH11" s="61">
        <v>53</v>
      </c>
      <c r="AI11" s="61">
        <v>42</v>
      </c>
      <c r="AJ11" s="61">
        <v>44</v>
      </c>
      <c r="AK11" s="61">
        <v>35</v>
      </c>
      <c r="AL11" s="61">
        <v>30</v>
      </c>
      <c r="AM11" s="61">
        <v>21.5</v>
      </c>
      <c r="AN11" s="61">
        <v>59.1</v>
      </c>
      <c r="AO11" s="61">
        <v>40</v>
      </c>
      <c r="AP11" s="61">
        <v>26.9</v>
      </c>
      <c r="AQ11" s="61">
        <v>32.700000000000003</v>
      </c>
      <c r="AR11" s="61">
        <v>50</v>
      </c>
      <c r="AS11" s="61">
        <v>46</v>
      </c>
      <c r="AT11" s="61">
        <v>39</v>
      </c>
      <c r="AU11" s="61">
        <v>54</v>
      </c>
      <c r="AV11" s="61">
        <v>43</v>
      </c>
      <c r="AW11" s="61"/>
      <c r="AX11" s="61"/>
      <c r="AY11" s="61"/>
      <c r="AZ11" s="61"/>
      <c r="BA11" s="61"/>
      <c r="BB11" s="61"/>
      <c r="BC11" s="61"/>
      <c r="BD11" s="61"/>
      <c r="BE11" s="61"/>
      <c r="BF11" s="60">
        <v>37</v>
      </c>
      <c r="BG11" s="61">
        <v>43</v>
      </c>
      <c r="BH11" s="61">
        <v>41</v>
      </c>
      <c r="BI11" s="61">
        <v>48</v>
      </c>
      <c r="BJ11" s="61">
        <v>51</v>
      </c>
      <c r="BK11" s="61">
        <v>44</v>
      </c>
      <c r="BL11" s="61">
        <v>44.353409999999997</v>
      </c>
      <c r="BM11" s="61">
        <v>44.03031</v>
      </c>
      <c r="BN11" s="61">
        <v>40.988909999999997</v>
      </c>
      <c r="BO11" s="61">
        <v>45.104120000000002</v>
      </c>
      <c r="BP11" s="61">
        <v>12.5</v>
      </c>
      <c r="BQ11" s="61">
        <v>23.6</v>
      </c>
      <c r="BR11" s="61"/>
      <c r="BS11" s="61"/>
      <c r="BT11" s="61"/>
      <c r="BU11" s="61"/>
      <c r="BV11" s="62"/>
      <c r="BW11" s="62"/>
      <c r="BX11" s="62"/>
      <c r="BY11" s="62"/>
      <c r="BZ11" s="61"/>
      <c r="CA11" s="61"/>
      <c r="CB11" s="61"/>
      <c r="CC11" s="60">
        <v>90</v>
      </c>
      <c r="CD11" s="61">
        <v>99</v>
      </c>
      <c r="CE11" s="61">
        <v>100</v>
      </c>
      <c r="CF11" s="61">
        <v>85</v>
      </c>
      <c r="CG11" s="61">
        <v>93.4</v>
      </c>
      <c r="CH11" s="61">
        <v>93</v>
      </c>
      <c r="CI11" s="61"/>
      <c r="CJ11" s="61"/>
      <c r="CK11" s="61"/>
      <c r="CL11" s="63"/>
      <c r="CN11" s="53"/>
      <c r="CO11" s="64" t="s">
        <v>42</v>
      </c>
      <c r="CP11" s="65"/>
      <c r="CQ11" s="65"/>
      <c r="CR11" s="65"/>
      <c r="CS11" s="65"/>
      <c r="CT11" s="65"/>
      <c r="CU11" s="53"/>
      <c r="CV11" s="53"/>
      <c r="CW11" s="53"/>
      <c r="CX11" s="53"/>
    </row>
    <row r="12" spans="1:102" x14ac:dyDescent="0.2">
      <c r="CO12" s="30"/>
      <c r="CP12" s="28"/>
      <c r="CQ12" s="28"/>
      <c r="CR12" s="28"/>
      <c r="CS12" s="28"/>
      <c r="CT12" s="28"/>
    </row>
    <row r="13" spans="1:102" x14ac:dyDescent="0.2">
      <c r="CO13" s="29" t="s">
        <v>26</v>
      </c>
      <c r="CP13" s="28"/>
      <c r="CQ13" s="28"/>
      <c r="CR13" s="28"/>
      <c r="CS13" s="28"/>
      <c r="CT13" s="28"/>
    </row>
    <row r="14" spans="1:102" x14ac:dyDescent="0.2">
      <c r="H14" s="10"/>
      <c r="I14" s="10"/>
      <c r="J14" s="10"/>
      <c r="K14" s="16"/>
      <c r="L14" s="16"/>
      <c r="M14" s="16"/>
      <c r="N14" s="16"/>
      <c r="CO14" s="27"/>
      <c r="CP14" s="28"/>
      <c r="CQ14" s="28"/>
      <c r="CR14" s="28"/>
      <c r="CS14" s="28"/>
      <c r="CT14" s="28"/>
    </row>
    <row r="15" spans="1:102" x14ac:dyDescent="0.2">
      <c r="H15" s="17"/>
      <c r="I15" s="17"/>
      <c r="J15" s="17"/>
      <c r="K15" s="16"/>
      <c r="L15" s="16"/>
      <c r="M15" s="16"/>
      <c r="N15" s="16"/>
      <c r="CO15" s="29" t="s">
        <v>27</v>
      </c>
      <c r="CP15" s="28">
        <v>1</v>
      </c>
      <c r="CQ15" s="28"/>
      <c r="CR15" s="28"/>
      <c r="CS15" s="28"/>
      <c r="CT15" s="28"/>
    </row>
    <row r="16" spans="1:102" x14ac:dyDescent="0.2">
      <c r="H16" s="16"/>
      <c r="I16" s="16"/>
      <c r="J16" s="16"/>
      <c r="K16" s="10"/>
      <c r="L16" s="10"/>
      <c r="M16" s="10"/>
      <c r="N16" s="10"/>
      <c r="CO16" s="29" t="s">
        <v>28</v>
      </c>
      <c r="CP16" s="28">
        <v>3</v>
      </c>
      <c r="CQ16" s="28"/>
      <c r="CR16" s="28"/>
      <c r="CS16" s="28"/>
      <c r="CT16" s="28"/>
    </row>
    <row r="17" spans="2:101" x14ac:dyDescent="0.2">
      <c r="H17" s="16"/>
      <c r="I17" s="16"/>
      <c r="J17" s="16"/>
      <c r="K17" s="17"/>
      <c r="L17" s="17"/>
      <c r="M17" s="17"/>
      <c r="N17" s="17"/>
      <c r="CO17" s="29" t="s">
        <v>14</v>
      </c>
      <c r="CP17" s="28">
        <v>0.05</v>
      </c>
      <c r="CQ17" s="28"/>
      <c r="CR17" s="28"/>
      <c r="CS17" s="28"/>
      <c r="CT17" s="28"/>
    </row>
    <row r="18" spans="2:101" x14ac:dyDescent="0.2">
      <c r="H18" s="16"/>
      <c r="I18" s="16"/>
      <c r="J18" s="16"/>
      <c r="K18" s="16"/>
      <c r="L18" s="16"/>
      <c r="M18" s="16"/>
      <c r="N18" s="16"/>
      <c r="CO18" s="29"/>
      <c r="CP18" s="28"/>
      <c r="CQ18" s="28"/>
      <c r="CR18" s="28"/>
      <c r="CS18" s="28"/>
      <c r="CT18" s="28"/>
      <c r="CU18" s="4"/>
      <c r="CV18" s="4"/>
      <c r="CW18" s="4"/>
    </row>
    <row r="19" spans="2:101" x14ac:dyDescent="0.2">
      <c r="H19" s="16"/>
      <c r="I19" s="16"/>
      <c r="J19" s="16"/>
      <c r="K19" s="16"/>
      <c r="L19" s="16"/>
      <c r="M19" s="16"/>
      <c r="N19" s="16"/>
      <c r="CO19" s="29" t="s">
        <v>29</v>
      </c>
      <c r="CP19" s="28" t="s">
        <v>30</v>
      </c>
      <c r="CQ19" s="28" t="s">
        <v>31</v>
      </c>
      <c r="CR19" s="28" t="s">
        <v>19</v>
      </c>
      <c r="CS19" s="28" t="s">
        <v>32</v>
      </c>
      <c r="CT19" s="28" t="s">
        <v>33</v>
      </c>
      <c r="CU19" s="2"/>
      <c r="CV19" s="2"/>
      <c r="CW19" s="2"/>
    </row>
    <row r="20" spans="2:101" x14ac:dyDescent="0.2">
      <c r="H20" s="16"/>
      <c r="I20" s="16"/>
      <c r="J20" s="16"/>
      <c r="K20" s="16"/>
      <c r="L20" s="16"/>
      <c r="M20" s="16"/>
      <c r="N20" s="16"/>
      <c r="CO20" s="29"/>
      <c r="CP20" s="28"/>
      <c r="CQ20" s="28"/>
      <c r="CR20" s="28"/>
      <c r="CS20" s="28"/>
      <c r="CT20" s="28"/>
      <c r="CU20" s="2"/>
      <c r="CV20" s="2"/>
      <c r="CW20" s="2"/>
    </row>
    <row r="21" spans="2:101" x14ac:dyDescent="0.2">
      <c r="CO21" s="29" t="s">
        <v>34</v>
      </c>
      <c r="CP21" s="28">
        <v>25.33</v>
      </c>
      <c r="CQ21" s="28" t="s">
        <v>35</v>
      </c>
      <c r="CR21" s="28" t="s">
        <v>23</v>
      </c>
      <c r="CS21" s="66" t="s">
        <v>22</v>
      </c>
      <c r="CT21" s="66" t="s">
        <v>21</v>
      </c>
      <c r="CU21" s="2"/>
      <c r="CV21" s="2"/>
      <c r="CW21" s="2"/>
    </row>
    <row r="22" spans="2:101" x14ac:dyDescent="0.2">
      <c r="CO22" s="29" t="s">
        <v>36</v>
      </c>
      <c r="CP22" s="28">
        <v>17.100000000000001</v>
      </c>
      <c r="CQ22" s="28" t="s">
        <v>37</v>
      </c>
      <c r="CR22" s="28" t="s">
        <v>23</v>
      </c>
      <c r="CS22" s="66" t="s">
        <v>22</v>
      </c>
      <c r="CT22" s="66" t="s">
        <v>21</v>
      </c>
      <c r="CU22" s="2"/>
      <c r="CV22" s="2"/>
      <c r="CW22" s="2"/>
    </row>
    <row r="23" spans="2:101" x14ac:dyDescent="0.2">
      <c r="B23" s="3"/>
      <c r="C23" s="2"/>
      <c r="D23" s="2"/>
      <c r="E23" s="2"/>
      <c r="F23" s="2"/>
      <c r="G23" s="2"/>
      <c r="CO23" s="29" t="s">
        <v>43</v>
      </c>
      <c r="CP23" s="28">
        <v>-3.8540000000000001</v>
      </c>
      <c r="CQ23" s="28" t="s">
        <v>38</v>
      </c>
      <c r="CR23" s="28" t="s">
        <v>39</v>
      </c>
      <c r="CS23" s="66" t="s">
        <v>40</v>
      </c>
      <c r="CT23" s="66">
        <v>0.42020000000000002</v>
      </c>
      <c r="CU23" s="2"/>
      <c r="CV23" s="2"/>
      <c r="CW23" s="2"/>
    </row>
    <row r="24" spans="2:101" x14ac:dyDescent="0.2">
      <c r="B24" s="3"/>
      <c r="C24" s="2"/>
      <c r="D24" s="2"/>
      <c r="E24" s="2"/>
      <c r="F24" s="2"/>
      <c r="G24" s="2"/>
      <c r="CO24" s="18"/>
      <c r="CP24" s="4"/>
      <c r="CQ24" s="4"/>
      <c r="CR24" s="4"/>
      <c r="CS24" s="4"/>
      <c r="CT24" s="4"/>
      <c r="CU24" s="2"/>
      <c r="CV24" s="2"/>
      <c r="CW24" s="2"/>
    </row>
    <row r="25" spans="2:101" x14ac:dyDescent="0.2">
      <c r="B25" s="3"/>
      <c r="C25" s="2"/>
      <c r="D25" s="2"/>
      <c r="E25" s="2"/>
      <c r="F25" s="2"/>
      <c r="G25" s="2"/>
      <c r="CO25" s="18"/>
      <c r="CP25" s="4"/>
      <c r="CQ25" s="4"/>
      <c r="CR25" s="4"/>
      <c r="CS25" s="4"/>
      <c r="CT25" s="4"/>
      <c r="CU25" s="2"/>
      <c r="CV25" s="2"/>
      <c r="CW25" s="2"/>
    </row>
    <row r="26" spans="2:101" x14ac:dyDescent="0.2">
      <c r="B26" s="3"/>
      <c r="C26" s="2"/>
      <c r="D26" s="2"/>
      <c r="E26" s="2"/>
      <c r="F26" s="2"/>
      <c r="G26" s="2"/>
      <c r="CO26" s="18"/>
      <c r="CP26" s="4"/>
      <c r="CQ26" s="4"/>
      <c r="CR26" s="4"/>
      <c r="CS26" s="4"/>
      <c r="CT26" s="4"/>
      <c r="CU26" s="2"/>
      <c r="CV26" s="2"/>
      <c r="CW26" s="2"/>
    </row>
    <row r="27" spans="2:101" x14ac:dyDescent="0.2">
      <c r="B27" s="3"/>
      <c r="C27" s="2"/>
      <c r="D27" s="2"/>
      <c r="E27" s="2"/>
      <c r="F27" s="2"/>
      <c r="G27" s="2"/>
      <c r="CO27" s="3"/>
      <c r="CP27" s="4"/>
      <c r="CQ27" s="4"/>
      <c r="CR27" s="4"/>
      <c r="CS27" s="4"/>
      <c r="CT27" s="4"/>
      <c r="CU27" s="2"/>
      <c r="CV27" s="2"/>
      <c r="CW27" s="2"/>
    </row>
    <row r="28" spans="2:101" x14ac:dyDescent="0.2">
      <c r="B28" s="3"/>
      <c r="C28" s="2"/>
      <c r="D28" s="2"/>
      <c r="E28" s="2"/>
      <c r="F28" s="2"/>
      <c r="G28" s="2"/>
      <c r="CO28" s="3"/>
      <c r="CP28" s="4"/>
      <c r="CQ28" s="4"/>
      <c r="CR28" s="4"/>
      <c r="CS28" s="4"/>
      <c r="CT28" s="4"/>
      <c r="CU28" s="2"/>
      <c r="CV28" s="2"/>
      <c r="CW28" s="2"/>
    </row>
    <row r="29" spans="2:101" x14ac:dyDescent="0.2">
      <c r="B29" s="3"/>
      <c r="C29" s="2"/>
      <c r="D29" s="2"/>
      <c r="E29" s="2"/>
      <c r="F29" s="2"/>
      <c r="G29" s="2"/>
      <c r="CO29" s="3"/>
      <c r="CP29" s="4"/>
      <c r="CQ29" s="4"/>
      <c r="CR29" s="4"/>
      <c r="CS29" s="4"/>
      <c r="CT29" s="4"/>
      <c r="CU29" s="2"/>
      <c r="CV29" s="2"/>
      <c r="CW29" s="2"/>
    </row>
    <row r="30" spans="2:101" x14ac:dyDescent="0.2">
      <c r="B30" s="3"/>
      <c r="C30" s="2"/>
      <c r="D30" s="2"/>
      <c r="E30" s="2"/>
      <c r="F30" s="2"/>
      <c r="G30" s="2"/>
      <c r="CO30" s="3"/>
      <c r="CP30" s="4"/>
      <c r="CQ30" s="4"/>
      <c r="CR30" s="4"/>
      <c r="CS30" s="4"/>
      <c r="CT30" s="4"/>
      <c r="CU30" s="2"/>
      <c r="CV30" s="2"/>
      <c r="CW30" s="2"/>
    </row>
    <row r="31" spans="2:101" x14ac:dyDescent="0.2">
      <c r="B31" s="3"/>
      <c r="C31" s="2"/>
      <c r="D31" s="2"/>
      <c r="E31" s="2"/>
      <c r="F31" s="2"/>
      <c r="G31" s="2"/>
      <c r="CU31" s="2"/>
      <c r="CV31" s="2"/>
      <c r="CW31" s="2"/>
    </row>
    <row r="32" spans="2:101" x14ac:dyDescent="0.2">
      <c r="B32" s="3"/>
      <c r="C32" s="2"/>
      <c r="D32" s="2"/>
      <c r="E32" s="2"/>
      <c r="F32" s="2"/>
      <c r="G32" s="2"/>
      <c r="CU32" s="2"/>
      <c r="CV32" s="2"/>
      <c r="CW32" s="2"/>
    </row>
    <row r="33" spans="2:101" x14ac:dyDescent="0.2">
      <c r="B33" s="3"/>
      <c r="C33" s="2"/>
      <c r="D33" s="2"/>
      <c r="E33" s="2"/>
      <c r="F33" s="2"/>
      <c r="G33" s="2"/>
      <c r="CU33" s="2"/>
      <c r="CV33" s="2"/>
      <c r="CW33" s="2"/>
    </row>
    <row r="34" spans="2:101" x14ac:dyDescent="0.2">
      <c r="B34" s="3"/>
      <c r="C34" s="2"/>
      <c r="D34" s="2"/>
      <c r="E34" s="2"/>
      <c r="F34" s="2"/>
      <c r="G34" s="2"/>
      <c r="CU34" s="2"/>
      <c r="CV34" s="2"/>
      <c r="CW34" s="2"/>
    </row>
    <row r="35" spans="2:101" x14ac:dyDescent="0.2">
      <c r="B35" s="3"/>
      <c r="C35" s="2"/>
      <c r="D35" s="2"/>
      <c r="E35" s="2"/>
      <c r="F35" s="2"/>
      <c r="G35" s="2"/>
      <c r="CU35" s="2"/>
      <c r="CV35" s="2"/>
      <c r="CW35" s="2"/>
    </row>
    <row r="36" spans="2:101" x14ac:dyDescent="0.2">
      <c r="B36" s="3"/>
      <c r="C36" s="2"/>
      <c r="D36" s="2"/>
      <c r="E36" s="2"/>
      <c r="F36" s="2"/>
      <c r="G36" s="2"/>
      <c r="CU36" s="2"/>
      <c r="CV36" s="2"/>
      <c r="CW36" s="2"/>
    </row>
    <row r="38" spans="2:101" x14ac:dyDescent="0.2">
      <c r="B38" s="4"/>
      <c r="C38" s="4"/>
      <c r="D38" s="4"/>
      <c r="E38" s="4"/>
      <c r="F38" s="4"/>
      <c r="G38" s="4"/>
      <c r="H38" s="4"/>
      <c r="I38" s="4"/>
      <c r="J38" s="4"/>
    </row>
    <row r="39" spans="2:101" x14ac:dyDescent="0.2">
      <c r="B39" s="3"/>
      <c r="C39" s="2"/>
      <c r="D39" s="2"/>
      <c r="E39" s="2"/>
      <c r="F39" s="2"/>
      <c r="G39" s="2"/>
      <c r="H39" s="2"/>
      <c r="I39" s="2"/>
      <c r="J39" s="2"/>
    </row>
    <row r="40" spans="2:101" x14ac:dyDescent="0.2">
      <c r="B40" s="3"/>
      <c r="C40" s="2"/>
      <c r="D40" s="2"/>
      <c r="E40" s="2"/>
      <c r="F40" s="2"/>
      <c r="G40" s="2"/>
      <c r="H40" s="2"/>
      <c r="I40" s="2"/>
      <c r="J40" s="2"/>
    </row>
    <row r="41" spans="2:101" x14ac:dyDescent="0.2">
      <c r="B41" s="3"/>
      <c r="C41" s="2"/>
      <c r="D41" s="2"/>
      <c r="E41" s="2"/>
      <c r="F41" s="2"/>
      <c r="G41" s="2"/>
      <c r="H41" s="2"/>
      <c r="I41" s="2"/>
      <c r="J41" s="2"/>
    </row>
    <row r="42" spans="2:101" x14ac:dyDescent="0.2">
      <c r="B42" s="3"/>
      <c r="C42" s="2"/>
      <c r="D42" s="2"/>
      <c r="E42" s="2"/>
      <c r="F42" s="2"/>
      <c r="G42" s="2"/>
      <c r="H42" s="2"/>
      <c r="I42" s="2"/>
      <c r="J42" s="2"/>
    </row>
    <row r="43" spans="2:101" x14ac:dyDescent="0.2">
      <c r="B43" s="3"/>
      <c r="C43" s="2"/>
      <c r="D43" s="2"/>
      <c r="E43" s="2"/>
      <c r="F43" s="2"/>
      <c r="G43" s="2"/>
      <c r="H43" s="2"/>
      <c r="I43" s="2"/>
      <c r="J43" s="2"/>
    </row>
    <row r="44" spans="2:101" x14ac:dyDescent="0.2">
      <c r="B44" s="3"/>
      <c r="C44" s="2"/>
      <c r="D44" s="2"/>
      <c r="E44" s="2"/>
      <c r="F44" s="2"/>
      <c r="G44" s="2"/>
      <c r="H44" s="2"/>
      <c r="I44" s="2"/>
      <c r="J44" s="2"/>
    </row>
    <row r="45" spans="2:101" x14ac:dyDescent="0.2">
      <c r="B45" s="3"/>
      <c r="C45" s="2"/>
      <c r="D45" s="2"/>
      <c r="E45" s="2"/>
      <c r="F45" s="2"/>
      <c r="G45" s="2"/>
      <c r="H45" s="2"/>
      <c r="I45" s="2"/>
      <c r="J45" s="2"/>
    </row>
    <row r="46" spans="2:101" x14ac:dyDescent="0.2">
      <c r="B46" s="3"/>
      <c r="C46" s="2"/>
      <c r="D46" s="2"/>
      <c r="E46" s="2"/>
      <c r="F46" s="2"/>
      <c r="G46" s="2"/>
      <c r="H46" s="2"/>
      <c r="I46" s="2"/>
      <c r="J46" s="2"/>
    </row>
    <row r="47" spans="2:101" x14ac:dyDescent="0.2">
      <c r="B47" s="3"/>
      <c r="C47" s="2"/>
      <c r="D47" s="2"/>
      <c r="E47" s="2"/>
      <c r="F47" s="2"/>
      <c r="G47" s="2"/>
      <c r="H47" s="2"/>
      <c r="I47" s="2"/>
      <c r="J47" s="2"/>
    </row>
    <row r="48" spans="2:101" x14ac:dyDescent="0.2">
      <c r="B48" s="3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3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3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3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3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3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3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3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3"/>
      <c r="C56" s="2"/>
      <c r="D56" s="2"/>
      <c r="E56" s="2"/>
      <c r="F56" s="2"/>
      <c r="G56" s="2"/>
      <c r="H56" s="2"/>
      <c r="I56" s="2"/>
      <c r="J56" s="2"/>
    </row>
  </sheetData>
  <mergeCells count="4">
    <mergeCell ref="B3:AE3"/>
    <mergeCell ref="AF3:BE3"/>
    <mergeCell ref="BF3:CB3"/>
    <mergeCell ref="CC3:CL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872A-8659-4145-A44D-CB4B126E4B9A}">
  <dimension ref="B1:M12"/>
  <sheetViews>
    <sheetView zoomScaleNormal="100" workbookViewId="0">
      <selection activeCell="N22" sqref="N22"/>
    </sheetView>
  </sheetViews>
  <sheetFormatPr baseColWidth="10" defaultRowHeight="15" x14ac:dyDescent="0.2"/>
  <cols>
    <col min="1" max="1" width="10.83203125" style="5"/>
    <col min="2" max="2" width="19.83203125" style="5" bestFit="1" customWidth="1"/>
    <col min="3" max="8" width="10.83203125" style="5"/>
    <col min="9" max="9" width="7.6640625" style="5" customWidth="1"/>
    <col min="10" max="11" width="9.1640625" style="5" customWidth="1"/>
    <col min="12" max="16384" width="10.83203125" style="5"/>
  </cols>
  <sheetData>
    <row r="1" spans="2:13" ht="16" thickBot="1" x14ac:dyDescent="0.25"/>
    <row r="2" spans="2:13" ht="16" thickBot="1" x14ac:dyDescent="0.25">
      <c r="B2" s="31"/>
      <c r="C2" s="32" t="s">
        <v>45</v>
      </c>
      <c r="D2" s="33"/>
      <c r="E2" s="33"/>
      <c r="F2" s="33"/>
      <c r="G2" s="33"/>
      <c r="H2" s="34"/>
      <c r="I2" s="35"/>
      <c r="J2" s="42" t="s">
        <v>8</v>
      </c>
      <c r="K2" s="44"/>
      <c r="L2" s="42" t="s">
        <v>8</v>
      </c>
      <c r="M2" s="42"/>
    </row>
    <row r="3" spans="2:13" x14ac:dyDescent="0.2">
      <c r="B3" s="16"/>
      <c r="C3" s="36" t="s">
        <v>46</v>
      </c>
      <c r="D3" s="37" t="s">
        <v>47</v>
      </c>
      <c r="E3" s="37" t="s">
        <v>48</v>
      </c>
      <c r="F3" s="37" t="s">
        <v>49</v>
      </c>
      <c r="G3" s="37" t="s">
        <v>50</v>
      </c>
      <c r="H3" s="38" t="s">
        <v>51</v>
      </c>
      <c r="I3" s="36"/>
      <c r="J3" s="43" t="s">
        <v>53</v>
      </c>
      <c r="K3" s="45"/>
      <c r="L3" s="43" t="s">
        <v>54</v>
      </c>
      <c r="M3" s="41"/>
    </row>
    <row r="4" spans="2:13" x14ac:dyDescent="0.2">
      <c r="B4" s="1" t="s">
        <v>0</v>
      </c>
      <c r="C4" s="9">
        <v>87.31</v>
      </c>
      <c r="D4" s="10">
        <v>103.76</v>
      </c>
      <c r="E4" s="10">
        <v>98.13</v>
      </c>
      <c r="F4" s="10">
        <v>102.57</v>
      </c>
      <c r="G4" s="10">
        <v>104.15</v>
      </c>
      <c r="H4" s="11">
        <v>104.07</v>
      </c>
      <c r="I4" s="9"/>
      <c r="J4" s="15"/>
      <c r="K4" s="46"/>
    </row>
    <row r="5" spans="2:13" x14ac:dyDescent="0.2">
      <c r="B5" s="1" t="s">
        <v>1</v>
      </c>
      <c r="C5" s="9">
        <v>78.540000000000006</v>
      </c>
      <c r="D5" s="10">
        <v>107.2</v>
      </c>
      <c r="E5" s="10">
        <v>115.77</v>
      </c>
      <c r="F5" s="10">
        <v>105.04</v>
      </c>
      <c r="G5" s="10">
        <v>96.67</v>
      </c>
      <c r="H5" s="11">
        <v>93.61</v>
      </c>
      <c r="I5" s="9"/>
      <c r="J5" s="48">
        <f>TTEST(C5:H5,C$4:H$4,2,2)</f>
        <v>0.9310102954991708</v>
      </c>
      <c r="K5" s="47" t="s">
        <v>40</v>
      </c>
      <c r="M5" s="40"/>
    </row>
    <row r="6" spans="2:13" x14ac:dyDescent="0.2">
      <c r="B6" s="1" t="s">
        <v>2</v>
      </c>
      <c r="C6" s="9">
        <v>103.76</v>
      </c>
      <c r="D6" s="10">
        <v>98.13</v>
      </c>
      <c r="E6" s="10">
        <v>102.57</v>
      </c>
      <c r="F6" s="10">
        <v>105.04</v>
      </c>
      <c r="G6" s="10">
        <v>96.67</v>
      </c>
      <c r="H6" s="11">
        <v>93.61</v>
      </c>
      <c r="I6" s="9"/>
      <c r="J6" s="48">
        <f t="shared" ref="J6:J12" si="0">TTEST(C6:H6,C$4:H$4,2,2)</f>
        <v>0.99166842744451023</v>
      </c>
      <c r="K6" s="47" t="s">
        <v>40</v>
      </c>
      <c r="M6" s="40"/>
    </row>
    <row r="7" spans="2:13" x14ac:dyDescent="0.2">
      <c r="B7" s="1" t="s">
        <v>3</v>
      </c>
      <c r="C7" s="9">
        <v>102.1</v>
      </c>
      <c r="D7" s="10">
        <v>94.6</v>
      </c>
      <c r="E7" s="10">
        <v>103.9</v>
      </c>
      <c r="F7" s="10">
        <v>91.5</v>
      </c>
      <c r="G7" s="10">
        <v>93.1</v>
      </c>
      <c r="H7" s="11">
        <v>88.5</v>
      </c>
      <c r="I7" s="9"/>
      <c r="J7" s="48">
        <f t="shared" si="0"/>
        <v>0.26039750698149333</v>
      </c>
      <c r="K7" s="47" t="s">
        <v>40</v>
      </c>
      <c r="M7" s="40"/>
    </row>
    <row r="8" spans="2:13" x14ac:dyDescent="0.2">
      <c r="B8" s="1"/>
      <c r="C8" s="9"/>
      <c r="D8" s="10"/>
      <c r="E8" s="10"/>
      <c r="F8" s="10"/>
      <c r="G8" s="10"/>
      <c r="H8" s="11"/>
      <c r="I8" s="9"/>
      <c r="J8" s="15"/>
      <c r="K8" s="47"/>
      <c r="M8" s="40"/>
    </row>
    <row r="9" spans="2:13" x14ac:dyDescent="0.2">
      <c r="B9" s="1" t="s">
        <v>4</v>
      </c>
      <c r="C9" s="9">
        <v>32.270000000000003</v>
      </c>
      <c r="D9" s="10">
        <v>63.55</v>
      </c>
      <c r="E9" s="10">
        <v>47.61</v>
      </c>
      <c r="F9" s="10">
        <v>44.07</v>
      </c>
      <c r="G9" s="10">
        <v>39.049999999999997</v>
      </c>
      <c r="H9" s="11">
        <v>60.78</v>
      </c>
      <c r="I9" s="9"/>
      <c r="J9" s="48">
        <f t="shared" si="0"/>
        <v>3.4713397673249007E-6</v>
      </c>
      <c r="K9" s="47" t="s">
        <v>52</v>
      </c>
      <c r="M9" s="40"/>
    </row>
    <row r="10" spans="2:13" x14ac:dyDescent="0.2">
      <c r="B10" s="1" t="s">
        <v>5</v>
      </c>
      <c r="C10" s="9">
        <v>68.8</v>
      </c>
      <c r="D10" s="10">
        <v>91.97</v>
      </c>
      <c r="E10" s="10">
        <v>79.39</v>
      </c>
      <c r="F10" s="10">
        <v>85.46</v>
      </c>
      <c r="G10" s="10">
        <v>97.18</v>
      </c>
      <c r="H10" s="11">
        <v>101.09</v>
      </c>
      <c r="I10" s="9"/>
      <c r="J10" s="48">
        <f t="shared" si="0"/>
        <v>4.6598497601593507E-2</v>
      </c>
      <c r="K10" s="47" t="s">
        <v>55</v>
      </c>
      <c r="L10" s="39">
        <f>TTEST(C10:H10,C$9:H$9,2,2)</f>
        <v>2.1538066299684662E-4</v>
      </c>
      <c r="M10" s="40" t="s">
        <v>52</v>
      </c>
    </row>
    <row r="11" spans="2:13" x14ac:dyDescent="0.2">
      <c r="B11" s="1" t="s">
        <v>6</v>
      </c>
      <c r="C11" s="9">
        <v>34.880000000000003</v>
      </c>
      <c r="D11" s="10">
        <v>49.39</v>
      </c>
      <c r="E11" s="10">
        <v>70.39</v>
      </c>
      <c r="F11" s="10">
        <v>61.68</v>
      </c>
      <c r="G11" s="10">
        <v>48.28</v>
      </c>
      <c r="H11" s="11">
        <v>62.49</v>
      </c>
      <c r="I11" s="9"/>
      <c r="J11" s="48">
        <f t="shared" si="0"/>
        <v>1.5766175447923487E-5</v>
      </c>
      <c r="K11" s="47" t="s">
        <v>52</v>
      </c>
      <c r="L11" s="39">
        <f t="shared" ref="L11:L12" si="1">TTEST(C11:H11,C$9:H$9,2,2)</f>
        <v>0.38037382062074609</v>
      </c>
      <c r="M11" s="40" t="s">
        <v>40</v>
      </c>
    </row>
    <row r="12" spans="2:13" ht="16" thickBot="1" x14ac:dyDescent="0.25">
      <c r="B12" s="1" t="s">
        <v>7</v>
      </c>
      <c r="C12" s="12">
        <v>91.5</v>
      </c>
      <c r="D12" s="13">
        <v>100.2</v>
      </c>
      <c r="E12" s="13">
        <v>94</v>
      </c>
      <c r="F12" s="13">
        <v>106.1</v>
      </c>
      <c r="G12" s="13">
        <v>100.6</v>
      </c>
      <c r="H12" s="14">
        <v>105.9</v>
      </c>
      <c r="I12" s="9"/>
      <c r="J12" s="48">
        <f t="shared" si="0"/>
        <v>0.93997955848496928</v>
      </c>
      <c r="K12" s="47" t="s">
        <v>40</v>
      </c>
      <c r="L12" s="39">
        <f t="shared" si="1"/>
        <v>3.0287207133984904E-6</v>
      </c>
      <c r="M12" s="40" t="s">
        <v>52</v>
      </c>
    </row>
  </sheetData>
  <mergeCells count="5">
    <mergeCell ref="C2:H2"/>
    <mergeCell ref="J2:K2"/>
    <mergeCell ref="J3:K3"/>
    <mergeCell ref="L2:M2"/>
    <mergeCell ref="L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Amyloid-beta dose curves(A.)</vt:lpstr>
      <vt:lpstr>Stress Rescue(C.)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Catarina Silva</dc:creator>
  <cp:lastModifiedBy>Catarina Silva</cp:lastModifiedBy>
  <dcterms:created xsi:type="dcterms:W3CDTF">2019-03-12T22:04:24Z</dcterms:created>
  <dcterms:modified xsi:type="dcterms:W3CDTF">2019-03-13T01:21:51Z</dcterms:modified>
</cp:coreProperties>
</file>