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8" i="1" l="1"/>
  <c r="AP8" i="1"/>
  <c r="AK8" i="1"/>
  <c r="AF8" i="1"/>
  <c r="AA8" i="1"/>
  <c r="V8" i="1"/>
  <c r="Q8" i="1"/>
  <c r="M8" i="1"/>
  <c r="H8" i="1"/>
  <c r="B8" i="1"/>
  <c r="AU7" i="1"/>
  <c r="AP7" i="1"/>
  <c r="AK7" i="1"/>
  <c r="AF7" i="1"/>
  <c r="AA7" i="1"/>
  <c r="V7" i="1"/>
  <c r="Q7" i="1"/>
  <c r="M7" i="1"/>
  <c r="H7" i="1"/>
  <c r="B7" i="1"/>
</calcChain>
</file>

<file path=xl/sharedStrings.xml><?xml version="1.0" encoding="utf-8"?>
<sst xmlns="http://schemas.openxmlformats.org/spreadsheetml/2006/main" count="541" uniqueCount="176">
  <si>
    <r>
      <t>LynA</t>
    </r>
    <r>
      <rPr>
        <b/>
        <vertAlign val="superscript"/>
        <sz val="11"/>
        <color theme="1"/>
        <rFont val="Calibri"/>
        <family val="2"/>
        <scheme val="minor"/>
      </rPr>
      <t>T410K</t>
    </r>
    <r>
      <rPr>
        <b/>
        <sz val="11"/>
        <color theme="1"/>
        <rFont val="Calibri"/>
        <family val="2"/>
        <scheme val="minor"/>
      </rPr>
      <t xml:space="preserve"> (or LynA WT in the LynA-only postive control samples) protein levels during 3-IB-PP1 treatment</t>
    </r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</si>
  <si>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</si>
  <si>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</si>
  <si>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</si>
  <si>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</si>
  <si>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</si>
  <si>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</si>
  <si>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</si>
  <si>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</si>
  <si>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</si>
  <si>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</si>
  <si>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Row 1</t>
  </si>
  <si>
    <t>Row 2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</si>
  <si>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</si>
  <si>
    <t>Yes</t>
  </si>
  <si>
    <t>*</t>
  </si>
  <si>
    <t>***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</si>
  <si>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WT</t>
    </r>
  </si>
  <si>
    <t>No</t>
  </si>
  <si>
    <t>ns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</si>
  <si>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WT</t>
    </r>
  </si>
  <si>
    <t>&gt;0.9999</t>
  </si>
  <si>
    <t>Row 3</t>
  </si>
  <si>
    <t>**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</si>
  <si>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</si>
  <si>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</si>
  <si>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</si>
  <si>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</si>
  <si>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</si>
  <si>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</si>
  <si>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</si>
  <si>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</si>
  <si>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</si>
  <si>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</si>
  <si>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Hck p59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</si>
  <si>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p59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</si>
  <si>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</si>
  <si>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r>
      <t>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p59</t>
    </r>
  </si>
  <si>
    <r>
      <t>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</si>
  <si>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Hck p59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</si>
  <si>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</si>
  <si>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</si>
  <si>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</si>
  <si>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LynB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</si>
  <si>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</si>
  <si>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LynB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</si>
  <si>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LynB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</si>
  <si>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WT</t>
    </r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</si>
  <si>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 vs. LynA</t>
    </r>
    <r>
      <rPr>
        <vertAlign val="superscript"/>
        <sz val="8"/>
        <rFont val="Arial"/>
      </rPr>
      <t>WT</t>
    </r>
  </si>
  <si>
    <t>0.006842 to 0.8318</t>
  </si>
  <si>
    <t>0.2821 to 0.8037</t>
  </si>
  <si>
    <t>0.04652 to 1.053</t>
  </si>
  <si>
    <t>0.3052 to 0.9142</t>
  </si>
  <si>
    <t>-0.4639 to 0.9214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</si>
  <si>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mFyn</t>
    </r>
  </si>
  <si>
    <t>-0.3902 to 0.5186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</si>
  <si>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</si>
  <si>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-0.5667 to 0.8808</t>
  </si>
  <si>
    <t>-0.2424 to 0.7680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</si>
  <si>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</si>
  <si>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0.06199 to 0.6172</t>
  </si>
  <si>
    <t>-0.3266 to 0.5737</t>
  </si>
  <si>
    <t>-0.3966 to 0.6575</t>
  </si>
  <si>
    <t>-0.2237 to 0.6044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</si>
  <si>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p59</t>
    </r>
  </si>
  <si>
    <t>-0.8685 to 0.4874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</si>
  <si>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mFyn</t>
    </r>
  </si>
  <si>
    <t>-0.8484 to 0.1382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</si>
  <si>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</si>
  <si>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-0.9671 to 0.4426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</si>
  <si>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</si>
  <si>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t>-0.6849 to 0.3720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</si>
  <si>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 xml:space="preserve"> + 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</si>
  <si>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-0.4991 to 0.3397</t>
  </si>
  <si>
    <t>-0.5503 to 0.5641</t>
  </si>
  <si>
    <t>-0.2104 to 0.3440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</si>
  <si>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p59</t>
    </r>
  </si>
  <si>
    <t>-1.072 to 0.4436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</si>
  <si>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mFyn</t>
    </r>
  </si>
  <si>
    <t>-0.9798 to 0.02245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</si>
  <si>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</si>
  <si>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-1.175 to 0.4034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</si>
  <si>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</si>
  <si>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t>-0.8395 to 0.2794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</si>
  <si>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LynA</t>
    </r>
    <r>
      <rPr>
        <vertAlign val="superscript"/>
        <sz val="8"/>
        <rFont val="Arial"/>
      </rPr>
      <t>Y32A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</si>
  <si>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-0.4342 to 0.02760</t>
  </si>
  <si>
    <t>-0.4416 to 0.5615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</si>
  <si>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 vs. LynA</t>
    </r>
    <r>
      <rPr>
        <vertAlign val="superscript"/>
        <sz val="8"/>
        <rFont val="Arial"/>
      </rPr>
      <t>T410K</t>
    </r>
    <r>
      <rPr>
        <sz val="8"/>
        <rFont val="Arial"/>
      </rPr>
      <t>+ Hck p59</t>
    </r>
  </si>
  <si>
    <t>-1.010 to 0.3680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</si>
  <si>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 vs. LynA</t>
    </r>
    <r>
      <rPr>
        <vertAlign val="superscript"/>
        <sz val="8"/>
        <rFont val="Arial"/>
      </rPr>
      <t>T410K</t>
    </r>
    <r>
      <rPr>
        <sz val="8"/>
        <rFont val="Arial"/>
      </rPr>
      <t>+ mFyn</t>
    </r>
  </si>
  <si>
    <t>-1.029 to 0.05830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</si>
  <si>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</si>
  <si>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-1.105 to 0.3193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</si>
  <si>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</si>
  <si>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t>-0.8557 to 0.2818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</si>
  <si>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LynB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</si>
  <si>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-0.7287 to 0.3084</t>
  </si>
  <si>
    <t>-1.068 to 0.3065</t>
  </si>
  <si>
    <r>
      <t>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mFyn</t>
    </r>
  </si>
  <si>
    <t>-0.9997 to -0.09120</t>
  </si>
  <si>
    <r>
      <t>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</si>
  <si>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-1.171 to 0.2655</t>
  </si>
  <si>
    <t>-0.8504 to 0.1566</t>
  </si>
  <si>
    <r>
      <t>LynA</t>
    </r>
    <r>
      <rPr>
        <vertAlign val="superscript"/>
        <sz val="8"/>
        <rFont val="Arial"/>
      </rPr>
      <t>WT</t>
    </r>
    <r>
      <rPr>
        <sz val="8"/>
        <rFont val="Arial"/>
      </rPr>
      <t xml:space="preserve">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</si>
  <si>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-0.5593 to 0.01909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</si>
  <si>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Hck p59 vs. LynA</t>
    </r>
    <r>
      <rPr>
        <vertAlign val="superscript"/>
        <sz val="8"/>
        <rFont val="Arial"/>
      </rPr>
      <t>T410K</t>
    </r>
    <r>
      <rPr>
        <sz val="8"/>
        <rFont val="Arial"/>
      </rPr>
      <t>+ mFyn</t>
    </r>
  </si>
  <si>
    <t>-0.8453 to 0.5162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</si>
  <si>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Hck p59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</si>
  <si>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-0.8443 to 0.7009</t>
  </si>
  <si>
    <t>-0.6553 to 0.7234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</si>
  <si>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Hck p59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</si>
  <si>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-0.6050 to 0.8266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</si>
  <si>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mFyn vs. LynA</t>
    </r>
    <r>
      <rPr>
        <vertAlign val="superscript"/>
        <sz val="8"/>
        <rFont val="Arial"/>
      </rPr>
      <t>T410K</t>
    </r>
    <r>
      <rPr>
        <sz val="8"/>
        <rFont val="Arial"/>
      </rPr>
      <t>+ hFynB</t>
    </r>
  </si>
  <si>
    <t>-0.6130 to 0.7988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</si>
  <si>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mFyn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</si>
  <si>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t>-0.3465 to 0.7437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</si>
  <si>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mFyn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</si>
  <si>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-0.1904 to 0.7411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</si>
  <si>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hFynB vs. LynA</t>
    </r>
    <r>
      <rPr>
        <vertAlign val="superscript"/>
        <sz val="8"/>
        <rFont val="Arial"/>
      </rPr>
      <t>T410K</t>
    </r>
    <r>
      <rPr>
        <sz val="8"/>
        <rFont val="Arial"/>
      </rPr>
      <t>+ Fgr</t>
    </r>
  </si>
  <si>
    <t>-0.6066 to 0.8181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</si>
  <si>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hFynB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</si>
  <si>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-0.5649 to 0.9300</t>
  </si>
  <si>
    <r>
      <t>LynA</t>
    </r>
    <r>
      <rPr>
        <vertAlign val="superscript"/>
        <sz val="8"/>
        <rFont val="Arial"/>
      </rPr>
      <t>T410K</t>
    </r>
    <r>
      <rPr>
        <sz val="8"/>
        <rFont val="Arial"/>
      </rPr>
      <t>+ Fgr vs. LynA</t>
    </r>
    <r>
      <rPr>
        <vertAlign val="superscript"/>
        <sz val="8"/>
        <rFont val="Arial"/>
      </rPr>
      <t>T410K</t>
    </r>
    <r>
      <rPr>
        <sz val="8"/>
        <rFont val="Arial"/>
      </rPr>
      <t>+ Hck p56+59</t>
    </r>
  </si>
  <si>
    <t>-0.4439 to 0.5975</t>
  </si>
  <si>
    <t>-0.1719 to 1.124</t>
  </si>
  <si>
    <t>0.04135 to 1.083</t>
  </si>
  <si>
    <t>-0.01469 to 1.120</t>
  </si>
  <si>
    <t>0.1307 to 1.187</t>
  </si>
  <si>
    <t>-0.1990 to 0.8489</t>
  </si>
  <si>
    <t>-0.8304 to 0.9924</t>
  </si>
  <si>
    <t>-0.2784 to 0.9438</t>
  </si>
  <si>
    <t>-0.7769 to 1.055</t>
  </si>
  <si>
    <t>-0.04194 to 1.021</t>
  </si>
  <si>
    <t>-0.5755 to 0.7482</t>
  </si>
  <si>
    <t>-0.5651 to 0.7191</t>
  </si>
  <si>
    <t>-0.4982 to 0.8647</t>
  </si>
  <si>
    <t>-0.7773 to 0.4755</t>
  </si>
  <si>
    <t>-1.323 to 0.5333</t>
  </si>
  <si>
    <t>-0.8144 to 0.5282</t>
  </si>
  <si>
    <t>-1.269 to 0.5958</t>
  </si>
  <si>
    <t>-0.6128 to 0.6398</t>
  </si>
  <si>
    <t>-0.5150 to 0.4963</t>
  </si>
  <si>
    <t>-0.1111 to 0.3048</t>
  </si>
  <si>
    <t>-0.6013 to 0.1267</t>
  </si>
  <si>
    <t>-1.498 to 0.5351</t>
  </si>
  <si>
    <t>-0.8267 to 0.3678</t>
  </si>
  <si>
    <t>-1.445 to 0.5987</t>
  </si>
  <si>
    <t>-0.4705 to 0.3248</t>
  </si>
  <si>
    <t>-0.4161 to 0.6285</t>
  </si>
  <si>
    <t>-0.7271 to 0.2713</t>
  </si>
  <si>
    <t>-1.401 to 0.4572</t>
  </si>
  <si>
    <t>-0.8205 to 0.3802</t>
  </si>
  <si>
    <t>-1.348 to 0.5203</t>
  </si>
  <si>
    <t>-0.5709 to 0.4440</t>
  </si>
  <si>
    <t>-0.7050 to 0.03673</t>
  </si>
  <si>
    <t>-1.613 to 0.4567</t>
  </si>
  <si>
    <t>-0.9425 to 0.2898</t>
  </si>
  <si>
    <t>-1.560 to 0.5202</t>
  </si>
  <si>
    <t>-0.5777 to 0.2383</t>
  </si>
  <si>
    <t>-1.203 to 0.7146</t>
  </si>
  <si>
    <t>-0.5638 to 0.5794</t>
  </si>
  <si>
    <t>-1.150 to 0.7781</t>
  </si>
  <si>
    <t>-0.2610 to 0.5899</t>
  </si>
  <si>
    <t>-0.6729 to 1.176</t>
  </si>
  <si>
    <t>-0.9770 to 1.093</t>
  </si>
  <si>
    <t>-0.5406 to 1.357</t>
  </si>
  <si>
    <t>-1.123 to 0.7356</t>
  </si>
  <si>
    <t>-0.4179 to 0.7311</t>
  </si>
  <si>
    <t>-0.6040 to 1.304</t>
  </si>
  <si>
    <r>
      <t>LynA</t>
    </r>
    <r>
      <rPr>
        <b/>
        <vertAlign val="superscript"/>
        <sz val="8"/>
        <rFont val="Arial"/>
        <family val="2"/>
      </rPr>
      <t>T410K</t>
    </r>
  </si>
  <si>
    <r>
      <t>LynA</t>
    </r>
    <r>
      <rPr>
        <b/>
        <vertAlign val="superscript"/>
        <sz val="8"/>
        <rFont val="Arial"/>
        <family val="2"/>
      </rPr>
      <t>T410K</t>
    </r>
    <r>
      <rPr>
        <b/>
        <sz val="8"/>
        <rFont val="Arial"/>
        <family val="2"/>
      </rPr>
      <t>+ LynA</t>
    </r>
    <r>
      <rPr>
        <b/>
        <vertAlign val="superscript"/>
        <sz val="8"/>
        <rFont val="Arial"/>
        <family val="2"/>
      </rPr>
      <t>Y32A</t>
    </r>
  </si>
  <si>
    <r>
      <t>LynA</t>
    </r>
    <r>
      <rPr>
        <b/>
        <vertAlign val="superscript"/>
        <sz val="8"/>
        <rFont val="Arial"/>
        <family val="2"/>
      </rPr>
      <t>WT</t>
    </r>
  </si>
  <si>
    <r>
      <t>LynA</t>
    </r>
    <r>
      <rPr>
        <b/>
        <vertAlign val="superscript"/>
        <sz val="8"/>
        <rFont val="Arial"/>
        <family val="2"/>
      </rPr>
      <t>T410K</t>
    </r>
    <r>
      <rPr>
        <b/>
        <sz val="8"/>
        <rFont val="Arial"/>
        <family val="2"/>
      </rPr>
      <t>+ mFyn</t>
    </r>
  </si>
  <si>
    <r>
      <t>LynA</t>
    </r>
    <r>
      <rPr>
        <b/>
        <vertAlign val="superscript"/>
        <sz val="8"/>
        <rFont val="Arial"/>
        <family val="2"/>
      </rPr>
      <t>T410K</t>
    </r>
    <r>
      <rPr>
        <b/>
        <sz val="8"/>
        <rFont val="Arial"/>
        <family val="2"/>
      </rPr>
      <t>+ Fgr</t>
    </r>
  </si>
  <si>
    <t>stdev</t>
  </si>
  <si>
    <t>avg 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</si>
</sst>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vertAlign val="superscript"/>
      <sz val="8"/>
      <name val="Arial"/>
    </font>
    <font>
      <b/>
      <vertAlign val="superscript"/>
      <sz val="11"/>
      <color theme="1"/>
      <name val="Calibri"/>
      <family val="2"/>
      <scheme val="minor"/>
    </font>
    <font>
      <b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2" fontId="0" fillId="0" borderId="0" xfId="0" applyNumberFormat="1" applyBorder="1"/>
    <xf numFmtId="164" fontId="0" fillId="0" borderId="0" xfId="0" applyNumberFormat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59"/>
  <sheetViews>
    <sheetView tabSelected="1" workbookViewId="0">
      <selection activeCell="N13" sqref="N13"/>
    </sheetView>
  </sheetViews>
  <sheetFormatPr defaultColWidth="8.85546875" defaultRowHeight="15" x14ac:dyDescent="0.25"/>
  <cols>
    <col min="1" max="7" width="8.85546875" style="1"/>
    <col min="8" max="8" width="12.42578125" style="1" customWidth="1"/>
    <col min="9" max="10" width="8.85546875" style="1"/>
    <col min="11" max="11" width="10.5703125" style="1" customWidth="1"/>
    <col min="12" max="16384" width="8.85546875" style="1"/>
  </cols>
  <sheetData>
    <row r="1" spans="1:51" ht="17.25" x14ac:dyDescent="0.25">
      <c r="A1" s="2" t="s">
        <v>0</v>
      </c>
    </row>
    <row r="2" spans="1:51" x14ac:dyDescent="0.25">
      <c r="A2" s="6"/>
      <c r="B2" s="10" t="s">
        <v>169</v>
      </c>
      <c r="C2" s="10"/>
      <c r="D2" s="10"/>
      <c r="E2" s="10"/>
      <c r="F2" s="10"/>
      <c r="G2" s="11" t="s">
        <v>40</v>
      </c>
      <c r="H2" s="11"/>
      <c r="I2" s="11"/>
      <c r="J2" s="11"/>
      <c r="K2" s="11"/>
      <c r="L2" s="10" t="s">
        <v>170</v>
      </c>
      <c r="M2" s="10"/>
      <c r="N2" s="10"/>
      <c r="O2" s="10"/>
      <c r="P2" s="10"/>
      <c r="Q2" s="11" t="s">
        <v>32</v>
      </c>
      <c r="R2" s="11"/>
      <c r="S2" s="11"/>
      <c r="T2" s="11"/>
      <c r="U2" s="11"/>
      <c r="V2" s="10" t="s">
        <v>171</v>
      </c>
      <c r="W2" s="10"/>
      <c r="X2" s="10"/>
      <c r="Y2" s="10"/>
      <c r="Z2" s="10"/>
      <c r="AA2" s="11" t="s">
        <v>34</v>
      </c>
      <c r="AB2" s="11"/>
      <c r="AC2" s="11"/>
      <c r="AD2" s="11"/>
      <c r="AE2" s="11"/>
      <c r="AF2" s="10" t="s">
        <v>172</v>
      </c>
      <c r="AG2" s="10"/>
      <c r="AH2" s="10"/>
      <c r="AI2" s="10"/>
      <c r="AJ2" s="10"/>
      <c r="AK2" s="11" t="s">
        <v>41</v>
      </c>
      <c r="AL2" s="11"/>
      <c r="AM2" s="11"/>
      <c r="AN2" s="11"/>
      <c r="AO2" s="11"/>
      <c r="AP2" s="10" t="s">
        <v>173</v>
      </c>
      <c r="AQ2" s="10"/>
      <c r="AR2" s="10"/>
      <c r="AS2" s="10"/>
      <c r="AT2" s="10"/>
      <c r="AU2" s="11" t="s">
        <v>33</v>
      </c>
      <c r="AV2" s="11"/>
      <c r="AW2" s="11"/>
      <c r="AX2" s="11"/>
      <c r="AY2" s="11"/>
    </row>
    <row r="3" spans="1:51" x14ac:dyDescent="0.25">
      <c r="A3" s="3">
        <v>0</v>
      </c>
      <c r="B3" s="7">
        <v>1</v>
      </c>
      <c r="C3" s="7">
        <v>1</v>
      </c>
      <c r="D3" s="7">
        <v>1</v>
      </c>
      <c r="E3" s="7">
        <v>1</v>
      </c>
      <c r="F3" s="7">
        <v>1</v>
      </c>
      <c r="G3" s="3"/>
      <c r="H3" s="3">
        <v>1</v>
      </c>
      <c r="I3" s="3">
        <v>1</v>
      </c>
      <c r="J3" s="3">
        <v>1</v>
      </c>
      <c r="K3" s="3">
        <v>1</v>
      </c>
      <c r="L3" s="7"/>
      <c r="M3" s="7">
        <v>1</v>
      </c>
      <c r="N3" s="7">
        <v>1</v>
      </c>
      <c r="O3" s="7">
        <v>1</v>
      </c>
      <c r="P3" s="7">
        <v>1</v>
      </c>
      <c r="Q3" s="3">
        <v>1</v>
      </c>
      <c r="R3" s="3">
        <v>1</v>
      </c>
      <c r="S3" s="3">
        <v>1</v>
      </c>
      <c r="T3" s="3">
        <v>1</v>
      </c>
      <c r="U3" s="3"/>
      <c r="V3" s="7">
        <v>1</v>
      </c>
      <c r="W3" s="7">
        <v>1</v>
      </c>
      <c r="X3" s="7">
        <v>1</v>
      </c>
      <c r="Y3" s="7">
        <v>1</v>
      </c>
      <c r="Z3" s="7">
        <v>1</v>
      </c>
      <c r="AA3" s="3">
        <v>1</v>
      </c>
      <c r="AB3" s="3">
        <v>1</v>
      </c>
      <c r="AC3" s="3">
        <v>1</v>
      </c>
      <c r="AD3" s="3">
        <v>1</v>
      </c>
      <c r="AE3" s="3"/>
      <c r="AF3" s="7">
        <v>1</v>
      </c>
      <c r="AG3" s="7">
        <v>1</v>
      </c>
      <c r="AH3" s="7">
        <v>1</v>
      </c>
      <c r="AI3" s="7">
        <v>1</v>
      </c>
      <c r="AJ3" s="7"/>
      <c r="AK3" s="3">
        <v>1</v>
      </c>
      <c r="AL3" s="3">
        <v>1</v>
      </c>
      <c r="AM3" s="3">
        <v>1</v>
      </c>
      <c r="AN3" s="3">
        <v>1</v>
      </c>
      <c r="AO3" s="3"/>
      <c r="AP3" s="7">
        <v>1</v>
      </c>
      <c r="AQ3" s="7">
        <v>1</v>
      </c>
      <c r="AR3" s="7">
        <v>1</v>
      </c>
      <c r="AS3" s="7">
        <v>1</v>
      </c>
      <c r="AT3" s="7"/>
      <c r="AU3" s="3">
        <v>1</v>
      </c>
      <c r="AV3" s="3">
        <v>1</v>
      </c>
      <c r="AW3" s="3">
        <v>1</v>
      </c>
      <c r="AX3" s="3">
        <v>1</v>
      </c>
      <c r="AY3" s="3"/>
    </row>
    <row r="4" spans="1:51" x14ac:dyDescent="0.25">
      <c r="A4" s="3">
        <v>5</v>
      </c>
      <c r="B4" s="7">
        <v>1.022921824</v>
      </c>
      <c r="C4" s="7">
        <v>1.098813204</v>
      </c>
      <c r="D4" s="7">
        <v>1.2137272139999999</v>
      </c>
      <c r="E4" s="7">
        <v>1.2325050790000001</v>
      </c>
      <c r="F4" s="7">
        <v>1.3015873019999999</v>
      </c>
      <c r="G4" s="3"/>
      <c r="H4" s="3">
        <v>0.703638718</v>
      </c>
      <c r="I4" s="3">
        <v>0.88056475999999995</v>
      </c>
      <c r="J4" s="3">
        <v>0.57428990199999996</v>
      </c>
      <c r="K4" s="3">
        <v>0.859943978</v>
      </c>
      <c r="L4" s="7"/>
      <c r="M4" s="7">
        <v>0.64433576999999997</v>
      </c>
      <c r="N4" s="7">
        <v>0.57815866500000002</v>
      </c>
      <c r="O4" s="7">
        <v>0.62560336699999997</v>
      </c>
      <c r="P4" s="7">
        <v>0.67609351399999995</v>
      </c>
      <c r="Q4" s="3">
        <v>0.642321484</v>
      </c>
      <c r="R4" s="3">
        <v>0.84191663000000005</v>
      </c>
      <c r="S4" s="3">
        <v>0.59606714599999999</v>
      </c>
      <c r="T4" s="3">
        <v>0.41633706399999998</v>
      </c>
      <c r="U4" s="3"/>
      <c r="V4" s="7">
        <v>0.59359047499999995</v>
      </c>
      <c r="W4" s="7">
        <v>0.51873147900000005</v>
      </c>
      <c r="X4" s="7">
        <v>0.75561104099999998</v>
      </c>
      <c r="Y4" s="7">
        <v>0.49936806299999997</v>
      </c>
      <c r="Z4" s="7">
        <v>0.45391999700000002</v>
      </c>
      <c r="AA4" s="3">
        <v>0.922755204</v>
      </c>
      <c r="AB4" s="3">
        <v>1.118594791</v>
      </c>
      <c r="AC4" s="3">
        <v>1.1157150929999999</v>
      </c>
      <c r="AD4" s="3">
        <v>0.62348622300000001</v>
      </c>
      <c r="AE4" s="3"/>
      <c r="AF4" s="7">
        <v>1.0678109060000001</v>
      </c>
      <c r="AG4" s="7">
        <v>1.2817410309999999</v>
      </c>
      <c r="AH4" s="7">
        <v>1.178152922</v>
      </c>
      <c r="AI4" s="7">
        <v>0.91113689099999995</v>
      </c>
      <c r="AJ4" s="7"/>
      <c r="AK4" s="3">
        <v>0.89268328299999999</v>
      </c>
      <c r="AL4" s="3">
        <v>0.847665848</v>
      </c>
      <c r="AM4" s="3">
        <v>1.3747337959999999</v>
      </c>
      <c r="AN4" s="3">
        <v>0.95231097099999995</v>
      </c>
      <c r="AO4" s="3"/>
      <c r="AP4" s="7">
        <v>0.80692856300000004</v>
      </c>
      <c r="AQ4" s="7">
        <v>1.148911378</v>
      </c>
      <c r="AR4" s="7">
        <v>0.75463720700000003</v>
      </c>
      <c r="AS4" s="7">
        <v>0.93391383900000002</v>
      </c>
      <c r="AT4" s="7"/>
      <c r="AU4" s="3">
        <v>0.85163435300000001</v>
      </c>
      <c r="AV4" s="3">
        <v>0.76254381999999998</v>
      </c>
      <c r="AW4" s="3">
        <v>0.78495378999999998</v>
      </c>
      <c r="AX4" s="3">
        <v>0.93817921400000004</v>
      </c>
      <c r="AY4" s="3"/>
    </row>
    <row r="5" spans="1:51" x14ac:dyDescent="0.25">
      <c r="A5" s="3">
        <v>20</v>
      </c>
      <c r="B5" s="7">
        <v>1.047860324</v>
      </c>
      <c r="C5" s="7">
        <v>1.0933136779999999</v>
      </c>
      <c r="D5" s="7">
        <v>1.036642388</v>
      </c>
      <c r="E5" s="7">
        <v>1.3283052799999999</v>
      </c>
      <c r="F5" s="7">
        <v>1.5451625090000001</v>
      </c>
      <c r="G5" s="3"/>
      <c r="H5" s="3">
        <v>0.59647754399999997</v>
      </c>
      <c r="I5" s="3">
        <v>0.91173336699999996</v>
      </c>
      <c r="J5" s="3">
        <v>0.50511128400000005</v>
      </c>
      <c r="K5" s="3">
        <v>0.92436974800000005</v>
      </c>
      <c r="L5" s="7"/>
      <c r="M5" s="7">
        <v>0.63741134799999999</v>
      </c>
      <c r="N5" s="7">
        <v>0.57858682800000005</v>
      </c>
      <c r="O5" s="7">
        <v>0.62710097399999998</v>
      </c>
      <c r="P5" s="7">
        <v>0.749080882</v>
      </c>
      <c r="Q5" s="3">
        <v>0.83941170899999995</v>
      </c>
      <c r="R5" s="3">
        <v>0.73410547100000001</v>
      </c>
      <c r="S5" s="3">
        <v>0.61048913000000005</v>
      </c>
      <c r="T5" s="3">
        <v>0.44561516200000001</v>
      </c>
      <c r="U5" s="3"/>
      <c r="V5" s="7">
        <v>0.63611395100000001</v>
      </c>
      <c r="W5" s="7">
        <v>0.51151060400000004</v>
      </c>
      <c r="X5" s="7">
        <v>0.58876552199999999</v>
      </c>
      <c r="Y5" s="7">
        <v>0.53349358300000005</v>
      </c>
      <c r="Z5" s="7">
        <v>0.48606806899999999</v>
      </c>
      <c r="AA5" s="3">
        <v>0.93651394700000001</v>
      </c>
      <c r="AB5" s="3">
        <v>0.97234541100000005</v>
      </c>
      <c r="AC5" s="3">
        <v>0.93281528199999997</v>
      </c>
      <c r="AD5" s="3">
        <v>0.69957652800000003</v>
      </c>
      <c r="AE5" s="3"/>
      <c r="AF5" s="7">
        <v>0.96571552299999996</v>
      </c>
      <c r="AG5" s="7">
        <v>1.584792931</v>
      </c>
      <c r="AH5" s="7">
        <v>1.0987793429999999</v>
      </c>
      <c r="AI5" s="7">
        <v>0.86787241800000003</v>
      </c>
      <c r="AJ5" s="7"/>
      <c r="AK5" s="3">
        <v>0.69321328900000001</v>
      </c>
      <c r="AL5" s="3">
        <v>0.73983933599999996</v>
      </c>
      <c r="AM5" s="3">
        <v>1.1128857409999999</v>
      </c>
      <c r="AN5" s="3">
        <v>0.96414103500000004</v>
      </c>
      <c r="AO5" s="3"/>
      <c r="AP5" s="7">
        <v>0.84658808699999999</v>
      </c>
      <c r="AQ5" s="7">
        <v>1.5267624129999999</v>
      </c>
      <c r="AR5" s="7">
        <v>0.85122063599999997</v>
      </c>
      <c r="AS5" s="7">
        <v>1.059805975</v>
      </c>
      <c r="AT5" s="7"/>
      <c r="AU5" s="3">
        <v>0.85775335799999997</v>
      </c>
      <c r="AV5" s="3">
        <v>0.55066951600000003</v>
      </c>
      <c r="AW5" s="3">
        <v>0.67717091900000004</v>
      </c>
      <c r="AX5" s="3">
        <v>0.79797351000000005</v>
      </c>
      <c r="AY5" s="3"/>
    </row>
    <row r="6" spans="1:51" x14ac:dyDescent="0.25">
      <c r="A6" s="2"/>
    </row>
    <row r="7" spans="1:51" x14ac:dyDescent="0.25">
      <c r="A7" s="2" t="s">
        <v>175</v>
      </c>
      <c r="B7" s="9">
        <f>AVERAGE(B4:F4)</f>
        <v>1.1739109245999999</v>
      </c>
      <c r="C7" s="9"/>
      <c r="D7" s="9"/>
      <c r="E7" s="9"/>
      <c r="F7" s="9"/>
      <c r="G7" s="9"/>
      <c r="H7" s="9">
        <f>AVERAGE(H4:K4)</f>
        <v>0.75460933949999998</v>
      </c>
      <c r="M7" s="8">
        <f>AVERAGE(M4:P4)</f>
        <v>0.63104782899999989</v>
      </c>
      <c r="Q7" s="9">
        <f>AVERAGE(Q4:T4)</f>
        <v>0.62416058100000005</v>
      </c>
      <c r="R7" s="9"/>
      <c r="S7" s="9"/>
      <c r="T7" s="9"/>
      <c r="U7" s="9"/>
      <c r="V7" s="9">
        <f>AVERAGE(V4:Z4)</f>
        <v>0.56424421099999988</v>
      </c>
      <c r="W7" s="9"/>
      <c r="X7" s="9"/>
      <c r="Y7" s="9"/>
      <c r="Z7" s="9"/>
      <c r="AA7" s="9">
        <f>AVERAGE(AA4:AD4)</f>
        <v>0.94513782774999999</v>
      </c>
      <c r="AB7" s="9"/>
      <c r="AC7" s="9"/>
      <c r="AD7" s="9"/>
      <c r="AE7" s="9"/>
      <c r="AF7" s="9">
        <f>AVERAGE(AF4:AI4)</f>
        <v>1.1097104375</v>
      </c>
      <c r="AG7" s="9"/>
      <c r="AH7" s="9"/>
      <c r="AI7" s="9"/>
      <c r="AJ7" s="9"/>
      <c r="AK7" s="9">
        <f>AVERAGE(AK4:AN4)</f>
        <v>1.0168484744999999</v>
      </c>
      <c r="AL7" s="9"/>
      <c r="AM7" s="9"/>
      <c r="AN7" s="9"/>
      <c r="AO7" s="9"/>
      <c r="AP7" s="9">
        <f>AVERAGE(AP4:AS4)</f>
        <v>0.91109774674999999</v>
      </c>
      <c r="AU7" s="8">
        <f>AVERAGE(AU4:AX4)</f>
        <v>0.83432779425000003</v>
      </c>
      <c r="AV7" s="8"/>
    </row>
    <row r="8" spans="1:51" x14ac:dyDescent="0.25">
      <c r="A8" s="2" t="s">
        <v>174</v>
      </c>
      <c r="B8" s="9">
        <f>STDEV(B4:F4)</f>
        <v>0.11153166065823573</v>
      </c>
      <c r="C8" s="9"/>
      <c r="D8" s="9"/>
      <c r="E8" s="9"/>
      <c r="F8" s="9"/>
      <c r="G8" s="9"/>
      <c r="H8" s="9">
        <f>STDEV(H4:K4)</f>
        <v>0.14384396386092599</v>
      </c>
      <c r="M8" s="8">
        <f>STDEV(M4:P4)</f>
        <v>4.0957656786112816E-2</v>
      </c>
      <c r="Q8" s="9">
        <f>STDEV(Q4:T4)</f>
        <v>0.17485934402848302</v>
      </c>
      <c r="R8" s="9"/>
      <c r="S8" s="9"/>
      <c r="T8" s="9"/>
      <c r="U8" s="9"/>
      <c r="V8" s="9">
        <f>STDEV(V4:Z4)</f>
        <v>0.11825208495323296</v>
      </c>
      <c r="W8" s="9"/>
      <c r="X8" s="9"/>
      <c r="Y8" s="9"/>
      <c r="Z8" s="9"/>
      <c r="AA8" s="9">
        <f>STDEV(AA4:AD4)</f>
        <v>0.23319852644207456</v>
      </c>
      <c r="AB8" s="9"/>
      <c r="AC8" s="9"/>
      <c r="AD8" s="9"/>
      <c r="AE8" s="9"/>
      <c r="AF8" s="9">
        <f>STDEV(AF4:AI4)</f>
        <v>0.15860424846558854</v>
      </c>
      <c r="AG8" s="9"/>
      <c r="AH8" s="9"/>
      <c r="AI8" s="9"/>
      <c r="AJ8" s="9"/>
      <c r="AK8" s="9">
        <f>STDEV(AK4:AN4)</f>
        <v>0.24240926040674904</v>
      </c>
      <c r="AL8" s="9"/>
      <c r="AM8" s="9"/>
      <c r="AN8" s="9"/>
      <c r="AO8" s="9"/>
      <c r="AP8" s="9">
        <f>STDEV(AP4:AS4)</f>
        <v>0.17550595110126094</v>
      </c>
      <c r="AU8" s="8">
        <f>STDEV(AU4:AX4)</f>
        <v>7.8899441516108726E-2</v>
      </c>
    </row>
    <row r="9" spans="1:51" x14ac:dyDescent="0.25">
      <c r="A9" s="2"/>
    </row>
    <row r="10" spans="1:51" x14ac:dyDescent="0.25">
      <c r="A10" s="2"/>
    </row>
    <row r="11" spans="1:5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51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51" x14ac:dyDescent="0.25">
      <c r="A13" s="4" t="s">
        <v>1</v>
      </c>
      <c r="B13" s="3"/>
      <c r="C13" s="3"/>
      <c r="D13" s="3"/>
      <c r="E13" s="3"/>
      <c r="F13" s="3"/>
      <c r="G13" s="3"/>
      <c r="H13" s="3"/>
      <c r="I13" s="3"/>
    </row>
    <row r="14" spans="1:51" x14ac:dyDescent="0.25">
      <c r="A14" s="4"/>
      <c r="B14" s="3"/>
      <c r="C14" s="3"/>
      <c r="D14" s="3"/>
      <c r="E14" s="3"/>
      <c r="F14" s="3"/>
      <c r="G14" s="3"/>
      <c r="H14" s="3"/>
      <c r="I14" s="3"/>
    </row>
    <row r="15" spans="1:51" x14ac:dyDescent="0.25">
      <c r="A15" s="4" t="s">
        <v>2</v>
      </c>
      <c r="B15" s="3">
        <v>3</v>
      </c>
      <c r="C15" s="3"/>
      <c r="D15" s="3"/>
      <c r="E15" s="3"/>
      <c r="F15" s="3"/>
      <c r="G15" s="3"/>
      <c r="H15" s="3"/>
      <c r="I15" s="3"/>
    </row>
    <row r="16" spans="1:51" x14ac:dyDescent="0.25">
      <c r="A16" s="4" t="s">
        <v>3</v>
      </c>
      <c r="B16" s="3">
        <v>45</v>
      </c>
      <c r="C16" s="3"/>
      <c r="D16" s="3"/>
      <c r="E16" s="3"/>
      <c r="F16" s="3"/>
      <c r="G16" s="3"/>
      <c r="H16" s="3"/>
      <c r="I16" s="3"/>
    </row>
    <row r="17" spans="1:9" x14ac:dyDescent="0.25">
      <c r="A17" s="4" t="s">
        <v>4</v>
      </c>
      <c r="B17" s="3">
        <v>0.05</v>
      </c>
      <c r="C17" s="3"/>
      <c r="D17" s="3"/>
      <c r="E17" s="3"/>
      <c r="F17" s="3"/>
      <c r="G17" s="3"/>
      <c r="H17" s="3"/>
      <c r="I17" s="3"/>
    </row>
    <row r="18" spans="1:9" x14ac:dyDescent="0.25">
      <c r="A18" s="4"/>
      <c r="B18" s="3"/>
      <c r="C18" s="3"/>
      <c r="D18" s="3"/>
      <c r="E18" s="3"/>
      <c r="F18" s="3"/>
      <c r="G18" s="3"/>
      <c r="H18" s="3"/>
      <c r="I18" s="3"/>
    </row>
    <row r="19" spans="1:9" x14ac:dyDescent="0.25">
      <c r="A19" s="4" t="s">
        <v>5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/>
      <c r="H19" s="3"/>
      <c r="I19" s="3"/>
    </row>
    <row r="20" spans="1:9" x14ac:dyDescent="0.25">
      <c r="A20" s="4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4" t="s">
        <v>11</v>
      </c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4"/>
      <c r="B22" s="3"/>
      <c r="C22" s="3"/>
      <c r="D22" s="3"/>
      <c r="E22" s="3"/>
      <c r="F22" s="3"/>
      <c r="G22" s="3"/>
      <c r="H22" s="3"/>
      <c r="I22" s="3"/>
    </row>
    <row r="23" spans="1:9" x14ac:dyDescent="0.25">
      <c r="A23" s="4" t="s">
        <v>12</v>
      </c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4" t="s">
        <v>13</v>
      </c>
      <c r="B24" s="3">
        <v>0.41930000000000001</v>
      </c>
      <c r="C24" s="3" t="s">
        <v>49</v>
      </c>
      <c r="D24" s="3" t="s">
        <v>14</v>
      </c>
      <c r="E24" s="3" t="s">
        <v>15</v>
      </c>
      <c r="F24" s="3">
        <v>4.6600000000000003E-2</v>
      </c>
      <c r="G24" s="3"/>
      <c r="H24" s="3"/>
      <c r="I24" s="3"/>
    </row>
    <row r="25" spans="1:9" x14ac:dyDescent="0.25">
      <c r="A25" s="4" t="s">
        <v>42</v>
      </c>
      <c r="B25" s="3">
        <v>0.54290000000000005</v>
      </c>
      <c r="C25" s="3" t="s">
        <v>50</v>
      </c>
      <c r="D25" s="3" t="s">
        <v>14</v>
      </c>
      <c r="E25" s="3" t="s">
        <v>23</v>
      </c>
      <c r="F25" s="3">
        <v>1.6999999999999999E-3</v>
      </c>
      <c r="G25" s="3"/>
      <c r="H25" s="3"/>
      <c r="I25" s="3"/>
    </row>
    <row r="26" spans="1:9" x14ac:dyDescent="0.25">
      <c r="A26" s="4" t="s">
        <v>43</v>
      </c>
      <c r="B26" s="3">
        <v>0.54979999999999996</v>
      </c>
      <c r="C26" s="3" t="s">
        <v>51</v>
      </c>
      <c r="D26" s="3" t="s">
        <v>14</v>
      </c>
      <c r="E26" s="3" t="s">
        <v>15</v>
      </c>
      <c r="F26" s="3">
        <v>3.5299999999999998E-2</v>
      </c>
      <c r="G26" s="3"/>
      <c r="H26" s="3"/>
      <c r="I26" s="3"/>
    </row>
    <row r="27" spans="1:9" x14ac:dyDescent="0.25">
      <c r="A27" s="4" t="s">
        <v>17</v>
      </c>
      <c r="B27" s="3">
        <v>0.60970000000000002</v>
      </c>
      <c r="C27" s="3" t="s">
        <v>52</v>
      </c>
      <c r="D27" s="3" t="s">
        <v>14</v>
      </c>
      <c r="E27" s="3" t="s">
        <v>16</v>
      </c>
      <c r="F27" s="3">
        <v>6.9999999999999999E-4</v>
      </c>
      <c r="G27" s="3"/>
      <c r="H27" s="3"/>
      <c r="I27" s="3"/>
    </row>
    <row r="28" spans="1:9" x14ac:dyDescent="0.25">
      <c r="A28" s="4" t="s">
        <v>35</v>
      </c>
      <c r="B28" s="3">
        <v>0.2288</v>
      </c>
      <c r="C28" s="3" t="s">
        <v>53</v>
      </c>
      <c r="D28" s="3" t="s">
        <v>18</v>
      </c>
      <c r="E28" s="3" t="s">
        <v>19</v>
      </c>
      <c r="F28" s="3">
        <v>0.72050000000000003</v>
      </c>
      <c r="G28" s="3"/>
      <c r="H28" s="3"/>
      <c r="I28" s="3"/>
    </row>
    <row r="29" spans="1:9" x14ac:dyDescent="0.25">
      <c r="A29" s="4" t="s">
        <v>54</v>
      </c>
      <c r="B29" s="3">
        <v>6.4199999999999993E-2</v>
      </c>
      <c r="C29" s="3" t="s">
        <v>55</v>
      </c>
      <c r="D29" s="3" t="s">
        <v>18</v>
      </c>
      <c r="E29" s="3" t="s">
        <v>19</v>
      </c>
      <c r="F29" s="3">
        <v>0.99819999999999998</v>
      </c>
      <c r="G29" s="3"/>
      <c r="H29" s="3"/>
      <c r="I29" s="3"/>
    </row>
    <row r="30" spans="1:9" x14ac:dyDescent="0.25">
      <c r="A30" s="4" t="s">
        <v>56</v>
      </c>
      <c r="B30" s="3">
        <v>0.15709999999999999</v>
      </c>
      <c r="C30" s="3" t="s">
        <v>57</v>
      </c>
      <c r="D30" s="3" t="s">
        <v>18</v>
      </c>
      <c r="E30" s="3" t="s">
        <v>19</v>
      </c>
      <c r="F30" s="3">
        <v>0.93830000000000002</v>
      </c>
      <c r="G30" s="3"/>
      <c r="H30" s="3"/>
      <c r="I30" s="3"/>
    </row>
    <row r="31" spans="1:9" x14ac:dyDescent="0.25">
      <c r="A31" s="4" t="s">
        <v>36</v>
      </c>
      <c r="B31" s="3">
        <v>0.26279999999999998</v>
      </c>
      <c r="C31" s="3" t="s">
        <v>58</v>
      </c>
      <c r="D31" s="3" t="s">
        <v>18</v>
      </c>
      <c r="E31" s="3" t="s">
        <v>19</v>
      </c>
      <c r="F31" s="3">
        <v>0.38900000000000001</v>
      </c>
      <c r="G31" s="3"/>
      <c r="H31" s="3"/>
      <c r="I31" s="3"/>
    </row>
    <row r="32" spans="1:9" x14ac:dyDescent="0.25">
      <c r="A32" s="4" t="s">
        <v>59</v>
      </c>
      <c r="B32" s="3">
        <v>0.33960000000000001</v>
      </c>
      <c r="C32" s="3" t="s">
        <v>60</v>
      </c>
      <c r="D32" s="3" t="s">
        <v>14</v>
      </c>
      <c r="E32" s="3" t="s">
        <v>15</v>
      </c>
      <c r="F32" s="3">
        <v>1.7999999999999999E-2</v>
      </c>
      <c r="G32" s="3"/>
      <c r="H32" s="3"/>
      <c r="I32" s="3"/>
    </row>
    <row r="33" spans="1:9" x14ac:dyDescent="0.25">
      <c r="A33" s="4" t="s">
        <v>44</v>
      </c>
      <c r="B33" s="3">
        <v>0.1236</v>
      </c>
      <c r="C33" s="3" t="s">
        <v>61</v>
      </c>
      <c r="D33" s="3" t="s">
        <v>18</v>
      </c>
      <c r="E33" s="3" t="s">
        <v>19</v>
      </c>
      <c r="F33" s="3">
        <v>0.78259999999999996</v>
      </c>
      <c r="G33" s="3"/>
      <c r="H33" s="3"/>
      <c r="I33" s="3"/>
    </row>
    <row r="34" spans="1:9" x14ac:dyDescent="0.25">
      <c r="A34" s="4" t="s">
        <v>45</v>
      </c>
      <c r="B34" s="3">
        <v>0.13039999999999999</v>
      </c>
      <c r="C34" s="3" t="s">
        <v>62</v>
      </c>
      <c r="D34" s="3" t="s">
        <v>18</v>
      </c>
      <c r="E34" s="3" t="s">
        <v>19</v>
      </c>
      <c r="F34" s="3">
        <v>0.95650000000000002</v>
      </c>
      <c r="G34" s="3"/>
      <c r="H34" s="3"/>
      <c r="I34" s="3"/>
    </row>
    <row r="35" spans="1:9" x14ac:dyDescent="0.25">
      <c r="A35" s="4" t="s">
        <v>20</v>
      </c>
      <c r="B35" s="3">
        <v>0.19040000000000001</v>
      </c>
      <c r="C35" s="3" t="s">
        <v>63</v>
      </c>
      <c r="D35" s="3" t="s">
        <v>18</v>
      </c>
      <c r="E35" s="3" t="s">
        <v>19</v>
      </c>
      <c r="F35" s="3">
        <v>0.5645</v>
      </c>
      <c r="G35" s="3"/>
      <c r="H35" s="3"/>
      <c r="I35" s="3"/>
    </row>
    <row r="36" spans="1:9" x14ac:dyDescent="0.25">
      <c r="A36" s="4" t="s">
        <v>64</v>
      </c>
      <c r="B36" s="3">
        <v>-0.1905</v>
      </c>
      <c r="C36" s="3" t="s">
        <v>65</v>
      </c>
      <c r="D36" s="3" t="s">
        <v>18</v>
      </c>
      <c r="E36" s="3" t="s">
        <v>19</v>
      </c>
      <c r="F36" s="3">
        <v>0.88890000000000002</v>
      </c>
      <c r="G36" s="3"/>
      <c r="H36" s="3"/>
      <c r="I36" s="3"/>
    </row>
    <row r="37" spans="1:9" x14ac:dyDescent="0.25">
      <c r="A37" s="4" t="s">
        <v>66</v>
      </c>
      <c r="B37" s="3">
        <v>-0.35510000000000003</v>
      </c>
      <c r="C37" s="3" t="s">
        <v>67</v>
      </c>
      <c r="D37" s="3" t="s">
        <v>18</v>
      </c>
      <c r="E37" s="3" t="s">
        <v>19</v>
      </c>
      <c r="F37" s="3">
        <v>0.18049999999999999</v>
      </c>
      <c r="G37" s="3"/>
      <c r="H37" s="3"/>
      <c r="I37" s="3"/>
    </row>
    <row r="38" spans="1:9" x14ac:dyDescent="0.25">
      <c r="A38" s="4" t="s">
        <v>68</v>
      </c>
      <c r="B38" s="3">
        <v>-0.26219999999999999</v>
      </c>
      <c r="C38" s="3" t="s">
        <v>69</v>
      </c>
      <c r="D38" s="3" t="s">
        <v>18</v>
      </c>
      <c r="E38" s="3" t="s">
        <v>19</v>
      </c>
      <c r="F38" s="3">
        <v>0.69440000000000002</v>
      </c>
      <c r="G38" s="3"/>
      <c r="H38" s="3"/>
      <c r="I38" s="3"/>
    </row>
    <row r="39" spans="1:9" x14ac:dyDescent="0.25">
      <c r="A39" s="4" t="s">
        <v>70</v>
      </c>
      <c r="B39" s="3">
        <v>-0.1565</v>
      </c>
      <c r="C39" s="3" t="s">
        <v>71</v>
      </c>
      <c r="D39" s="3" t="s">
        <v>18</v>
      </c>
      <c r="E39" s="3" t="s">
        <v>19</v>
      </c>
      <c r="F39" s="3">
        <v>0.89649999999999996</v>
      </c>
      <c r="G39" s="3"/>
      <c r="H39" s="3"/>
      <c r="I39" s="3"/>
    </row>
    <row r="40" spans="1:9" x14ac:dyDescent="0.25">
      <c r="A40" s="4" t="s">
        <v>72</v>
      </c>
      <c r="B40" s="3">
        <v>-7.9719999999999999E-2</v>
      </c>
      <c r="C40" s="3" t="s">
        <v>73</v>
      </c>
      <c r="D40" s="3" t="s">
        <v>18</v>
      </c>
      <c r="E40" s="3" t="s">
        <v>19</v>
      </c>
      <c r="F40" s="3">
        <v>0.98089999999999999</v>
      </c>
      <c r="G40" s="3"/>
      <c r="H40" s="3"/>
      <c r="I40" s="3"/>
    </row>
    <row r="41" spans="1:9" x14ac:dyDescent="0.25">
      <c r="A41" s="4" t="s">
        <v>46</v>
      </c>
      <c r="B41" s="3">
        <v>6.8869999999999999E-3</v>
      </c>
      <c r="C41" s="3" t="s">
        <v>74</v>
      </c>
      <c r="D41" s="3" t="s">
        <v>18</v>
      </c>
      <c r="E41" s="3" t="s">
        <v>19</v>
      </c>
      <c r="F41" s="3" t="s">
        <v>21</v>
      </c>
      <c r="G41" s="3"/>
      <c r="H41" s="3"/>
      <c r="I41" s="3"/>
    </row>
    <row r="42" spans="1:9" x14ac:dyDescent="0.25">
      <c r="A42" s="4" t="s">
        <v>47</v>
      </c>
      <c r="B42" s="3">
        <v>6.6799999999999998E-2</v>
      </c>
      <c r="C42" s="3" t="s">
        <v>75</v>
      </c>
      <c r="D42" s="3" t="s">
        <v>18</v>
      </c>
      <c r="E42" s="3" t="s">
        <v>19</v>
      </c>
      <c r="F42" s="3">
        <v>0.94869999999999999</v>
      </c>
      <c r="G42" s="3"/>
      <c r="H42" s="3"/>
      <c r="I42" s="3"/>
    </row>
    <row r="43" spans="1:9" x14ac:dyDescent="0.25">
      <c r="A43" s="4" t="s">
        <v>76</v>
      </c>
      <c r="B43" s="3">
        <v>-0.31409999999999999</v>
      </c>
      <c r="C43" s="3" t="s">
        <v>77</v>
      </c>
      <c r="D43" s="3" t="s">
        <v>18</v>
      </c>
      <c r="E43" s="3" t="s">
        <v>19</v>
      </c>
      <c r="F43" s="3">
        <v>0.42209999999999998</v>
      </c>
      <c r="G43" s="3"/>
      <c r="H43" s="3"/>
      <c r="I43" s="3"/>
    </row>
    <row r="44" spans="1:9" x14ac:dyDescent="0.25">
      <c r="A44" s="4" t="s">
        <v>78</v>
      </c>
      <c r="B44" s="3">
        <v>-0.47870000000000001</v>
      </c>
      <c r="C44" s="3" t="s">
        <v>79</v>
      </c>
      <c r="D44" s="3" t="s">
        <v>18</v>
      </c>
      <c r="E44" s="3" t="s">
        <v>19</v>
      </c>
      <c r="F44" s="3">
        <v>5.7299999999999997E-2</v>
      </c>
      <c r="G44" s="3"/>
      <c r="H44" s="3"/>
      <c r="I44" s="3"/>
    </row>
    <row r="45" spans="1:9" x14ac:dyDescent="0.25">
      <c r="A45" s="4" t="s">
        <v>80</v>
      </c>
      <c r="B45" s="3">
        <v>-0.38579999999999998</v>
      </c>
      <c r="C45" s="3" t="s">
        <v>81</v>
      </c>
      <c r="D45" s="3" t="s">
        <v>18</v>
      </c>
      <c r="E45" s="3" t="s">
        <v>19</v>
      </c>
      <c r="F45" s="3">
        <v>0.30559999999999998</v>
      </c>
      <c r="G45" s="3"/>
      <c r="H45" s="3"/>
      <c r="I45" s="3"/>
    </row>
    <row r="46" spans="1:9" x14ac:dyDescent="0.25">
      <c r="A46" s="4" t="s">
        <v>82</v>
      </c>
      <c r="B46" s="3">
        <v>-0.28000000000000003</v>
      </c>
      <c r="C46" s="3" t="s">
        <v>83</v>
      </c>
      <c r="D46" s="3" t="s">
        <v>18</v>
      </c>
      <c r="E46" s="3" t="s">
        <v>19</v>
      </c>
      <c r="F46" s="3">
        <v>0.30449999999999999</v>
      </c>
      <c r="G46" s="3"/>
      <c r="H46" s="3"/>
      <c r="I46" s="3"/>
    </row>
    <row r="47" spans="1:9" x14ac:dyDescent="0.25">
      <c r="A47" s="4" t="s">
        <v>84</v>
      </c>
      <c r="B47" s="3">
        <v>-0.20330000000000001</v>
      </c>
      <c r="C47" s="3" t="s">
        <v>85</v>
      </c>
      <c r="D47" s="3" t="s">
        <v>18</v>
      </c>
      <c r="E47" s="3" t="s">
        <v>19</v>
      </c>
      <c r="F47" s="3">
        <v>7.8899999999999998E-2</v>
      </c>
      <c r="G47" s="3"/>
      <c r="H47" s="3"/>
      <c r="I47" s="3"/>
    </row>
    <row r="48" spans="1:9" x14ac:dyDescent="0.25">
      <c r="A48" s="4" t="s">
        <v>48</v>
      </c>
      <c r="B48" s="3">
        <v>5.9920000000000001E-2</v>
      </c>
      <c r="C48" s="3" t="s">
        <v>86</v>
      </c>
      <c r="D48" s="3" t="s">
        <v>18</v>
      </c>
      <c r="E48" s="3" t="s">
        <v>19</v>
      </c>
      <c r="F48" s="3">
        <v>0.99939999999999996</v>
      </c>
      <c r="G48" s="3"/>
      <c r="H48" s="3"/>
      <c r="I48" s="3"/>
    </row>
    <row r="49" spans="1:9" x14ac:dyDescent="0.25">
      <c r="A49" s="4" t="s">
        <v>87</v>
      </c>
      <c r="B49" s="3">
        <v>-0.32100000000000001</v>
      </c>
      <c r="C49" s="3" t="s">
        <v>88</v>
      </c>
      <c r="D49" s="3" t="s">
        <v>18</v>
      </c>
      <c r="E49" s="3" t="s">
        <v>19</v>
      </c>
      <c r="F49" s="3">
        <v>0.53510000000000002</v>
      </c>
      <c r="G49" s="3"/>
      <c r="H49" s="3"/>
      <c r="I49" s="3"/>
    </row>
    <row r="50" spans="1:9" x14ac:dyDescent="0.25">
      <c r="A50" s="4" t="s">
        <v>89</v>
      </c>
      <c r="B50" s="3">
        <v>-0.48549999999999999</v>
      </c>
      <c r="C50" s="3" t="s">
        <v>90</v>
      </c>
      <c r="D50" s="3" t="s">
        <v>18</v>
      </c>
      <c r="E50" s="3" t="s">
        <v>19</v>
      </c>
      <c r="F50" s="3">
        <v>8.0699999999999994E-2</v>
      </c>
      <c r="G50" s="3"/>
      <c r="H50" s="3"/>
      <c r="I50" s="3"/>
    </row>
    <row r="51" spans="1:9" x14ac:dyDescent="0.25">
      <c r="A51" s="4" t="s">
        <v>91</v>
      </c>
      <c r="B51" s="3">
        <v>-0.39269999999999999</v>
      </c>
      <c r="C51" s="3" t="s">
        <v>92</v>
      </c>
      <c r="D51" s="3" t="s">
        <v>18</v>
      </c>
      <c r="E51" s="3" t="s">
        <v>19</v>
      </c>
      <c r="F51" s="3">
        <v>0.36899999999999999</v>
      </c>
      <c r="G51" s="3"/>
      <c r="H51" s="3"/>
      <c r="I51" s="3"/>
    </row>
    <row r="52" spans="1:9" x14ac:dyDescent="0.25">
      <c r="A52" s="4" t="s">
        <v>93</v>
      </c>
      <c r="B52" s="3">
        <v>-0.28689999999999999</v>
      </c>
      <c r="C52" s="3" t="s">
        <v>94</v>
      </c>
      <c r="D52" s="3" t="s">
        <v>18</v>
      </c>
      <c r="E52" s="3" t="s">
        <v>19</v>
      </c>
      <c r="F52" s="3">
        <v>0.48080000000000001</v>
      </c>
      <c r="G52" s="3"/>
      <c r="H52" s="3"/>
      <c r="I52" s="3"/>
    </row>
    <row r="53" spans="1:9" x14ac:dyDescent="0.25">
      <c r="A53" s="4" t="s">
        <v>95</v>
      </c>
      <c r="B53" s="3">
        <v>-0.2102</v>
      </c>
      <c r="C53" s="3" t="s">
        <v>96</v>
      </c>
      <c r="D53" s="3" t="s">
        <v>18</v>
      </c>
      <c r="E53" s="3" t="s">
        <v>19</v>
      </c>
      <c r="F53" s="3">
        <v>0.55579999999999996</v>
      </c>
      <c r="G53" s="3"/>
      <c r="H53" s="3"/>
      <c r="I53" s="3"/>
    </row>
    <row r="54" spans="1:9" x14ac:dyDescent="0.25">
      <c r="A54" s="4" t="s">
        <v>37</v>
      </c>
      <c r="B54" s="3">
        <v>-0.38090000000000002</v>
      </c>
      <c r="C54" s="3" t="s">
        <v>97</v>
      </c>
      <c r="D54" s="3" t="s">
        <v>18</v>
      </c>
      <c r="E54" s="3" t="s">
        <v>19</v>
      </c>
      <c r="F54" s="3">
        <v>0.29959999999999998</v>
      </c>
      <c r="G54" s="3"/>
      <c r="H54" s="3"/>
      <c r="I54" s="3"/>
    </row>
    <row r="55" spans="1:9" x14ac:dyDescent="0.25">
      <c r="A55" s="4" t="s">
        <v>98</v>
      </c>
      <c r="B55" s="3">
        <v>-0.54549999999999998</v>
      </c>
      <c r="C55" s="3" t="s">
        <v>99</v>
      </c>
      <c r="D55" s="3" t="s">
        <v>14</v>
      </c>
      <c r="E55" s="3" t="s">
        <v>15</v>
      </c>
      <c r="F55" s="3">
        <v>2.2599999999999999E-2</v>
      </c>
      <c r="G55" s="3"/>
      <c r="H55" s="3"/>
      <c r="I55" s="3"/>
    </row>
    <row r="56" spans="1:9" x14ac:dyDescent="0.25">
      <c r="A56" s="4" t="s">
        <v>100</v>
      </c>
      <c r="B56" s="3">
        <v>-0.4526</v>
      </c>
      <c r="C56" s="3" t="s">
        <v>101</v>
      </c>
      <c r="D56" s="3" t="s">
        <v>18</v>
      </c>
      <c r="E56" s="3" t="s">
        <v>19</v>
      </c>
      <c r="F56" s="3">
        <v>0.21160000000000001</v>
      </c>
      <c r="G56" s="3"/>
      <c r="H56" s="3"/>
      <c r="I56" s="3"/>
    </row>
    <row r="57" spans="1:9" x14ac:dyDescent="0.25">
      <c r="A57" s="4" t="s">
        <v>38</v>
      </c>
      <c r="B57" s="3">
        <v>-0.34689999999999999</v>
      </c>
      <c r="C57" s="3" t="s">
        <v>102</v>
      </c>
      <c r="D57" s="3" t="s">
        <v>18</v>
      </c>
      <c r="E57" s="3" t="s">
        <v>19</v>
      </c>
      <c r="F57" s="3">
        <v>0.18890000000000001</v>
      </c>
      <c r="G57" s="3"/>
      <c r="H57" s="3"/>
      <c r="I57" s="3"/>
    </row>
    <row r="58" spans="1:9" x14ac:dyDescent="0.25">
      <c r="A58" s="4" t="s">
        <v>103</v>
      </c>
      <c r="B58" s="3">
        <v>-0.27010000000000001</v>
      </c>
      <c r="C58" s="3" t="s">
        <v>104</v>
      </c>
      <c r="D58" s="3" t="s">
        <v>18</v>
      </c>
      <c r="E58" s="3" t="s">
        <v>19</v>
      </c>
      <c r="F58" s="3">
        <v>6.8599999999999994E-2</v>
      </c>
      <c r="G58" s="3"/>
      <c r="H58" s="3"/>
      <c r="I58" s="3"/>
    </row>
    <row r="59" spans="1:9" x14ac:dyDescent="0.25">
      <c r="A59" s="4" t="s">
        <v>105</v>
      </c>
      <c r="B59" s="3">
        <v>-0.1646</v>
      </c>
      <c r="C59" s="3" t="s">
        <v>106</v>
      </c>
      <c r="D59" s="3" t="s">
        <v>18</v>
      </c>
      <c r="E59" s="3" t="s">
        <v>19</v>
      </c>
      <c r="F59" s="3">
        <v>0.95169999999999999</v>
      </c>
      <c r="G59" s="3"/>
      <c r="H59" s="3"/>
      <c r="I59" s="3"/>
    </row>
    <row r="60" spans="1:9" x14ac:dyDescent="0.25">
      <c r="A60" s="4" t="s">
        <v>107</v>
      </c>
      <c r="B60" s="3">
        <v>-7.1709999999999996E-2</v>
      </c>
      <c r="C60" s="3" t="s">
        <v>108</v>
      </c>
      <c r="D60" s="3" t="s">
        <v>18</v>
      </c>
      <c r="E60" s="3" t="s">
        <v>19</v>
      </c>
      <c r="F60" s="3" t="s">
        <v>21</v>
      </c>
      <c r="G60" s="3"/>
      <c r="H60" s="3"/>
      <c r="I60" s="3"/>
    </row>
    <row r="61" spans="1:9" x14ac:dyDescent="0.25">
      <c r="A61" s="4" t="s">
        <v>39</v>
      </c>
      <c r="B61" s="3">
        <v>3.4040000000000001E-2</v>
      </c>
      <c r="C61" s="3" t="s">
        <v>109</v>
      </c>
      <c r="D61" s="3" t="s">
        <v>18</v>
      </c>
      <c r="E61" s="3" t="s">
        <v>19</v>
      </c>
      <c r="F61" s="3" t="s">
        <v>21</v>
      </c>
      <c r="G61" s="3"/>
      <c r="H61" s="3"/>
      <c r="I61" s="3"/>
    </row>
    <row r="62" spans="1:9" x14ac:dyDescent="0.25">
      <c r="A62" s="4" t="s">
        <v>110</v>
      </c>
      <c r="B62" s="3">
        <v>0.1108</v>
      </c>
      <c r="C62" s="3" t="s">
        <v>111</v>
      </c>
      <c r="D62" s="3" t="s">
        <v>18</v>
      </c>
      <c r="E62" s="3" t="s">
        <v>19</v>
      </c>
      <c r="F62" s="3">
        <v>0.98550000000000004</v>
      </c>
      <c r="G62" s="3"/>
      <c r="H62" s="3"/>
      <c r="I62" s="3"/>
    </row>
    <row r="63" spans="1:9" x14ac:dyDescent="0.25">
      <c r="A63" s="4" t="s">
        <v>112</v>
      </c>
      <c r="B63" s="3">
        <v>9.2859999999999998E-2</v>
      </c>
      <c r="C63" s="3" t="s">
        <v>113</v>
      </c>
      <c r="D63" s="3" t="s">
        <v>18</v>
      </c>
      <c r="E63" s="3" t="s">
        <v>19</v>
      </c>
      <c r="F63" s="3">
        <v>0.99890000000000001</v>
      </c>
      <c r="G63" s="3"/>
      <c r="H63" s="3"/>
      <c r="I63" s="3"/>
    </row>
    <row r="64" spans="1:9" x14ac:dyDescent="0.25">
      <c r="A64" s="4" t="s">
        <v>114</v>
      </c>
      <c r="B64" s="3">
        <v>0.1986</v>
      </c>
      <c r="C64" s="3" t="s">
        <v>115</v>
      </c>
      <c r="D64" s="3" t="s">
        <v>18</v>
      </c>
      <c r="E64" s="3" t="s">
        <v>19</v>
      </c>
      <c r="F64" s="3">
        <v>0.77810000000000001</v>
      </c>
      <c r="G64" s="3"/>
      <c r="H64" s="3"/>
      <c r="I64" s="3"/>
    </row>
    <row r="65" spans="1:9" x14ac:dyDescent="0.25">
      <c r="A65" s="4" t="s">
        <v>116</v>
      </c>
      <c r="B65" s="3">
        <v>0.27539999999999998</v>
      </c>
      <c r="C65" s="3" t="s">
        <v>117</v>
      </c>
      <c r="D65" s="3" t="s">
        <v>18</v>
      </c>
      <c r="E65" s="3" t="s">
        <v>19</v>
      </c>
      <c r="F65" s="3">
        <v>0.26300000000000001</v>
      </c>
      <c r="G65" s="3"/>
      <c r="H65" s="3"/>
      <c r="I65" s="3"/>
    </row>
    <row r="66" spans="1:9" x14ac:dyDescent="0.25">
      <c r="A66" s="4" t="s">
        <v>118</v>
      </c>
      <c r="B66" s="3">
        <v>0.10580000000000001</v>
      </c>
      <c r="C66" s="3" t="s">
        <v>119</v>
      </c>
      <c r="D66" s="3" t="s">
        <v>18</v>
      </c>
      <c r="E66" s="3" t="s">
        <v>19</v>
      </c>
      <c r="F66" s="3">
        <v>0.99790000000000001</v>
      </c>
      <c r="G66" s="3"/>
      <c r="H66" s="3"/>
      <c r="I66" s="3"/>
    </row>
    <row r="67" spans="1:9" x14ac:dyDescent="0.25">
      <c r="A67" s="4" t="s">
        <v>120</v>
      </c>
      <c r="B67" s="3">
        <v>0.1825</v>
      </c>
      <c r="C67" s="3" t="s">
        <v>121</v>
      </c>
      <c r="D67" s="3" t="s">
        <v>18</v>
      </c>
      <c r="E67" s="3" t="s">
        <v>19</v>
      </c>
      <c r="F67" s="3">
        <v>0.86619999999999997</v>
      </c>
      <c r="G67" s="3"/>
      <c r="H67" s="3"/>
      <c r="I67" s="3"/>
    </row>
    <row r="68" spans="1:9" x14ac:dyDescent="0.25">
      <c r="A68" s="4" t="s">
        <v>122</v>
      </c>
      <c r="B68" s="3">
        <v>7.6770000000000005E-2</v>
      </c>
      <c r="C68" s="3" t="s">
        <v>123</v>
      </c>
      <c r="D68" s="3" t="s">
        <v>18</v>
      </c>
      <c r="E68" s="3" t="s">
        <v>19</v>
      </c>
      <c r="F68" s="3">
        <v>0.99370000000000003</v>
      </c>
      <c r="G68" s="3"/>
      <c r="H68" s="3"/>
      <c r="I68" s="3"/>
    </row>
    <row r="69" spans="1:9" x14ac:dyDescent="0.25">
      <c r="A69" s="4"/>
      <c r="B69" s="3"/>
      <c r="C69" s="3"/>
      <c r="D69" s="3"/>
      <c r="E69" s="3"/>
      <c r="F69" s="3"/>
      <c r="G69" s="3"/>
      <c r="H69" s="3"/>
      <c r="I69" s="3"/>
    </row>
    <row r="70" spans="1:9" x14ac:dyDescent="0.25">
      <c r="A70" s="4" t="s">
        <v>22</v>
      </c>
      <c r="B70" s="3"/>
      <c r="C70" s="3"/>
      <c r="D70" s="3"/>
      <c r="E70" s="3"/>
      <c r="F70" s="3"/>
      <c r="G70" s="3"/>
      <c r="H70" s="3"/>
      <c r="I70" s="3"/>
    </row>
    <row r="71" spans="1:9" x14ac:dyDescent="0.25">
      <c r="A71" s="4" t="s">
        <v>13</v>
      </c>
      <c r="B71" s="3">
        <v>0.4758</v>
      </c>
      <c r="C71" s="3" t="s">
        <v>124</v>
      </c>
      <c r="D71" s="3" t="s">
        <v>18</v>
      </c>
      <c r="E71" s="3" t="s">
        <v>19</v>
      </c>
      <c r="F71" s="3">
        <v>0.17910000000000001</v>
      </c>
      <c r="G71" s="3"/>
      <c r="H71" s="3"/>
      <c r="I71" s="3"/>
    </row>
    <row r="72" spans="1:9" x14ac:dyDescent="0.25">
      <c r="A72" s="4" t="s">
        <v>42</v>
      </c>
      <c r="B72" s="3">
        <v>0.56220000000000003</v>
      </c>
      <c r="C72" s="3" t="s">
        <v>125</v>
      </c>
      <c r="D72" s="3" t="s">
        <v>14</v>
      </c>
      <c r="E72" s="3" t="s">
        <v>15</v>
      </c>
      <c r="F72" s="3">
        <v>3.6799999999999999E-2</v>
      </c>
      <c r="G72" s="3"/>
      <c r="H72" s="3"/>
      <c r="I72" s="3"/>
    </row>
    <row r="73" spans="1:9" x14ac:dyDescent="0.25">
      <c r="A73" s="4" t="s">
        <v>43</v>
      </c>
      <c r="B73" s="3">
        <v>0.55289999999999995</v>
      </c>
      <c r="C73" s="3" t="s">
        <v>126</v>
      </c>
      <c r="D73" s="3" t="s">
        <v>18</v>
      </c>
      <c r="E73" s="3" t="s">
        <v>19</v>
      </c>
      <c r="F73" s="3">
        <v>5.6599999999999998E-2</v>
      </c>
      <c r="G73" s="3"/>
      <c r="H73" s="3"/>
      <c r="I73" s="3"/>
    </row>
    <row r="74" spans="1:9" x14ac:dyDescent="0.25">
      <c r="A74" s="4" t="s">
        <v>17</v>
      </c>
      <c r="B74" s="3">
        <v>0.65910000000000002</v>
      </c>
      <c r="C74" s="3" t="s">
        <v>127</v>
      </c>
      <c r="D74" s="3" t="s">
        <v>14</v>
      </c>
      <c r="E74" s="3" t="s">
        <v>15</v>
      </c>
      <c r="F74" s="3">
        <v>2.12E-2</v>
      </c>
      <c r="G74" s="3"/>
      <c r="H74" s="3"/>
      <c r="I74" s="3"/>
    </row>
    <row r="75" spans="1:9" x14ac:dyDescent="0.25">
      <c r="A75" s="4" t="s">
        <v>35</v>
      </c>
      <c r="B75" s="3">
        <v>0.32490000000000002</v>
      </c>
      <c r="C75" s="3" t="s">
        <v>128</v>
      </c>
      <c r="D75" s="3" t="s">
        <v>18</v>
      </c>
      <c r="E75" s="3" t="s">
        <v>19</v>
      </c>
      <c r="F75" s="3">
        <v>0.3034</v>
      </c>
      <c r="G75" s="3"/>
      <c r="H75" s="3"/>
      <c r="I75" s="3"/>
    </row>
    <row r="76" spans="1:9" x14ac:dyDescent="0.25">
      <c r="A76" s="4" t="s">
        <v>54</v>
      </c>
      <c r="B76" s="3">
        <v>8.097E-2</v>
      </c>
      <c r="C76" s="3" t="s">
        <v>129</v>
      </c>
      <c r="D76" s="3" t="s">
        <v>18</v>
      </c>
      <c r="E76" s="3" t="s">
        <v>19</v>
      </c>
      <c r="F76" s="3" t="s">
        <v>21</v>
      </c>
      <c r="G76" s="3"/>
      <c r="H76" s="3"/>
      <c r="I76" s="3"/>
    </row>
    <row r="77" spans="1:9" x14ac:dyDescent="0.25">
      <c r="A77" s="4" t="s">
        <v>56</v>
      </c>
      <c r="B77" s="3">
        <v>0.3327</v>
      </c>
      <c r="C77" s="3" t="s">
        <v>130</v>
      </c>
      <c r="D77" s="3" t="s">
        <v>18</v>
      </c>
      <c r="E77" s="3" t="s">
        <v>19</v>
      </c>
      <c r="F77" s="3">
        <v>0.44209999999999999</v>
      </c>
      <c r="G77" s="3"/>
      <c r="H77" s="3"/>
      <c r="I77" s="3"/>
    </row>
    <row r="78" spans="1:9" x14ac:dyDescent="0.25">
      <c r="A78" s="4" t="s">
        <v>36</v>
      </c>
      <c r="B78" s="3">
        <v>0.13919999999999999</v>
      </c>
      <c r="C78" s="3" t="s">
        <v>131</v>
      </c>
      <c r="D78" s="3" t="s">
        <v>18</v>
      </c>
      <c r="E78" s="3" t="s">
        <v>19</v>
      </c>
      <c r="F78" s="3">
        <v>0.99690000000000001</v>
      </c>
      <c r="G78" s="3"/>
      <c r="H78" s="3"/>
      <c r="I78" s="3"/>
    </row>
    <row r="79" spans="1:9" x14ac:dyDescent="0.25">
      <c r="A79" s="4" t="s">
        <v>59</v>
      </c>
      <c r="B79" s="3">
        <v>0.4894</v>
      </c>
      <c r="C79" s="3" t="s">
        <v>132</v>
      </c>
      <c r="D79" s="3" t="s">
        <v>18</v>
      </c>
      <c r="E79" s="3" t="s">
        <v>19</v>
      </c>
      <c r="F79" s="3">
        <v>7.2599999999999998E-2</v>
      </c>
      <c r="G79" s="3"/>
      <c r="H79" s="3"/>
      <c r="I79" s="3"/>
    </row>
    <row r="80" spans="1:9" x14ac:dyDescent="0.25">
      <c r="A80" s="4" t="s">
        <v>44</v>
      </c>
      <c r="B80" s="3">
        <v>8.6379999999999998E-2</v>
      </c>
      <c r="C80" s="3" t="s">
        <v>133</v>
      </c>
      <c r="D80" s="3" t="s">
        <v>18</v>
      </c>
      <c r="E80" s="3" t="s">
        <v>19</v>
      </c>
      <c r="F80" s="3">
        <v>0.99480000000000002</v>
      </c>
      <c r="G80" s="3"/>
      <c r="H80" s="3"/>
      <c r="I80" s="3"/>
    </row>
    <row r="81" spans="1:9" x14ac:dyDescent="0.25">
      <c r="A81" s="4" t="s">
        <v>45</v>
      </c>
      <c r="B81" s="3">
        <v>7.7020000000000005E-2</v>
      </c>
      <c r="C81" s="3" t="s">
        <v>134</v>
      </c>
      <c r="D81" s="3" t="s">
        <v>18</v>
      </c>
      <c r="E81" s="3" t="s">
        <v>19</v>
      </c>
      <c r="F81" s="3">
        <v>0.99960000000000004</v>
      </c>
      <c r="G81" s="3"/>
      <c r="H81" s="3"/>
      <c r="I81" s="3"/>
    </row>
    <row r="82" spans="1:9" x14ac:dyDescent="0.25">
      <c r="A82" s="4" t="s">
        <v>20</v>
      </c>
      <c r="B82" s="3">
        <v>0.1832</v>
      </c>
      <c r="C82" s="3" t="s">
        <v>135</v>
      </c>
      <c r="D82" s="3" t="s">
        <v>18</v>
      </c>
      <c r="E82" s="3" t="s">
        <v>19</v>
      </c>
      <c r="F82" s="3">
        <v>0.78320000000000001</v>
      </c>
      <c r="G82" s="3"/>
      <c r="H82" s="3"/>
      <c r="I82" s="3"/>
    </row>
    <row r="83" spans="1:9" x14ac:dyDescent="0.25">
      <c r="A83" s="4" t="s">
        <v>64</v>
      </c>
      <c r="B83" s="3">
        <v>-0.15090000000000001</v>
      </c>
      <c r="C83" s="3" t="s">
        <v>136</v>
      </c>
      <c r="D83" s="3" t="s">
        <v>18</v>
      </c>
      <c r="E83" s="3" t="s">
        <v>19</v>
      </c>
      <c r="F83" s="3">
        <v>0.9395</v>
      </c>
      <c r="G83" s="3"/>
      <c r="H83" s="3"/>
      <c r="I83" s="3"/>
    </row>
    <row r="84" spans="1:9" x14ac:dyDescent="0.25">
      <c r="A84" s="4" t="s">
        <v>66</v>
      </c>
      <c r="B84" s="3">
        <v>-0.39489999999999997</v>
      </c>
      <c r="C84" s="3" t="s">
        <v>137</v>
      </c>
      <c r="D84" s="3" t="s">
        <v>18</v>
      </c>
      <c r="E84" s="3" t="s">
        <v>19</v>
      </c>
      <c r="F84" s="3">
        <v>0.60340000000000005</v>
      </c>
      <c r="G84" s="3"/>
      <c r="H84" s="3"/>
      <c r="I84" s="3"/>
    </row>
    <row r="85" spans="1:9" x14ac:dyDescent="0.25">
      <c r="A85" s="4" t="s">
        <v>68</v>
      </c>
      <c r="B85" s="3">
        <v>-0.1431</v>
      </c>
      <c r="C85" s="3" t="s">
        <v>138</v>
      </c>
      <c r="D85" s="3" t="s">
        <v>18</v>
      </c>
      <c r="E85" s="3" t="s">
        <v>19</v>
      </c>
      <c r="F85" s="3">
        <v>0.98260000000000003</v>
      </c>
      <c r="G85" s="3"/>
      <c r="H85" s="3"/>
      <c r="I85" s="3"/>
    </row>
    <row r="86" spans="1:9" x14ac:dyDescent="0.25">
      <c r="A86" s="4" t="s">
        <v>70</v>
      </c>
      <c r="B86" s="3">
        <v>-0.3367</v>
      </c>
      <c r="C86" s="3" t="s">
        <v>139</v>
      </c>
      <c r="D86" s="3" t="s">
        <v>18</v>
      </c>
      <c r="E86" s="3" t="s">
        <v>19</v>
      </c>
      <c r="F86" s="3">
        <v>0.74609999999999999</v>
      </c>
      <c r="G86" s="3"/>
      <c r="H86" s="3"/>
      <c r="I86" s="3"/>
    </row>
    <row r="87" spans="1:9" x14ac:dyDescent="0.25">
      <c r="A87" s="4" t="s">
        <v>72</v>
      </c>
      <c r="B87" s="3">
        <v>1.353E-2</v>
      </c>
      <c r="C87" s="3" t="s">
        <v>140</v>
      </c>
      <c r="D87" s="3" t="s">
        <v>18</v>
      </c>
      <c r="E87" s="3" t="s">
        <v>19</v>
      </c>
      <c r="F87" s="3" t="s">
        <v>21</v>
      </c>
      <c r="G87" s="3"/>
      <c r="H87" s="3"/>
      <c r="I87" s="3"/>
    </row>
    <row r="88" spans="1:9" x14ac:dyDescent="0.25">
      <c r="A88" s="4" t="s">
        <v>46</v>
      </c>
      <c r="B88" s="3">
        <v>-9.3600000000000003E-3</v>
      </c>
      <c r="C88" s="3" t="s">
        <v>141</v>
      </c>
      <c r="D88" s="3" t="s">
        <v>18</v>
      </c>
      <c r="E88" s="3" t="s">
        <v>19</v>
      </c>
      <c r="F88" s="3" t="s">
        <v>21</v>
      </c>
      <c r="G88" s="3"/>
      <c r="H88" s="3"/>
      <c r="I88" s="3"/>
    </row>
    <row r="89" spans="1:9" x14ac:dyDescent="0.25">
      <c r="A89" s="4" t="s">
        <v>47</v>
      </c>
      <c r="B89" s="3">
        <v>9.6850000000000006E-2</v>
      </c>
      <c r="C89" s="3" t="s">
        <v>142</v>
      </c>
      <c r="D89" s="3" t="s">
        <v>18</v>
      </c>
      <c r="E89" s="3" t="s">
        <v>19</v>
      </c>
      <c r="F89" s="3">
        <v>0.55730000000000002</v>
      </c>
      <c r="G89" s="3"/>
      <c r="H89" s="3"/>
      <c r="I89" s="3"/>
    </row>
    <row r="90" spans="1:9" x14ac:dyDescent="0.25">
      <c r="A90" s="4" t="s">
        <v>76</v>
      </c>
      <c r="B90" s="3">
        <v>-0.23730000000000001</v>
      </c>
      <c r="C90" s="3" t="s">
        <v>143</v>
      </c>
      <c r="D90" s="3" t="s">
        <v>18</v>
      </c>
      <c r="E90" s="3" t="s">
        <v>19</v>
      </c>
      <c r="F90" s="3">
        <v>0.21460000000000001</v>
      </c>
      <c r="G90" s="3"/>
      <c r="H90" s="3"/>
      <c r="I90" s="3"/>
    </row>
    <row r="91" spans="1:9" x14ac:dyDescent="0.25">
      <c r="A91" s="4" t="s">
        <v>78</v>
      </c>
      <c r="B91" s="3">
        <v>-0.48120000000000002</v>
      </c>
      <c r="C91" s="3" t="s">
        <v>144</v>
      </c>
      <c r="D91" s="3" t="s">
        <v>18</v>
      </c>
      <c r="E91" s="3" t="s">
        <v>19</v>
      </c>
      <c r="F91" s="3">
        <v>0.34</v>
      </c>
      <c r="G91" s="3"/>
      <c r="H91" s="3"/>
      <c r="I91" s="3"/>
    </row>
    <row r="92" spans="1:9" x14ac:dyDescent="0.25">
      <c r="A92" s="4" t="s">
        <v>80</v>
      </c>
      <c r="B92" s="3">
        <v>-0.22950000000000001</v>
      </c>
      <c r="C92" s="3" t="s">
        <v>145</v>
      </c>
      <c r="D92" s="3" t="s">
        <v>18</v>
      </c>
      <c r="E92" s="3" t="s">
        <v>19</v>
      </c>
      <c r="F92" s="3">
        <v>0.56079999999999997</v>
      </c>
      <c r="G92" s="3"/>
      <c r="H92" s="3"/>
      <c r="I92" s="3"/>
    </row>
    <row r="93" spans="1:9" x14ac:dyDescent="0.25">
      <c r="A93" s="4" t="s">
        <v>82</v>
      </c>
      <c r="B93" s="3">
        <v>-0.42299999999999999</v>
      </c>
      <c r="C93" s="3" t="s">
        <v>146</v>
      </c>
      <c r="D93" s="3" t="s">
        <v>18</v>
      </c>
      <c r="E93" s="3" t="s">
        <v>19</v>
      </c>
      <c r="F93" s="3">
        <v>0.4385</v>
      </c>
      <c r="G93" s="3"/>
      <c r="H93" s="3"/>
      <c r="I93" s="3"/>
    </row>
    <row r="94" spans="1:9" x14ac:dyDescent="0.25">
      <c r="A94" s="4" t="s">
        <v>84</v>
      </c>
      <c r="B94" s="3">
        <v>-7.2849999999999998E-2</v>
      </c>
      <c r="C94" s="3" t="s">
        <v>147</v>
      </c>
      <c r="D94" s="3" t="s">
        <v>18</v>
      </c>
      <c r="E94" s="3" t="s">
        <v>19</v>
      </c>
      <c r="F94" s="3">
        <v>0.98340000000000005</v>
      </c>
      <c r="G94" s="3"/>
      <c r="H94" s="3"/>
      <c r="I94" s="3"/>
    </row>
    <row r="95" spans="1:9" x14ac:dyDescent="0.25">
      <c r="A95" s="4" t="s">
        <v>48</v>
      </c>
      <c r="B95" s="3">
        <v>0.1062</v>
      </c>
      <c r="C95" s="3" t="s">
        <v>148</v>
      </c>
      <c r="D95" s="3" t="s">
        <v>18</v>
      </c>
      <c r="E95" s="3" t="s">
        <v>19</v>
      </c>
      <c r="F95" s="3">
        <v>0.93659999999999999</v>
      </c>
      <c r="G95" s="3"/>
      <c r="H95" s="3"/>
      <c r="I95" s="3"/>
    </row>
    <row r="96" spans="1:9" x14ac:dyDescent="0.25">
      <c r="A96" s="4" t="s">
        <v>87</v>
      </c>
      <c r="B96" s="3">
        <v>-0.22789999999999999</v>
      </c>
      <c r="C96" s="3" t="s">
        <v>149</v>
      </c>
      <c r="D96" s="3" t="s">
        <v>18</v>
      </c>
      <c r="E96" s="3" t="s">
        <v>19</v>
      </c>
      <c r="F96" s="3">
        <v>0.55230000000000001</v>
      </c>
      <c r="G96" s="3"/>
      <c r="H96" s="3"/>
      <c r="I96" s="3"/>
    </row>
    <row r="97" spans="1:9" x14ac:dyDescent="0.25">
      <c r="A97" s="4" t="s">
        <v>89</v>
      </c>
      <c r="B97" s="3">
        <v>-0.47189999999999999</v>
      </c>
      <c r="C97" s="3" t="s">
        <v>150</v>
      </c>
      <c r="D97" s="3" t="s">
        <v>18</v>
      </c>
      <c r="E97" s="3" t="s">
        <v>19</v>
      </c>
      <c r="F97" s="3">
        <v>0.3906</v>
      </c>
      <c r="G97" s="3"/>
      <c r="H97" s="3"/>
      <c r="I97" s="3"/>
    </row>
    <row r="98" spans="1:9" x14ac:dyDescent="0.25">
      <c r="A98" s="4" t="s">
        <v>91</v>
      </c>
      <c r="B98" s="3">
        <v>-0.22009999999999999</v>
      </c>
      <c r="C98" s="3" t="s">
        <v>151</v>
      </c>
      <c r="D98" s="3" t="s">
        <v>18</v>
      </c>
      <c r="E98" s="3" t="s">
        <v>19</v>
      </c>
      <c r="F98" s="3">
        <v>0.76990000000000003</v>
      </c>
      <c r="G98" s="3"/>
      <c r="H98" s="3"/>
      <c r="I98" s="3"/>
    </row>
    <row r="99" spans="1:9" x14ac:dyDescent="0.25">
      <c r="A99" s="4" t="s">
        <v>93</v>
      </c>
      <c r="B99" s="3">
        <v>-0.41370000000000001</v>
      </c>
      <c r="C99" s="3" t="s">
        <v>152</v>
      </c>
      <c r="D99" s="3" t="s">
        <v>18</v>
      </c>
      <c r="E99" s="3" t="s">
        <v>19</v>
      </c>
      <c r="F99" s="3">
        <v>0.51149999999999995</v>
      </c>
      <c r="G99" s="3"/>
      <c r="H99" s="3"/>
      <c r="I99" s="3"/>
    </row>
    <row r="100" spans="1:9" x14ac:dyDescent="0.25">
      <c r="A100" s="4" t="s">
        <v>95</v>
      </c>
      <c r="B100" s="3">
        <v>-6.3490000000000005E-2</v>
      </c>
      <c r="C100" s="3" t="s">
        <v>153</v>
      </c>
      <c r="D100" s="3" t="s">
        <v>18</v>
      </c>
      <c r="E100" s="3" t="s">
        <v>19</v>
      </c>
      <c r="F100" s="3">
        <v>0.99950000000000006</v>
      </c>
      <c r="G100" s="3"/>
      <c r="H100" s="3"/>
      <c r="I100" s="3"/>
    </row>
    <row r="101" spans="1:9" x14ac:dyDescent="0.25">
      <c r="A101" s="4" t="s">
        <v>37</v>
      </c>
      <c r="B101" s="3">
        <v>-0.33410000000000001</v>
      </c>
      <c r="C101" s="3" t="s">
        <v>154</v>
      </c>
      <c r="D101" s="3" t="s">
        <v>18</v>
      </c>
      <c r="E101" s="3" t="s">
        <v>19</v>
      </c>
      <c r="F101" s="3">
        <v>7.1300000000000002E-2</v>
      </c>
      <c r="G101" s="3"/>
      <c r="H101" s="3"/>
      <c r="I101" s="3"/>
    </row>
    <row r="102" spans="1:9" x14ac:dyDescent="0.25">
      <c r="A102" s="4" t="s">
        <v>98</v>
      </c>
      <c r="B102" s="3">
        <v>-0.57809999999999995</v>
      </c>
      <c r="C102" s="3" t="s">
        <v>155</v>
      </c>
      <c r="D102" s="3" t="s">
        <v>18</v>
      </c>
      <c r="E102" s="3" t="s">
        <v>19</v>
      </c>
      <c r="F102" s="3">
        <v>0.2286</v>
      </c>
      <c r="G102" s="3"/>
      <c r="H102" s="3"/>
      <c r="I102" s="3"/>
    </row>
    <row r="103" spans="1:9" x14ac:dyDescent="0.25">
      <c r="A103" s="4" t="s">
        <v>100</v>
      </c>
      <c r="B103" s="3">
        <v>-0.32629999999999998</v>
      </c>
      <c r="C103" s="3" t="s">
        <v>156</v>
      </c>
      <c r="D103" s="3" t="s">
        <v>18</v>
      </c>
      <c r="E103" s="3" t="s">
        <v>19</v>
      </c>
      <c r="F103" s="3">
        <v>0.27929999999999999</v>
      </c>
      <c r="G103" s="3"/>
      <c r="H103" s="3"/>
      <c r="I103" s="3"/>
    </row>
    <row r="104" spans="1:9" x14ac:dyDescent="0.25">
      <c r="A104" s="4" t="s">
        <v>38</v>
      </c>
      <c r="B104" s="3">
        <v>-0.51990000000000003</v>
      </c>
      <c r="C104" s="3" t="s">
        <v>157</v>
      </c>
      <c r="D104" s="3" t="s">
        <v>18</v>
      </c>
      <c r="E104" s="3" t="s">
        <v>19</v>
      </c>
      <c r="F104" s="3">
        <v>0.29189999999999999</v>
      </c>
      <c r="G104" s="3"/>
      <c r="H104" s="3"/>
      <c r="I104" s="3"/>
    </row>
    <row r="105" spans="1:9" x14ac:dyDescent="0.25">
      <c r="A105" s="4" t="s">
        <v>103</v>
      </c>
      <c r="B105" s="3">
        <v>-0.16969999999999999</v>
      </c>
      <c r="C105" s="3" t="s">
        <v>158</v>
      </c>
      <c r="D105" s="3" t="s">
        <v>18</v>
      </c>
      <c r="E105" s="3" t="s">
        <v>19</v>
      </c>
      <c r="F105" s="3">
        <v>0.51070000000000004</v>
      </c>
      <c r="G105" s="3"/>
      <c r="H105" s="3"/>
      <c r="I105" s="3"/>
    </row>
    <row r="106" spans="1:9" x14ac:dyDescent="0.25">
      <c r="A106" s="4" t="s">
        <v>105</v>
      </c>
      <c r="B106" s="3">
        <v>-0.24399999999999999</v>
      </c>
      <c r="C106" s="3" t="s">
        <v>159</v>
      </c>
      <c r="D106" s="3" t="s">
        <v>18</v>
      </c>
      <c r="E106" s="3" t="s">
        <v>19</v>
      </c>
      <c r="F106" s="3">
        <v>0.86960000000000004</v>
      </c>
      <c r="G106" s="3"/>
      <c r="H106" s="3"/>
      <c r="I106" s="3"/>
    </row>
    <row r="107" spans="1:9" x14ac:dyDescent="0.25">
      <c r="A107" s="4" t="s">
        <v>107</v>
      </c>
      <c r="B107" s="3">
        <v>7.7929999999999996E-3</v>
      </c>
      <c r="C107" s="3" t="s">
        <v>160</v>
      </c>
      <c r="D107" s="3" t="s">
        <v>18</v>
      </c>
      <c r="E107" s="3" t="s">
        <v>19</v>
      </c>
      <c r="F107" s="3" t="s">
        <v>21</v>
      </c>
      <c r="G107" s="3"/>
      <c r="H107" s="3"/>
      <c r="I107" s="3"/>
    </row>
    <row r="108" spans="1:9" x14ac:dyDescent="0.25">
      <c r="A108" s="4" t="s">
        <v>39</v>
      </c>
      <c r="B108" s="3">
        <v>-0.18579999999999999</v>
      </c>
      <c r="C108" s="3" t="s">
        <v>161</v>
      </c>
      <c r="D108" s="3" t="s">
        <v>18</v>
      </c>
      <c r="E108" s="3" t="s">
        <v>19</v>
      </c>
      <c r="F108" s="3">
        <v>0.96179999999999999</v>
      </c>
      <c r="G108" s="3"/>
      <c r="H108" s="3"/>
      <c r="I108" s="3"/>
    </row>
    <row r="109" spans="1:9" x14ac:dyDescent="0.25">
      <c r="A109" s="4" t="s">
        <v>110</v>
      </c>
      <c r="B109" s="3">
        <v>0.16439999999999999</v>
      </c>
      <c r="C109" s="3" t="s">
        <v>162</v>
      </c>
      <c r="D109" s="3" t="s">
        <v>18</v>
      </c>
      <c r="E109" s="3" t="s">
        <v>19</v>
      </c>
      <c r="F109" s="3">
        <v>0.73209999999999997</v>
      </c>
      <c r="G109" s="3"/>
      <c r="H109" s="3"/>
      <c r="I109" s="3"/>
    </row>
    <row r="110" spans="1:9" x14ac:dyDescent="0.25">
      <c r="A110" s="4" t="s">
        <v>112</v>
      </c>
      <c r="B110" s="3">
        <v>0.25180000000000002</v>
      </c>
      <c r="C110" s="3" t="s">
        <v>163</v>
      </c>
      <c r="D110" s="3" t="s">
        <v>18</v>
      </c>
      <c r="E110" s="3" t="s">
        <v>19</v>
      </c>
      <c r="F110" s="3">
        <v>0.90310000000000001</v>
      </c>
      <c r="G110" s="3"/>
      <c r="H110" s="3"/>
      <c r="I110" s="3"/>
    </row>
    <row r="111" spans="1:9" x14ac:dyDescent="0.25">
      <c r="A111" s="4" t="s">
        <v>114</v>
      </c>
      <c r="B111" s="3">
        <v>5.8200000000000002E-2</v>
      </c>
      <c r="C111" s="3" t="s">
        <v>164</v>
      </c>
      <c r="D111" s="3" t="s">
        <v>18</v>
      </c>
      <c r="E111" s="3" t="s">
        <v>19</v>
      </c>
      <c r="F111" s="3" t="s">
        <v>21</v>
      </c>
      <c r="G111" s="3"/>
      <c r="H111" s="3"/>
      <c r="I111" s="3"/>
    </row>
    <row r="112" spans="1:9" x14ac:dyDescent="0.25">
      <c r="A112" s="4" t="s">
        <v>116</v>
      </c>
      <c r="B112" s="3">
        <v>0.40839999999999999</v>
      </c>
      <c r="C112" s="3" t="s">
        <v>165</v>
      </c>
      <c r="D112" s="3" t="s">
        <v>18</v>
      </c>
      <c r="E112" s="3" t="s">
        <v>19</v>
      </c>
      <c r="F112" s="3">
        <v>0.49199999999999999</v>
      </c>
      <c r="G112" s="3"/>
      <c r="H112" s="3"/>
      <c r="I112" s="3"/>
    </row>
    <row r="113" spans="1:9" x14ac:dyDescent="0.25">
      <c r="A113" s="4" t="s">
        <v>118</v>
      </c>
      <c r="B113" s="3">
        <v>-0.19359999999999999</v>
      </c>
      <c r="C113" s="3" t="s">
        <v>166</v>
      </c>
      <c r="D113" s="3" t="s">
        <v>18</v>
      </c>
      <c r="E113" s="3" t="s">
        <v>19</v>
      </c>
      <c r="F113" s="3">
        <v>0.97419999999999995</v>
      </c>
      <c r="G113" s="3"/>
      <c r="H113" s="3"/>
      <c r="I113" s="3"/>
    </row>
    <row r="114" spans="1:9" x14ac:dyDescent="0.25">
      <c r="A114" s="4" t="s">
        <v>120</v>
      </c>
      <c r="B114" s="3">
        <v>0.15659999999999999</v>
      </c>
      <c r="C114" s="3" t="s">
        <v>167</v>
      </c>
      <c r="D114" s="3" t="s">
        <v>18</v>
      </c>
      <c r="E114" s="3" t="s">
        <v>19</v>
      </c>
      <c r="F114" s="3">
        <v>0.91579999999999995</v>
      </c>
      <c r="G114" s="3"/>
      <c r="H114" s="3"/>
      <c r="I114" s="3"/>
    </row>
    <row r="115" spans="1:9" x14ac:dyDescent="0.25">
      <c r="A115" s="4" t="s">
        <v>122</v>
      </c>
      <c r="B115" s="3">
        <v>0.35020000000000001</v>
      </c>
      <c r="C115" s="3" t="s">
        <v>168</v>
      </c>
      <c r="D115" s="3" t="s">
        <v>18</v>
      </c>
      <c r="E115" s="3" t="s">
        <v>19</v>
      </c>
      <c r="F115" s="3">
        <v>0.62970000000000004</v>
      </c>
      <c r="G115" s="3"/>
      <c r="H115" s="3"/>
      <c r="I115" s="3"/>
    </row>
    <row r="116" spans="1:9" x14ac:dyDescent="0.25">
      <c r="A116" s="4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4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4" t="s">
        <v>24</v>
      </c>
      <c r="B118" s="3" t="s">
        <v>25</v>
      </c>
      <c r="C118" s="3" t="s">
        <v>26</v>
      </c>
      <c r="D118" s="3" t="s">
        <v>6</v>
      </c>
      <c r="E118" s="3" t="s">
        <v>27</v>
      </c>
      <c r="F118" s="3" t="s">
        <v>28</v>
      </c>
      <c r="G118" s="3" t="s">
        <v>29</v>
      </c>
      <c r="H118" s="3" t="s">
        <v>30</v>
      </c>
      <c r="I118" s="3" t="s">
        <v>31</v>
      </c>
    </row>
    <row r="119" spans="1:9" x14ac:dyDescent="0.25">
      <c r="A119" s="4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4" t="s">
        <v>11</v>
      </c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4" t="s">
        <v>13</v>
      </c>
      <c r="B121" s="3">
        <v>1</v>
      </c>
      <c r="C121" s="3">
        <v>1</v>
      </c>
      <c r="D121" s="3">
        <v>0</v>
      </c>
      <c r="E121" s="3">
        <v>0</v>
      </c>
      <c r="F121" s="3">
        <v>5</v>
      </c>
      <c r="G121" s="3">
        <v>4</v>
      </c>
      <c r="H121" s="3"/>
      <c r="I121" s="3"/>
    </row>
    <row r="122" spans="1:9" x14ac:dyDescent="0.25">
      <c r="A122" s="4" t="s">
        <v>42</v>
      </c>
      <c r="B122" s="3">
        <v>1</v>
      </c>
      <c r="C122" s="3">
        <v>1</v>
      </c>
      <c r="D122" s="3">
        <v>0</v>
      </c>
      <c r="E122" s="3">
        <v>0</v>
      </c>
      <c r="F122" s="3">
        <v>5</v>
      </c>
      <c r="G122" s="3">
        <v>4</v>
      </c>
      <c r="H122" s="3"/>
      <c r="I122" s="3"/>
    </row>
    <row r="123" spans="1:9" x14ac:dyDescent="0.25">
      <c r="A123" s="4" t="s">
        <v>43</v>
      </c>
      <c r="B123" s="3">
        <v>1</v>
      </c>
      <c r="C123" s="3">
        <v>1</v>
      </c>
      <c r="D123" s="3">
        <v>0</v>
      </c>
      <c r="E123" s="3">
        <v>0</v>
      </c>
      <c r="F123" s="3">
        <v>5</v>
      </c>
      <c r="G123" s="3">
        <v>4</v>
      </c>
      <c r="H123" s="3"/>
      <c r="I123" s="3"/>
    </row>
    <row r="124" spans="1:9" x14ac:dyDescent="0.25">
      <c r="A124" s="4" t="s">
        <v>17</v>
      </c>
      <c r="B124" s="3">
        <v>1</v>
      </c>
      <c r="C124" s="3">
        <v>1</v>
      </c>
      <c r="D124" s="3">
        <v>0</v>
      </c>
      <c r="E124" s="3">
        <v>0</v>
      </c>
      <c r="F124" s="3">
        <v>5</v>
      </c>
      <c r="G124" s="3">
        <v>5</v>
      </c>
      <c r="H124" s="3"/>
      <c r="I124" s="3"/>
    </row>
    <row r="125" spans="1:9" x14ac:dyDescent="0.25">
      <c r="A125" s="4" t="s">
        <v>35</v>
      </c>
      <c r="B125" s="3">
        <v>1</v>
      </c>
      <c r="C125" s="3">
        <v>1</v>
      </c>
      <c r="D125" s="3">
        <v>0</v>
      </c>
      <c r="E125" s="3">
        <v>0</v>
      </c>
      <c r="F125" s="3">
        <v>5</v>
      </c>
      <c r="G125" s="3">
        <v>4</v>
      </c>
      <c r="H125" s="3"/>
      <c r="I125" s="3"/>
    </row>
    <row r="126" spans="1:9" x14ac:dyDescent="0.25">
      <c r="A126" s="4" t="s">
        <v>54</v>
      </c>
      <c r="B126" s="3">
        <v>1</v>
      </c>
      <c r="C126" s="3">
        <v>1</v>
      </c>
      <c r="D126" s="3">
        <v>0</v>
      </c>
      <c r="E126" s="3">
        <v>0</v>
      </c>
      <c r="F126" s="3">
        <v>5</v>
      </c>
      <c r="G126" s="3">
        <v>4</v>
      </c>
      <c r="H126" s="3"/>
      <c r="I126" s="3"/>
    </row>
    <row r="127" spans="1:9" x14ac:dyDescent="0.25">
      <c r="A127" s="4" t="s">
        <v>56</v>
      </c>
      <c r="B127" s="3">
        <v>1</v>
      </c>
      <c r="C127" s="3">
        <v>1</v>
      </c>
      <c r="D127" s="3">
        <v>0</v>
      </c>
      <c r="E127" s="3">
        <v>0</v>
      </c>
      <c r="F127" s="3">
        <v>5</v>
      </c>
      <c r="G127" s="3">
        <v>4</v>
      </c>
      <c r="H127" s="3"/>
      <c r="I127" s="3"/>
    </row>
    <row r="128" spans="1:9" x14ac:dyDescent="0.25">
      <c r="A128" s="4" t="s">
        <v>36</v>
      </c>
      <c r="B128" s="3">
        <v>1</v>
      </c>
      <c r="C128" s="3">
        <v>1</v>
      </c>
      <c r="D128" s="3">
        <v>0</v>
      </c>
      <c r="E128" s="3">
        <v>0</v>
      </c>
      <c r="F128" s="3">
        <v>5</v>
      </c>
      <c r="G128" s="3">
        <v>4</v>
      </c>
      <c r="H128" s="3"/>
      <c r="I128" s="3"/>
    </row>
    <row r="129" spans="1:9" x14ac:dyDescent="0.25">
      <c r="A129" s="4" t="s">
        <v>59</v>
      </c>
      <c r="B129" s="3">
        <v>1</v>
      </c>
      <c r="C129" s="3">
        <v>1</v>
      </c>
      <c r="D129" s="3">
        <v>0</v>
      </c>
      <c r="E129" s="3">
        <v>0</v>
      </c>
      <c r="F129" s="3">
        <v>5</v>
      </c>
      <c r="G129" s="3">
        <v>4</v>
      </c>
      <c r="H129" s="3"/>
      <c r="I129" s="3"/>
    </row>
    <row r="130" spans="1:9" x14ac:dyDescent="0.25">
      <c r="A130" s="4" t="s">
        <v>44</v>
      </c>
      <c r="B130" s="3">
        <v>1</v>
      </c>
      <c r="C130" s="3">
        <v>1</v>
      </c>
      <c r="D130" s="3">
        <v>0</v>
      </c>
      <c r="E130" s="3">
        <v>0</v>
      </c>
      <c r="F130" s="3">
        <v>4</v>
      </c>
      <c r="G130" s="3">
        <v>4</v>
      </c>
      <c r="H130" s="3"/>
      <c r="I130" s="3"/>
    </row>
    <row r="131" spans="1:9" x14ac:dyDescent="0.25">
      <c r="A131" s="4" t="s">
        <v>45</v>
      </c>
      <c r="B131" s="3">
        <v>1</v>
      </c>
      <c r="C131" s="3">
        <v>1</v>
      </c>
      <c r="D131" s="3">
        <v>0</v>
      </c>
      <c r="E131" s="3">
        <v>0</v>
      </c>
      <c r="F131" s="3">
        <v>4</v>
      </c>
      <c r="G131" s="3">
        <v>4</v>
      </c>
      <c r="H131" s="3"/>
      <c r="I131" s="3"/>
    </row>
    <row r="132" spans="1:9" x14ac:dyDescent="0.25">
      <c r="A132" s="4" t="s">
        <v>20</v>
      </c>
      <c r="B132" s="3">
        <v>1</v>
      </c>
      <c r="C132" s="3">
        <v>1</v>
      </c>
      <c r="D132" s="3">
        <v>0</v>
      </c>
      <c r="E132" s="3">
        <v>0</v>
      </c>
      <c r="F132" s="3">
        <v>4</v>
      </c>
      <c r="G132" s="3">
        <v>5</v>
      </c>
      <c r="H132" s="3"/>
      <c r="I132" s="3"/>
    </row>
    <row r="133" spans="1:9" x14ac:dyDescent="0.25">
      <c r="A133" s="4" t="s">
        <v>64</v>
      </c>
      <c r="B133" s="3">
        <v>1</v>
      </c>
      <c r="C133" s="3">
        <v>1</v>
      </c>
      <c r="D133" s="3">
        <v>0</v>
      </c>
      <c r="E133" s="3">
        <v>0</v>
      </c>
      <c r="F133" s="3">
        <v>4</v>
      </c>
      <c r="G133" s="3">
        <v>4</v>
      </c>
      <c r="H133" s="3"/>
      <c r="I133" s="3"/>
    </row>
    <row r="134" spans="1:9" x14ac:dyDescent="0.25">
      <c r="A134" s="4" t="s">
        <v>66</v>
      </c>
      <c r="B134" s="3">
        <v>1</v>
      </c>
      <c r="C134" s="3">
        <v>1</v>
      </c>
      <c r="D134" s="3">
        <v>0</v>
      </c>
      <c r="E134" s="3">
        <v>0</v>
      </c>
      <c r="F134" s="3">
        <v>4</v>
      </c>
      <c r="G134" s="3">
        <v>4</v>
      </c>
      <c r="H134" s="3"/>
      <c r="I134" s="3"/>
    </row>
    <row r="135" spans="1:9" x14ac:dyDescent="0.25">
      <c r="A135" s="4" t="s">
        <v>68</v>
      </c>
      <c r="B135" s="3">
        <v>1</v>
      </c>
      <c r="C135" s="3">
        <v>1</v>
      </c>
      <c r="D135" s="3">
        <v>0</v>
      </c>
      <c r="E135" s="3">
        <v>0</v>
      </c>
      <c r="F135" s="3">
        <v>4</v>
      </c>
      <c r="G135" s="3">
        <v>4</v>
      </c>
      <c r="H135" s="3"/>
      <c r="I135" s="3"/>
    </row>
    <row r="136" spans="1:9" x14ac:dyDescent="0.25">
      <c r="A136" s="4" t="s">
        <v>70</v>
      </c>
      <c r="B136" s="3">
        <v>1</v>
      </c>
      <c r="C136" s="3">
        <v>1</v>
      </c>
      <c r="D136" s="3">
        <v>0</v>
      </c>
      <c r="E136" s="3">
        <v>0</v>
      </c>
      <c r="F136" s="3">
        <v>4</v>
      </c>
      <c r="G136" s="3">
        <v>4</v>
      </c>
      <c r="H136" s="3"/>
      <c r="I136" s="3"/>
    </row>
    <row r="137" spans="1:9" x14ac:dyDescent="0.25">
      <c r="A137" s="4" t="s">
        <v>72</v>
      </c>
      <c r="B137" s="3">
        <v>1</v>
      </c>
      <c r="C137" s="3">
        <v>1</v>
      </c>
      <c r="D137" s="3">
        <v>0</v>
      </c>
      <c r="E137" s="3">
        <v>0</v>
      </c>
      <c r="F137" s="3">
        <v>4</v>
      </c>
      <c r="G137" s="3">
        <v>4</v>
      </c>
      <c r="H137" s="3"/>
      <c r="I137" s="3"/>
    </row>
    <row r="138" spans="1:9" x14ac:dyDescent="0.25">
      <c r="A138" s="4" t="s">
        <v>46</v>
      </c>
      <c r="B138" s="3">
        <v>1</v>
      </c>
      <c r="C138" s="3">
        <v>1</v>
      </c>
      <c r="D138" s="3">
        <v>0</v>
      </c>
      <c r="E138" s="3">
        <v>0</v>
      </c>
      <c r="F138" s="3">
        <v>4</v>
      </c>
      <c r="G138" s="3">
        <v>4</v>
      </c>
      <c r="H138" s="3"/>
      <c r="I138" s="3"/>
    </row>
    <row r="139" spans="1:9" x14ac:dyDescent="0.25">
      <c r="A139" s="4" t="s">
        <v>47</v>
      </c>
      <c r="B139" s="3">
        <v>1</v>
      </c>
      <c r="C139" s="3">
        <v>1</v>
      </c>
      <c r="D139" s="3">
        <v>0</v>
      </c>
      <c r="E139" s="3">
        <v>0</v>
      </c>
      <c r="F139" s="3">
        <v>4</v>
      </c>
      <c r="G139" s="3">
        <v>5</v>
      </c>
      <c r="H139" s="3"/>
      <c r="I139" s="3"/>
    </row>
    <row r="140" spans="1:9" x14ac:dyDescent="0.25">
      <c r="A140" s="4" t="s">
        <v>76</v>
      </c>
      <c r="B140" s="3">
        <v>1</v>
      </c>
      <c r="C140" s="3">
        <v>1</v>
      </c>
      <c r="D140" s="3">
        <v>0</v>
      </c>
      <c r="E140" s="3">
        <v>0</v>
      </c>
      <c r="F140" s="3">
        <v>4</v>
      </c>
      <c r="G140" s="3">
        <v>4</v>
      </c>
      <c r="H140" s="3"/>
      <c r="I140" s="3"/>
    </row>
    <row r="141" spans="1:9" x14ac:dyDescent="0.25">
      <c r="A141" s="4" t="s">
        <v>78</v>
      </c>
      <c r="B141" s="3">
        <v>1</v>
      </c>
      <c r="C141" s="3">
        <v>1</v>
      </c>
      <c r="D141" s="3">
        <v>0</v>
      </c>
      <c r="E141" s="3">
        <v>0</v>
      </c>
      <c r="F141" s="3">
        <v>4</v>
      </c>
      <c r="G141" s="3">
        <v>4</v>
      </c>
      <c r="H141" s="3"/>
      <c r="I141" s="3"/>
    </row>
    <row r="142" spans="1:9" x14ac:dyDescent="0.25">
      <c r="A142" s="4" t="s">
        <v>80</v>
      </c>
      <c r="B142" s="3">
        <v>1</v>
      </c>
      <c r="C142" s="3">
        <v>1</v>
      </c>
      <c r="D142" s="3">
        <v>0</v>
      </c>
      <c r="E142" s="3">
        <v>0</v>
      </c>
      <c r="F142" s="3">
        <v>4</v>
      </c>
      <c r="G142" s="3">
        <v>4</v>
      </c>
      <c r="H142" s="3"/>
      <c r="I142" s="3"/>
    </row>
    <row r="143" spans="1:9" x14ac:dyDescent="0.25">
      <c r="A143" s="4" t="s">
        <v>82</v>
      </c>
      <c r="B143" s="3">
        <v>1</v>
      </c>
      <c r="C143" s="3">
        <v>1</v>
      </c>
      <c r="D143" s="3">
        <v>0</v>
      </c>
      <c r="E143" s="3">
        <v>0</v>
      </c>
      <c r="F143" s="3">
        <v>4</v>
      </c>
      <c r="G143" s="3">
        <v>4</v>
      </c>
      <c r="H143" s="3"/>
      <c r="I143" s="3"/>
    </row>
    <row r="144" spans="1:9" x14ac:dyDescent="0.25">
      <c r="A144" s="4" t="s">
        <v>84</v>
      </c>
      <c r="B144" s="3">
        <v>1</v>
      </c>
      <c r="C144" s="3">
        <v>1</v>
      </c>
      <c r="D144" s="3">
        <v>0</v>
      </c>
      <c r="E144" s="3">
        <v>0</v>
      </c>
      <c r="F144" s="3">
        <v>4</v>
      </c>
      <c r="G144" s="3">
        <v>4</v>
      </c>
      <c r="H144" s="3"/>
      <c r="I144" s="3"/>
    </row>
    <row r="145" spans="1:9" x14ac:dyDescent="0.25">
      <c r="A145" s="4" t="s">
        <v>48</v>
      </c>
      <c r="B145" s="3">
        <v>1</v>
      </c>
      <c r="C145" s="3">
        <v>1</v>
      </c>
      <c r="D145" s="3">
        <v>0</v>
      </c>
      <c r="E145" s="3">
        <v>0</v>
      </c>
      <c r="F145" s="3">
        <v>4</v>
      </c>
      <c r="G145" s="3">
        <v>5</v>
      </c>
      <c r="H145" s="3"/>
      <c r="I145" s="3"/>
    </row>
    <row r="146" spans="1:9" x14ac:dyDescent="0.25">
      <c r="A146" s="4" t="s">
        <v>87</v>
      </c>
      <c r="B146" s="3">
        <v>1</v>
      </c>
      <c r="C146" s="3">
        <v>1</v>
      </c>
      <c r="D146" s="3">
        <v>0</v>
      </c>
      <c r="E146" s="3">
        <v>0</v>
      </c>
      <c r="F146" s="3">
        <v>4</v>
      </c>
      <c r="G146" s="3">
        <v>4</v>
      </c>
      <c r="H146" s="3"/>
      <c r="I146" s="3"/>
    </row>
    <row r="147" spans="1:9" x14ac:dyDescent="0.25">
      <c r="A147" s="4" t="s">
        <v>89</v>
      </c>
      <c r="B147" s="3">
        <v>1</v>
      </c>
      <c r="C147" s="3">
        <v>1</v>
      </c>
      <c r="D147" s="3">
        <v>0</v>
      </c>
      <c r="E147" s="3">
        <v>0</v>
      </c>
      <c r="F147" s="3">
        <v>4</v>
      </c>
      <c r="G147" s="3">
        <v>4</v>
      </c>
      <c r="H147" s="3"/>
      <c r="I147" s="3"/>
    </row>
    <row r="148" spans="1:9" x14ac:dyDescent="0.25">
      <c r="A148" s="4" t="s">
        <v>91</v>
      </c>
      <c r="B148" s="3">
        <v>1</v>
      </c>
      <c r="C148" s="3">
        <v>1</v>
      </c>
      <c r="D148" s="3">
        <v>0</v>
      </c>
      <c r="E148" s="3">
        <v>0</v>
      </c>
      <c r="F148" s="3">
        <v>4</v>
      </c>
      <c r="G148" s="3">
        <v>4</v>
      </c>
      <c r="H148" s="3"/>
      <c r="I148" s="3"/>
    </row>
    <row r="149" spans="1:9" x14ac:dyDescent="0.25">
      <c r="A149" s="4" t="s">
        <v>93</v>
      </c>
      <c r="B149" s="3">
        <v>1</v>
      </c>
      <c r="C149" s="3">
        <v>1</v>
      </c>
      <c r="D149" s="3">
        <v>0</v>
      </c>
      <c r="E149" s="3">
        <v>0</v>
      </c>
      <c r="F149" s="3">
        <v>4</v>
      </c>
      <c r="G149" s="3">
        <v>4</v>
      </c>
      <c r="H149" s="3"/>
      <c r="I149" s="3"/>
    </row>
    <row r="150" spans="1:9" x14ac:dyDescent="0.25">
      <c r="A150" s="4" t="s">
        <v>95</v>
      </c>
      <c r="B150" s="3">
        <v>1</v>
      </c>
      <c r="C150" s="3">
        <v>1</v>
      </c>
      <c r="D150" s="3">
        <v>0</v>
      </c>
      <c r="E150" s="3">
        <v>0</v>
      </c>
      <c r="F150" s="3">
        <v>4</v>
      </c>
      <c r="G150" s="3">
        <v>4</v>
      </c>
      <c r="H150" s="3"/>
      <c r="I150" s="3"/>
    </row>
    <row r="151" spans="1:9" x14ac:dyDescent="0.25">
      <c r="A151" s="4" t="s">
        <v>37</v>
      </c>
      <c r="B151" s="3">
        <v>1</v>
      </c>
      <c r="C151" s="3">
        <v>1</v>
      </c>
      <c r="D151" s="3">
        <v>0</v>
      </c>
      <c r="E151" s="3">
        <v>0</v>
      </c>
      <c r="F151" s="3">
        <v>5</v>
      </c>
      <c r="G151" s="3">
        <v>4</v>
      </c>
      <c r="H151" s="3"/>
      <c r="I151" s="3"/>
    </row>
    <row r="152" spans="1:9" x14ac:dyDescent="0.25">
      <c r="A152" s="4" t="s">
        <v>98</v>
      </c>
      <c r="B152" s="3">
        <v>1</v>
      </c>
      <c r="C152" s="3">
        <v>1</v>
      </c>
      <c r="D152" s="3">
        <v>0</v>
      </c>
      <c r="E152" s="3">
        <v>0</v>
      </c>
      <c r="F152" s="3">
        <v>5</v>
      </c>
      <c r="G152" s="3">
        <v>4</v>
      </c>
      <c r="H152" s="3"/>
      <c r="I152" s="3"/>
    </row>
    <row r="153" spans="1:9" x14ac:dyDescent="0.25">
      <c r="A153" s="4" t="s">
        <v>100</v>
      </c>
      <c r="B153" s="3">
        <v>1</v>
      </c>
      <c r="C153" s="3">
        <v>1</v>
      </c>
      <c r="D153" s="3">
        <v>0</v>
      </c>
      <c r="E153" s="3">
        <v>0</v>
      </c>
      <c r="F153" s="3">
        <v>5</v>
      </c>
      <c r="G153" s="3">
        <v>4</v>
      </c>
      <c r="H153" s="3"/>
      <c r="I153" s="3"/>
    </row>
    <row r="154" spans="1:9" x14ac:dyDescent="0.25">
      <c r="A154" s="4" t="s">
        <v>38</v>
      </c>
      <c r="B154" s="3">
        <v>1</v>
      </c>
      <c r="C154" s="3">
        <v>1</v>
      </c>
      <c r="D154" s="3">
        <v>0</v>
      </c>
      <c r="E154" s="3">
        <v>0</v>
      </c>
      <c r="F154" s="3">
        <v>5</v>
      </c>
      <c r="G154" s="3">
        <v>4</v>
      </c>
      <c r="H154" s="3"/>
      <c r="I154" s="3"/>
    </row>
    <row r="155" spans="1:9" x14ac:dyDescent="0.25">
      <c r="A155" s="4" t="s">
        <v>103</v>
      </c>
      <c r="B155" s="3">
        <v>1</v>
      </c>
      <c r="C155" s="3">
        <v>1</v>
      </c>
      <c r="D155" s="3">
        <v>0</v>
      </c>
      <c r="E155" s="3">
        <v>0</v>
      </c>
      <c r="F155" s="3">
        <v>5</v>
      </c>
      <c r="G155" s="3">
        <v>4</v>
      </c>
      <c r="H155" s="3"/>
      <c r="I155" s="3"/>
    </row>
    <row r="156" spans="1:9" x14ac:dyDescent="0.25">
      <c r="A156" s="4" t="s">
        <v>105</v>
      </c>
      <c r="B156" s="3">
        <v>1</v>
      </c>
      <c r="C156" s="3">
        <v>1</v>
      </c>
      <c r="D156" s="3">
        <v>0</v>
      </c>
      <c r="E156" s="3">
        <v>0</v>
      </c>
      <c r="F156" s="3">
        <v>4</v>
      </c>
      <c r="G156" s="3">
        <v>4</v>
      </c>
      <c r="H156" s="3"/>
      <c r="I156" s="3"/>
    </row>
    <row r="157" spans="1:9" x14ac:dyDescent="0.25">
      <c r="A157" s="4" t="s">
        <v>107</v>
      </c>
      <c r="B157" s="3">
        <v>1</v>
      </c>
      <c r="C157" s="3">
        <v>1</v>
      </c>
      <c r="D157" s="3">
        <v>0</v>
      </c>
      <c r="E157" s="3">
        <v>0</v>
      </c>
      <c r="F157" s="3">
        <v>4</v>
      </c>
      <c r="G157" s="3">
        <v>4</v>
      </c>
      <c r="H157" s="3"/>
      <c r="I157" s="3"/>
    </row>
    <row r="158" spans="1:9" x14ac:dyDescent="0.25">
      <c r="A158" s="4" t="s">
        <v>39</v>
      </c>
      <c r="B158" s="3">
        <v>1</v>
      </c>
      <c r="C158" s="3">
        <v>1</v>
      </c>
      <c r="D158" s="3">
        <v>0</v>
      </c>
      <c r="E158" s="3">
        <v>0</v>
      </c>
      <c r="F158" s="3">
        <v>4</v>
      </c>
      <c r="G158" s="3">
        <v>4</v>
      </c>
      <c r="H158" s="3"/>
      <c r="I158" s="3"/>
    </row>
    <row r="159" spans="1:9" x14ac:dyDescent="0.25">
      <c r="A159" s="4" t="s">
        <v>110</v>
      </c>
      <c r="B159" s="3">
        <v>1</v>
      </c>
      <c r="C159" s="3">
        <v>1</v>
      </c>
      <c r="D159" s="3">
        <v>0</v>
      </c>
      <c r="E159" s="3">
        <v>0</v>
      </c>
      <c r="F159" s="3">
        <v>4</v>
      </c>
      <c r="G159" s="3">
        <v>4</v>
      </c>
      <c r="H159" s="3"/>
      <c r="I159" s="3"/>
    </row>
    <row r="160" spans="1:9" x14ac:dyDescent="0.25">
      <c r="A160" s="4" t="s">
        <v>112</v>
      </c>
      <c r="B160" s="3">
        <v>1</v>
      </c>
      <c r="C160" s="3">
        <v>1</v>
      </c>
      <c r="D160" s="3">
        <v>0</v>
      </c>
      <c r="E160" s="3">
        <v>0</v>
      </c>
      <c r="F160" s="3">
        <v>4</v>
      </c>
      <c r="G160" s="3">
        <v>4</v>
      </c>
      <c r="H160" s="3"/>
      <c r="I160" s="3"/>
    </row>
    <row r="161" spans="1:9" x14ac:dyDescent="0.25">
      <c r="A161" s="4" t="s">
        <v>114</v>
      </c>
      <c r="B161" s="3">
        <v>1</v>
      </c>
      <c r="C161" s="3">
        <v>1</v>
      </c>
      <c r="D161" s="3">
        <v>0</v>
      </c>
      <c r="E161" s="3">
        <v>0</v>
      </c>
      <c r="F161" s="3">
        <v>4</v>
      </c>
      <c r="G161" s="3">
        <v>4</v>
      </c>
      <c r="H161" s="3"/>
      <c r="I161" s="3"/>
    </row>
    <row r="162" spans="1:9" x14ac:dyDescent="0.25">
      <c r="A162" s="4" t="s">
        <v>116</v>
      </c>
      <c r="B162" s="3">
        <v>1</v>
      </c>
      <c r="C162" s="3">
        <v>1</v>
      </c>
      <c r="D162" s="3">
        <v>0</v>
      </c>
      <c r="E162" s="3">
        <v>0</v>
      </c>
      <c r="F162" s="3">
        <v>4</v>
      </c>
      <c r="G162" s="3">
        <v>4</v>
      </c>
      <c r="H162" s="3"/>
      <c r="I162" s="3"/>
    </row>
    <row r="163" spans="1:9" x14ac:dyDescent="0.25">
      <c r="A163" s="4" t="s">
        <v>118</v>
      </c>
      <c r="B163" s="3">
        <v>1</v>
      </c>
      <c r="C163" s="3">
        <v>1</v>
      </c>
      <c r="D163" s="3">
        <v>0</v>
      </c>
      <c r="E163" s="3">
        <v>0</v>
      </c>
      <c r="F163" s="3">
        <v>4</v>
      </c>
      <c r="G163" s="3">
        <v>4</v>
      </c>
      <c r="H163" s="3"/>
      <c r="I163" s="3"/>
    </row>
    <row r="164" spans="1:9" x14ac:dyDescent="0.25">
      <c r="A164" s="4" t="s">
        <v>120</v>
      </c>
      <c r="B164" s="3">
        <v>1</v>
      </c>
      <c r="C164" s="3">
        <v>1</v>
      </c>
      <c r="D164" s="3">
        <v>0</v>
      </c>
      <c r="E164" s="3">
        <v>0</v>
      </c>
      <c r="F164" s="3">
        <v>4</v>
      </c>
      <c r="G164" s="3">
        <v>4</v>
      </c>
      <c r="H164" s="3"/>
      <c r="I164" s="3"/>
    </row>
    <row r="165" spans="1:9" x14ac:dyDescent="0.25">
      <c r="A165" s="4" t="s">
        <v>122</v>
      </c>
      <c r="B165" s="3">
        <v>1</v>
      </c>
      <c r="C165" s="3">
        <v>1</v>
      </c>
      <c r="D165" s="3">
        <v>0</v>
      </c>
      <c r="E165" s="3">
        <v>0</v>
      </c>
      <c r="F165" s="3">
        <v>4</v>
      </c>
      <c r="G165" s="3">
        <v>4</v>
      </c>
      <c r="H165" s="3"/>
      <c r="I165" s="3"/>
    </row>
    <row r="166" spans="1:9" x14ac:dyDescent="0.25">
      <c r="A166" s="4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4" t="s">
        <v>12</v>
      </c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4" t="s">
        <v>13</v>
      </c>
      <c r="B168" s="3">
        <v>1.1739999999999999</v>
      </c>
      <c r="C168" s="3">
        <v>0.75460000000000005</v>
      </c>
      <c r="D168" s="3">
        <v>0.41930000000000001</v>
      </c>
      <c r="E168" s="3">
        <v>8.7529999999999997E-2</v>
      </c>
      <c r="F168" s="3">
        <v>5</v>
      </c>
      <c r="G168" s="3">
        <v>4</v>
      </c>
      <c r="H168" s="3">
        <v>6.7750000000000004</v>
      </c>
      <c r="I168" s="3">
        <v>5.6070000000000002</v>
      </c>
    </row>
    <row r="169" spans="1:9" x14ac:dyDescent="0.25">
      <c r="A169" s="4" t="s">
        <v>42</v>
      </c>
      <c r="B169" s="3">
        <v>1.1739999999999999</v>
      </c>
      <c r="C169" s="3">
        <v>0.63100000000000001</v>
      </c>
      <c r="D169" s="3">
        <v>0.54290000000000005</v>
      </c>
      <c r="E169" s="3">
        <v>5.3920000000000003E-2</v>
      </c>
      <c r="F169" s="3">
        <v>5</v>
      </c>
      <c r="G169" s="3">
        <v>4</v>
      </c>
      <c r="H169" s="3">
        <v>14.24</v>
      </c>
      <c r="I169" s="3">
        <v>5.2629999999999999</v>
      </c>
    </row>
    <row r="170" spans="1:9" x14ac:dyDescent="0.25">
      <c r="A170" s="4" t="s">
        <v>43</v>
      </c>
      <c r="B170" s="3">
        <v>1.1739999999999999</v>
      </c>
      <c r="C170" s="3">
        <v>0.62419999999999998</v>
      </c>
      <c r="D170" s="3">
        <v>0.54979999999999996</v>
      </c>
      <c r="E170" s="3">
        <v>0.1007</v>
      </c>
      <c r="F170" s="3">
        <v>5</v>
      </c>
      <c r="G170" s="3">
        <v>4</v>
      </c>
      <c r="H170" s="3">
        <v>7.7240000000000002</v>
      </c>
      <c r="I170" s="3">
        <v>4.883</v>
      </c>
    </row>
    <row r="171" spans="1:9" x14ac:dyDescent="0.25">
      <c r="A171" s="4" t="s">
        <v>17</v>
      </c>
      <c r="B171" s="3">
        <v>1.1739999999999999</v>
      </c>
      <c r="C171" s="3">
        <v>0.56420000000000003</v>
      </c>
      <c r="D171" s="3">
        <v>0.60970000000000002</v>
      </c>
      <c r="E171" s="3">
        <v>7.2700000000000001E-2</v>
      </c>
      <c r="F171" s="3">
        <v>5</v>
      </c>
      <c r="G171" s="3">
        <v>5</v>
      </c>
      <c r="H171" s="3">
        <v>11.86</v>
      </c>
      <c r="I171" s="3">
        <v>7.9729999999999999</v>
      </c>
    </row>
    <row r="172" spans="1:9" x14ac:dyDescent="0.25">
      <c r="A172" s="4" t="s">
        <v>35</v>
      </c>
      <c r="B172" s="3">
        <v>1.1739999999999999</v>
      </c>
      <c r="C172" s="3">
        <v>0.94510000000000005</v>
      </c>
      <c r="D172" s="3">
        <v>0.2288</v>
      </c>
      <c r="E172" s="3">
        <v>0.1268</v>
      </c>
      <c r="F172" s="3">
        <v>5</v>
      </c>
      <c r="G172" s="3">
        <v>4</v>
      </c>
      <c r="H172" s="3">
        <v>2.5510000000000002</v>
      </c>
      <c r="I172" s="3">
        <v>4.0960000000000001</v>
      </c>
    </row>
    <row r="173" spans="1:9" x14ac:dyDescent="0.25">
      <c r="A173" s="4" t="s">
        <v>54</v>
      </c>
      <c r="B173" s="3">
        <v>1.1739999999999999</v>
      </c>
      <c r="C173" s="3">
        <v>1.1100000000000001</v>
      </c>
      <c r="D173" s="3">
        <v>6.4199999999999993E-2</v>
      </c>
      <c r="E173" s="3">
        <v>9.3679999999999999E-2</v>
      </c>
      <c r="F173" s="3">
        <v>5</v>
      </c>
      <c r="G173" s="3">
        <v>4</v>
      </c>
      <c r="H173" s="3">
        <v>0.96909999999999996</v>
      </c>
      <c r="I173" s="3">
        <v>5.2290000000000001</v>
      </c>
    </row>
    <row r="174" spans="1:9" x14ac:dyDescent="0.25">
      <c r="A174" s="4" t="s">
        <v>56</v>
      </c>
      <c r="B174" s="3">
        <v>1.1739999999999999</v>
      </c>
      <c r="C174" s="3">
        <v>1.0169999999999999</v>
      </c>
      <c r="D174" s="3">
        <v>0.15709999999999999</v>
      </c>
      <c r="E174" s="3">
        <v>0.13109999999999999</v>
      </c>
      <c r="F174" s="3">
        <v>5</v>
      </c>
      <c r="G174" s="3">
        <v>4</v>
      </c>
      <c r="H174" s="3">
        <v>1.6950000000000001</v>
      </c>
      <c r="I174" s="3">
        <v>4.016</v>
      </c>
    </row>
    <row r="175" spans="1:9" x14ac:dyDescent="0.25">
      <c r="A175" s="4" t="s">
        <v>36</v>
      </c>
      <c r="B175" s="3">
        <v>1.1739999999999999</v>
      </c>
      <c r="C175" s="3">
        <v>0.91110000000000002</v>
      </c>
      <c r="D175" s="3">
        <v>0.26279999999999998</v>
      </c>
      <c r="E175" s="3">
        <v>0.1009</v>
      </c>
      <c r="F175" s="3">
        <v>5</v>
      </c>
      <c r="G175" s="3">
        <v>4</v>
      </c>
      <c r="H175" s="3">
        <v>3.6819999999999999</v>
      </c>
      <c r="I175" s="3">
        <v>4.87</v>
      </c>
    </row>
    <row r="176" spans="1:9" x14ac:dyDescent="0.25">
      <c r="A176" s="4" t="s">
        <v>59</v>
      </c>
      <c r="B176" s="3">
        <v>1.1739999999999999</v>
      </c>
      <c r="C176" s="3">
        <v>0.83430000000000004</v>
      </c>
      <c r="D176" s="3">
        <v>0.33960000000000001</v>
      </c>
      <c r="E176" s="3">
        <v>6.3589999999999994E-2</v>
      </c>
      <c r="F176" s="3">
        <v>5</v>
      </c>
      <c r="G176" s="3">
        <v>4</v>
      </c>
      <c r="H176" s="3">
        <v>7.5519999999999996</v>
      </c>
      <c r="I176" s="3">
        <v>6.9459999999999997</v>
      </c>
    </row>
    <row r="177" spans="1:9" x14ac:dyDescent="0.25">
      <c r="A177" s="4" t="s">
        <v>44</v>
      </c>
      <c r="B177" s="3">
        <v>0.75460000000000005</v>
      </c>
      <c r="C177" s="3">
        <v>0.63100000000000001</v>
      </c>
      <c r="D177" s="3">
        <v>0.1236</v>
      </c>
      <c r="E177" s="3">
        <v>7.4779999999999999E-2</v>
      </c>
      <c r="F177" s="3">
        <v>4</v>
      </c>
      <c r="G177" s="3">
        <v>4</v>
      </c>
      <c r="H177" s="3">
        <v>2.3370000000000002</v>
      </c>
      <c r="I177" s="3">
        <v>3.4830000000000001</v>
      </c>
    </row>
    <row r="178" spans="1:9" x14ac:dyDescent="0.25">
      <c r="A178" s="4" t="s">
        <v>45</v>
      </c>
      <c r="B178" s="3">
        <v>0.75460000000000005</v>
      </c>
      <c r="C178" s="3">
        <v>0.62419999999999998</v>
      </c>
      <c r="D178" s="3">
        <v>0.13039999999999999</v>
      </c>
      <c r="E178" s="3">
        <v>0.1132</v>
      </c>
      <c r="F178" s="3">
        <v>4</v>
      </c>
      <c r="G178" s="3">
        <v>4</v>
      </c>
      <c r="H178" s="3">
        <v>1.63</v>
      </c>
      <c r="I178" s="3">
        <v>5.7850000000000001</v>
      </c>
    </row>
    <row r="179" spans="1:9" x14ac:dyDescent="0.25">
      <c r="A179" s="4" t="s">
        <v>20</v>
      </c>
      <c r="B179" s="3">
        <v>0.75460000000000005</v>
      </c>
      <c r="C179" s="3">
        <v>0.56420000000000003</v>
      </c>
      <c r="D179" s="3">
        <v>0.19040000000000001</v>
      </c>
      <c r="E179" s="3">
        <v>8.9270000000000002E-2</v>
      </c>
      <c r="F179" s="3">
        <v>4</v>
      </c>
      <c r="G179" s="3">
        <v>5</v>
      </c>
      <c r="H179" s="3">
        <v>3.016</v>
      </c>
      <c r="I179" s="3">
        <v>5.84</v>
      </c>
    </row>
    <row r="180" spans="1:9" x14ac:dyDescent="0.25">
      <c r="A180" s="4" t="s">
        <v>64</v>
      </c>
      <c r="B180" s="3">
        <v>0.75460000000000005</v>
      </c>
      <c r="C180" s="3">
        <v>0.94510000000000005</v>
      </c>
      <c r="D180" s="3">
        <v>-0.1905</v>
      </c>
      <c r="E180" s="3">
        <v>0.13700000000000001</v>
      </c>
      <c r="F180" s="3">
        <v>4</v>
      </c>
      <c r="G180" s="3">
        <v>4</v>
      </c>
      <c r="H180" s="3">
        <v>1.9670000000000001</v>
      </c>
      <c r="I180" s="3">
        <v>4.9939999999999998</v>
      </c>
    </row>
    <row r="181" spans="1:9" x14ac:dyDescent="0.25">
      <c r="A181" s="4" t="s">
        <v>66</v>
      </c>
      <c r="B181" s="3">
        <v>0.75460000000000005</v>
      </c>
      <c r="C181" s="3">
        <v>1.1100000000000001</v>
      </c>
      <c r="D181" s="3">
        <v>-0.35510000000000003</v>
      </c>
      <c r="E181" s="3">
        <v>0.1071</v>
      </c>
      <c r="F181" s="3">
        <v>4</v>
      </c>
      <c r="G181" s="3">
        <v>4</v>
      </c>
      <c r="H181" s="3">
        <v>4.6909999999999998</v>
      </c>
      <c r="I181" s="3">
        <v>5.944</v>
      </c>
    </row>
    <row r="182" spans="1:9" x14ac:dyDescent="0.25">
      <c r="A182" s="4" t="s">
        <v>68</v>
      </c>
      <c r="B182" s="3">
        <v>0.75460000000000005</v>
      </c>
      <c r="C182" s="3">
        <v>1.0169999999999999</v>
      </c>
      <c r="D182" s="3">
        <v>-0.26219999999999999</v>
      </c>
      <c r="E182" s="3">
        <v>0.1409</v>
      </c>
      <c r="F182" s="3">
        <v>4</v>
      </c>
      <c r="G182" s="3">
        <v>4</v>
      </c>
      <c r="H182" s="3">
        <v>2.6309999999999998</v>
      </c>
      <c r="I182" s="3">
        <v>4.88</v>
      </c>
    </row>
    <row r="183" spans="1:9" x14ac:dyDescent="0.25">
      <c r="A183" s="4" t="s">
        <v>70</v>
      </c>
      <c r="B183" s="3">
        <v>0.75460000000000005</v>
      </c>
      <c r="C183" s="3">
        <v>0.91110000000000002</v>
      </c>
      <c r="D183" s="3">
        <v>-0.1565</v>
      </c>
      <c r="E183" s="3">
        <v>0.1135</v>
      </c>
      <c r="F183" s="3">
        <v>4</v>
      </c>
      <c r="G183" s="3">
        <v>4</v>
      </c>
      <c r="H183" s="3">
        <v>1.9510000000000001</v>
      </c>
      <c r="I183" s="3">
        <v>5.7770000000000001</v>
      </c>
    </row>
    <row r="184" spans="1:9" x14ac:dyDescent="0.25">
      <c r="A184" s="4" t="s">
        <v>72</v>
      </c>
      <c r="B184" s="3">
        <v>0.75460000000000005</v>
      </c>
      <c r="C184" s="3">
        <v>0.83430000000000004</v>
      </c>
      <c r="D184" s="3">
        <v>-7.9719999999999999E-2</v>
      </c>
      <c r="E184" s="3">
        <v>8.2030000000000006E-2</v>
      </c>
      <c r="F184" s="3">
        <v>4</v>
      </c>
      <c r="G184" s="3">
        <v>4</v>
      </c>
      <c r="H184" s="3">
        <v>1.3740000000000001</v>
      </c>
      <c r="I184" s="3">
        <v>4.6550000000000002</v>
      </c>
    </row>
    <row r="185" spans="1:9" x14ac:dyDescent="0.25">
      <c r="A185" s="4" t="s">
        <v>46</v>
      </c>
      <c r="B185" s="3">
        <v>0.63100000000000001</v>
      </c>
      <c r="C185" s="3">
        <v>0.62419999999999998</v>
      </c>
      <c r="D185" s="3">
        <v>6.8869999999999999E-3</v>
      </c>
      <c r="E185" s="3">
        <v>8.9800000000000005E-2</v>
      </c>
      <c r="F185" s="3">
        <v>4</v>
      </c>
      <c r="G185" s="3">
        <v>4</v>
      </c>
      <c r="H185" s="3">
        <v>0.1085</v>
      </c>
      <c r="I185" s="3">
        <v>3.3279999999999998</v>
      </c>
    </row>
    <row r="186" spans="1:9" x14ac:dyDescent="0.25">
      <c r="A186" s="4" t="s">
        <v>47</v>
      </c>
      <c r="B186" s="3">
        <v>0.63100000000000001</v>
      </c>
      <c r="C186" s="3">
        <v>0.56420000000000003</v>
      </c>
      <c r="D186" s="3">
        <v>6.6799999999999998E-2</v>
      </c>
      <c r="E186" s="3">
        <v>5.6710000000000003E-2</v>
      </c>
      <c r="F186" s="3">
        <v>4</v>
      </c>
      <c r="G186" s="3">
        <v>5</v>
      </c>
      <c r="H186" s="3">
        <v>1.6659999999999999</v>
      </c>
      <c r="I186" s="3">
        <v>5.1360000000000001</v>
      </c>
    </row>
    <row r="187" spans="1:9" x14ac:dyDescent="0.25">
      <c r="A187" s="4" t="s">
        <v>76</v>
      </c>
      <c r="B187" s="3">
        <v>0.63100000000000001</v>
      </c>
      <c r="C187" s="3">
        <v>0.94510000000000005</v>
      </c>
      <c r="D187" s="3">
        <v>-0.31409999999999999</v>
      </c>
      <c r="E187" s="3">
        <v>0.11840000000000001</v>
      </c>
      <c r="F187" s="3">
        <v>4</v>
      </c>
      <c r="G187" s="3">
        <v>4</v>
      </c>
      <c r="H187" s="3">
        <v>3.7519999999999998</v>
      </c>
      <c r="I187" s="3">
        <v>3.1850000000000001</v>
      </c>
    </row>
    <row r="188" spans="1:9" x14ac:dyDescent="0.25">
      <c r="A188" s="4" t="s">
        <v>78</v>
      </c>
      <c r="B188" s="3">
        <v>0.63100000000000001</v>
      </c>
      <c r="C188" s="3">
        <v>1.1100000000000001</v>
      </c>
      <c r="D188" s="3">
        <v>-0.47870000000000001</v>
      </c>
      <c r="E188" s="3">
        <v>8.1900000000000001E-2</v>
      </c>
      <c r="F188" s="3">
        <v>4</v>
      </c>
      <c r="G188" s="3">
        <v>4</v>
      </c>
      <c r="H188" s="3">
        <v>8.2650000000000006</v>
      </c>
      <c r="I188" s="3">
        <v>3.3980000000000001</v>
      </c>
    </row>
    <row r="189" spans="1:9" x14ac:dyDescent="0.25">
      <c r="A189" s="4" t="s">
        <v>80</v>
      </c>
      <c r="B189" s="3">
        <v>0.63100000000000001</v>
      </c>
      <c r="C189" s="3">
        <v>1.0169999999999999</v>
      </c>
      <c r="D189" s="3">
        <v>-0.38579999999999998</v>
      </c>
      <c r="E189" s="3">
        <v>0.1229</v>
      </c>
      <c r="F189" s="3">
        <v>4</v>
      </c>
      <c r="G189" s="3">
        <v>4</v>
      </c>
      <c r="H189" s="3">
        <v>4.4390000000000001</v>
      </c>
      <c r="I189" s="3">
        <v>3.1709999999999998</v>
      </c>
    </row>
    <row r="190" spans="1:9" x14ac:dyDescent="0.25">
      <c r="A190" s="4" t="s">
        <v>82</v>
      </c>
      <c r="B190" s="3">
        <v>0.63100000000000001</v>
      </c>
      <c r="C190" s="3">
        <v>0.91110000000000002</v>
      </c>
      <c r="D190" s="3">
        <v>-0.28000000000000003</v>
      </c>
      <c r="E190" s="3">
        <v>9.0109999999999996E-2</v>
      </c>
      <c r="F190" s="3">
        <v>4</v>
      </c>
      <c r="G190" s="3">
        <v>4</v>
      </c>
      <c r="H190" s="3">
        <v>4.3949999999999996</v>
      </c>
      <c r="I190" s="3">
        <v>3.3260000000000001</v>
      </c>
    </row>
    <row r="191" spans="1:9" x14ac:dyDescent="0.25">
      <c r="A191" s="4" t="s">
        <v>84</v>
      </c>
      <c r="B191" s="3">
        <v>0.63100000000000001</v>
      </c>
      <c r="C191" s="3">
        <v>0.83430000000000004</v>
      </c>
      <c r="D191" s="3">
        <v>-0.20330000000000001</v>
      </c>
      <c r="E191" s="3">
        <v>4.4450000000000003E-2</v>
      </c>
      <c r="F191" s="3">
        <v>4</v>
      </c>
      <c r="G191" s="3">
        <v>4</v>
      </c>
      <c r="H191" s="3">
        <v>6.468</v>
      </c>
      <c r="I191" s="3">
        <v>4.5069999999999997</v>
      </c>
    </row>
    <row r="192" spans="1:9" x14ac:dyDescent="0.25">
      <c r="A192" s="4" t="s">
        <v>48</v>
      </c>
      <c r="B192" s="3">
        <v>0.62419999999999998</v>
      </c>
      <c r="C192" s="3">
        <v>0.56420000000000003</v>
      </c>
      <c r="D192" s="3">
        <v>5.9920000000000001E-2</v>
      </c>
      <c r="E192" s="3">
        <v>0.1022</v>
      </c>
      <c r="F192" s="3">
        <v>4</v>
      </c>
      <c r="G192" s="3">
        <v>5</v>
      </c>
      <c r="H192" s="3">
        <v>0.82930000000000004</v>
      </c>
      <c r="I192" s="3">
        <v>5.0860000000000003</v>
      </c>
    </row>
    <row r="193" spans="1:9" x14ac:dyDescent="0.25">
      <c r="A193" s="4" t="s">
        <v>87</v>
      </c>
      <c r="B193" s="3">
        <v>0.62419999999999998</v>
      </c>
      <c r="C193" s="3">
        <v>0.94510000000000005</v>
      </c>
      <c r="D193" s="3">
        <v>-0.32100000000000001</v>
      </c>
      <c r="E193" s="3">
        <v>0.1457</v>
      </c>
      <c r="F193" s="3">
        <v>4</v>
      </c>
      <c r="G193" s="3">
        <v>4</v>
      </c>
      <c r="H193" s="3">
        <v>3.1150000000000002</v>
      </c>
      <c r="I193" s="3">
        <v>5.5629999999999997</v>
      </c>
    </row>
    <row r="194" spans="1:9" x14ac:dyDescent="0.25">
      <c r="A194" s="4" t="s">
        <v>89</v>
      </c>
      <c r="B194" s="3">
        <v>0.62419999999999998</v>
      </c>
      <c r="C194" s="3">
        <v>1.1100000000000001</v>
      </c>
      <c r="D194" s="3">
        <v>-0.48549999999999999</v>
      </c>
      <c r="E194" s="3">
        <v>0.11799999999999999</v>
      </c>
      <c r="F194" s="3">
        <v>4</v>
      </c>
      <c r="G194" s="3">
        <v>4</v>
      </c>
      <c r="H194" s="3">
        <v>5.8170000000000002</v>
      </c>
      <c r="I194" s="3">
        <v>5.944</v>
      </c>
    </row>
    <row r="195" spans="1:9" x14ac:dyDescent="0.25">
      <c r="A195" s="4" t="s">
        <v>91</v>
      </c>
      <c r="B195" s="3">
        <v>0.62419999999999998</v>
      </c>
      <c r="C195" s="3">
        <v>1.0169999999999999</v>
      </c>
      <c r="D195" s="3">
        <v>-0.39269999999999999</v>
      </c>
      <c r="E195" s="3">
        <v>0.14940000000000001</v>
      </c>
      <c r="F195" s="3">
        <v>4</v>
      </c>
      <c r="G195" s="3">
        <v>4</v>
      </c>
      <c r="H195" s="3">
        <v>3.7160000000000002</v>
      </c>
      <c r="I195" s="3">
        <v>5.4569999999999999</v>
      </c>
    </row>
    <row r="196" spans="1:9" x14ac:dyDescent="0.25">
      <c r="A196" s="4" t="s">
        <v>93</v>
      </c>
      <c r="B196" s="3">
        <v>0.62419999999999998</v>
      </c>
      <c r="C196" s="3">
        <v>0.91110000000000002</v>
      </c>
      <c r="D196" s="3">
        <v>-0.28689999999999999</v>
      </c>
      <c r="E196" s="3">
        <v>0.1239</v>
      </c>
      <c r="F196" s="3">
        <v>4</v>
      </c>
      <c r="G196" s="3">
        <v>4</v>
      </c>
      <c r="H196" s="3">
        <v>3.2759999999999998</v>
      </c>
      <c r="I196" s="3">
        <v>6</v>
      </c>
    </row>
    <row r="197" spans="1:9" x14ac:dyDescent="0.25">
      <c r="A197" s="4" t="s">
        <v>95</v>
      </c>
      <c r="B197" s="3">
        <v>0.62419999999999998</v>
      </c>
      <c r="C197" s="3">
        <v>0.83430000000000004</v>
      </c>
      <c r="D197" s="3">
        <v>-0.2102</v>
      </c>
      <c r="E197" s="3">
        <v>9.5920000000000005E-2</v>
      </c>
      <c r="F197" s="3">
        <v>4</v>
      </c>
      <c r="G197" s="3">
        <v>4</v>
      </c>
      <c r="H197" s="3">
        <v>3.0990000000000002</v>
      </c>
      <c r="I197" s="3">
        <v>4.173</v>
      </c>
    </row>
    <row r="198" spans="1:9" x14ac:dyDescent="0.25">
      <c r="A198" s="4" t="s">
        <v>37</v>
      </c>
      <c r="B198" s="3">
        <v>0.56420000000000003</v>
      </c>
      <c r="C198" s="3">
        <v>0.94510000000000005</v>
      </c>
      <c r="D198" s="3">
        <v>-0.38090000000000002</v>
      </c>
      <c r="E198" s="3">
        <v>0.128</v>
      </c>
      <c r="F198" s="3">
        <v>5</v>
      </c>
      <c r="G198" s="3">
        <v>4</v>
      </c>
      <c r="H198" s="3">
        <v>4.2069999999999999</v>
      </c>
      <c r="I198" s="3">
        <v>4.2270000000000003</v>
      </c>
    </row>
    <row r="199" spans="1:9" x14ac:dyDescent="0.25">
      <c r="A199" s="4" t="s">
        <v>98</v>
      </c>
      <c r="B199" s="3">
        <v>0.56420000000000003</v>
      </c>
      <c r="C199" s="3">
        <v>1.1100000000000001</v>
      </c>
      <c r="D199" s="3">
        <v>-0.54549999999999998</v>
      </c>
      <c r="E199" s="3">
        <v>9.5320000000000002E-2</v>
      </c>
      <c r="F199" s="3">
        <v>5</v>
      </c>
      <c r="G199" s="3">
        <v>4</v>
      </c>
      <c r="H199" s="3">
        <v>8.093</v>
      </c>
      <c r="I199" s="3">
        <v>5.4530000000000003</v>
      </c>
    </row>
    <row r="200" spans="1:9" x14ac:dyDescent="0.25">
      <c r="A200" s="4" t="s">
        <v>100</v>
      </c>
      <c r="B200" s="3">
        <v>0.56420000000000003</v>
      </c>
      <c r="C200" s="3">
        <v>1.0169999999999999</v>
      </c>
      <c r="D200" s="3">
        <v>-0.4526</v>
      </c>
      <c r="E200" s="3">
        <v>0.13220000000000001</v>
      </c>
      <c r="F200" s="3">
        <v>5</v>
      </c>
      <c r="G200" s="3">
        <v>4</v>
      </c>
      <c r="H200" s="3">
        <v>4.84</v>
      </c>
      <c r="I200" s="3">
        <v>4.1379999999999999</v>
      </c>
    </row>
    <row r="201" spans="1:9" x14ac:dyDescent="0.25">
      <c r="A201" s="4" t="s">
        <v>38</v>
      </c>
      <c r="B201" s="3">
        <v>0.56420000000000003</v>
      </c>
      <c r="C201" s="3">
        <v>0.91110000000000002</v>
      </c>
      <c r="D201" s="3">
        <v>-0.34689999999999999</v>
      </c>
      <c r="E201" s="3">
        <v>0.10249999999999999</v>
      </c>
      <c r="F201" s="3">
        <v>5</v>
      </c>
      <c r="G201" s="3">
        <v>4</v>
      </c>
      <c r="H201" s="3">
        <v>4.7880000000000003</v>
      </c>
      <c r="I201" s="3">
        <v>5.0730000000000004</v>
      </c>
    </row>
    <row r="202" spans="1:9" x14ac:dyDescent="0.25">
      <c r="A202" s="4" t="s">
        <v>103</v>
      </c>
      <c r="B202" s="3">
        <v>0.56420000000000003</v>
      </c>
      <c r="C202" s="3">
        <v>0.83430000000000004</v>
      </c>
      <c r="D202" s="3">
        <v>-0.27010000000000001</v>
      </c>
      <c r="E202" s="3">
        <v>6.5979999999999997E-2</v>
      </c>
      <c r="F202" s="3">
        <v>5</v>
      </c>
      <c r="G202" s="3">
        <v>4</v>
      </c>
      <c r="H202" s="3">
        <v>5.7889999999999997</v>
      </c>
      <c r="I202" s="3">
        <v>6.859</v>
      </c>
    </row>
    <row r="203" spans="1:9" x14ac:dyDescent="0.25">
      <c r="A203" s="4" t="s">
        <v>105</v>
      </c>
      <c r="B203" s="3">
        <v>0.94510000000000005</v>
      </c>
      <c r="C203" s="3">
        <v>1.1100000000000001</v>
      </c>
      <c r="D203" s="3">
        <v>-0.1646</v>
      </c>
      <c r="E203" s="3">
        <v>0.14099999999999999</v>
      </c>
      <c r="F203" s="3">
        <v>4</v>
      </c>
      <c r="G203" s="3">
        <v>4</v>
      </c>
      <c r="H203" s="3">
        <v>1.651</v>
      </c>
      <c r="I203" s="3">
        <v>5.2859999999999996</v>
      </c>
    </row>
    <row r="204" spans="1:9" x14ac:dyDescent="0.25">
      <c r="A204" s="4" t="s">
        <v>107</v>
      </c>
      <c r="B204" s="3">
        <v>0.94510000000000005</v>
      </c>
      <c r="C204" s="3">
        <v>1.0169999999999999</v>
      </c>
      <c r="D204" s="3">
        <v>-7.1709999999999996E-2</v>
      </c>
      <c r="E204" s="3">
        <v>0.16819999999999999</v>
      </c>
      <c r="F204" s="3">
        <v>4</v>
      </c>
      <c r="G204" s="3">
        <v>4</v>
      </c>
      <c r="H204" s="3">
        <v>0.60299999999999998</v>
      </c>
      <c r="I204" s="3">
        <v>5.9909999999999997</v>
      </c>
    </row>
    <row r="205" spans="1:9" x14ac:dyDescent="0.25">
      <c r="A205" s="4" t="s">
        <v>39</v>
      </c>
      <c r="B205" s="3">
        <v>0.94510000000000005</v>
      </c>
      <c r="C205" s="3">
        <v>0.91110000000000002</v>
      </c>
      <c r="D205" s="3">
        <v>3.4040000000000001E-2</v>
      </c>
      <c r="E205" s="3">
        <v>0.1459</v>
      </c>
      <c r="F205" s="3">
        <v>4</v>
      </c>
      <c r="G205" s="3">
        <v>4</v>
      </c>
      <c r="H205" s="3">
        <v>0.32990000000000003</v>
      </c>
      <c r="I205" s="3">
        <v>5.5730000000000004</v>
      </c>
    </row>
    <row r="206" spans="1:9" x14ac:dyDescent="0.25">
      <c r="A206" s="4" t="s">
        <v>110</v>
      </c>
      <c r="B206" s="3">
        <v>0.94510000000000005</v>
      </c>
      <c r="C206" s="3">
        <v>0.83430000000000004</v>
      </c>
      <c r="D206" s="3">
        <v>0.1108</v>
      </c>
      <c r="E206" s="3">
        <v>0.1231</v>
      </c>
      <c r="F206" s="3">
        <v>4</v>
      </c>
      <c r="G206" s="3">
        <v>4</v>
      </c>
      <c r="H206" s="3">
        <v>1.2729999999999999</v>
      </c>
      <c r="I206" s="3">
        <v>3.6779999999999999</v>
      </c>
    </row>
    <row r="207" spans="1:9" x14ac:dyDescent="0.25">
      <c r="A207" s="4" t="s">
        <v>112</v>
      </c>
      <c r="B207" s="3">
        <v>1.1100000000000001</v>
      </c>
      <c r="C207" s="3">
        <v>1.0169999999999999</v>
      </c>
      <c r="D207" s="3">
        <v>9.2859999999999998E-2</v>
      </c>
      <c r="E207" s="3">
        <v>0.14480000000000001</v>
      </c>
      <c r="F207" s="3">
        <v>4</v>
      </c>
      <c r="G207" s="3">
        <v>4</v>
      </c>
      <c r="H207" s="3">
        <v>0.90669999999999995</v>
      </c>
      <c r="I207" s="3">
        <v>5.1710000000000003</v>
      </c>
    </row>
    <row r="208" spans="1:9" x14ac:dyDescent="0.25">
      <c r="A208" s="4" t="s">
        <v>114</v>
      </c>
      <c r="B208" s="3">
        <v>1.1100000000000001</v>
      </c>
      <c r="C208" s="3">
        <v>0.91110000000000002</v>
      </c>
      <c r="D208" s="3">
        <v>0.1986</v>
      </c>
      <c r="E208" s="3">
        <v>0.1183</v>
      </c>
      <c r="F208" s="3">
        <v>4</v>
      </c>
      <c r="G208" s="3">
        <v>4</v>
      </c>
      <c r="H208" s="3">
        <v>2.375</v>
      </c>
      <c r="I208" s="3">
        <v>5.94</v>
      </c>
    </row>
    <row r="209" spans="1:9" x14ac:dyDescent="0.25">
      <c r="A209" s="4" t="s">
        <v>116</v>
      </c>
      <c r="B209" s="3">
        <v>1.1100000000000001</v>
      </c>
      <c r="C209" s="3">
        <v>0.83430000000000004</v>
      </c>
      <c r="D209" s="3">
        <v>0.27539999999999998</v>
      </c>
      <c r="E209" s="3">
        <v>8.8569999999999996E-2</v>
      </c>
      <c r="F209" s="3">
        <v>4</v>
      </c>
      <c r="G209" s="3">
        <v>4</v>
      </c>
      <c r="H209" s="3">
        <v>4.3970000000000002</v>
      </c>
      <c r="I209" s="3">
        <v>4.399</v>
      </c>
    </row>
    <row r="210" spans="1:9" x14ac:dyDescent="0.25">
      <c r="A210" s="4" t="s">
        <v>118</v>
      </c>
      <c r="B210" s="3">
        <v>1.0169999999999999</v>
      </c>
      <c r="C210" s="3">
        <v>0.91110000000000002</v>
      </c>
      <c r="D210" s="3">
        <v>0.10580000000000001</v>
      </c>
      <c r="E210" s="3">
        <v>0.14960000000000001</v>
      </c>
      <c r="F210" s="3">
        <v>4</v>
      </c>
      <c r="G210" s="3">
        <v>4</v>
      </c>
      <c r="H210" s="3">
        <v>0.99939999999999996</v>
      </c>
      <c r="I210" s="3">
        <v>5.4669999999999996</v>
      </c>
    </row>
    <row r="211" spans="1:9" x14ac:dyDescent="0.25">
      <c r="A211" s="4" t="s">
        <v>120</v>
      </c>
      <c r="B211" s="3">
        <v>1.0169999999999999</v>
      </c>
      <c r="C211" s="3">
        <v>0.83430000000000004</v>
      </c>
      <c r="D211" s="3">
        <v>0.1825</v>
      </c>
      <c r="E211" s="3">
        <v>0.1275</v>
      </c>
      <c r="F211" s="3">
        <v>4</v>
      </c>
      <c r="G211" s="3">
        <v>4</v>
      </c>
      <c r="H211" s="3">
        <v>2.0249999999999999</v>
      </c>
      <c r="I211" s="3">
        <v>3.629</v>
      </c>
    </row>
    <row r="212" spans="1:9" x14ac:dyDescent="0.25">
      <c r="A212" s="4" t="s">
        <v>122</v>
      </c>
      <c r="B212" s="3">
        <v>0.91110000000000002</v>
      </c>
      <c r="C212" s="3">
        <v>0.83430000000000004</v>
      </c>
      <c r="D212" s="3">
        <v>7.6770000000000005E-2</v>
      </c>
      <c r="E212" s="3">
        <v>9.6210000000000004E-2</v>
      </c>
      <c r="F212" s="3">
        <v>4</v>
      </c>
      <c r="G212" s="3">
        <v>4</v>
      </c>
      <c r="H212" s="3">
        <v>1.1279999999999999</v>
      </c>
      <c r="I212" s="3">
        <v>4.165</v>
      </c>
    </row>
    <row r="213" spans="1:9" x14ac:dyDescent="0.25">
      <c r="A213" s="4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4" t="s">
        <v>22</v>
      </c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4" t="s">
        <v>13</v>
      </c>
      <c r="B215" s="3">
        <v>1.21</v>
      </c>
      <c r="C215" s="3">
        <v>0.73440000000000005</v>
      </c>
      <c r="D215" s="3">
        <v>0.4758</v>
      </c>
      <c r="E215" s="3">
        <v>0.14630000000000001</v>
      </c>
      <c r="F215" s="3">
        <v>5</v>
      </c>
      <c r="G215" s="3">
        <v>4</v>
      </c>
      <c r="H215" s="3">
        <v>4.5990000000000002</v>
      </c>
      <c r="I215" s="3">
        <v>6.6529999999999996</v>
      </c>
    </row>
    <row r="216" spans="1:9" x14ac:dyDescent="0.25">
      <c r="A216" s="4" t="s">
        <v>42</v>
      </c>
      <c r="B216" s="3">
        <v>1.21</v>
      </c>
      <c r="C216" s="3">
        <v>0.64800000000000002</v>
      </c>
      <c r="D216" s="3">
        <v>0.56220000000000003</v>
      </c>
      <c r="E216" s="3">
        <v>0.10539999999999999</v>
      </c>
      <c r="F216" s="3">
        <v>5</v>
      </c>
      <c r="G216" s="3">
        <v>4</v>
      </c>
      <c r="H216" s="3">
        <v>7.5419999999999998</v>
      </c>
      <c r="I216" s="3">
        <v>5.0119999999999996</v>
      </c>
    </row>
    <row r="217" spans="1:9" x14ac:dyDescent="0.25">
      <c r="A217" s="4" t="s">
        <v>43</v>
      </c>
      <c r="B217" s="3">
        <v>1.21</v>
      </c>
      <c r="C217" s="3">
        <v>0.65739999999999998</v>
      </c>
      <c r="D217" s="3">
        <v>0.55289999999999995</v>
      </c>
      <c r="E217" s="3">
        <v>0.1303</v>
      </c>
      <c r="F217" s="3">
        <v>5</v>
      </c>
      <c r="G217" s="3">
        <v>4</v>
      </c>
      <c r="H217" s="3">
        <v>5.9989999999999997</v>
      </c>
      <c r="I217" s="3">
        <v>6.9989999999999997</v>
      </c>
    </row>
    <row r="218" spans="1:9" x14ac:dyDescent="0.25">
      <c r="A218" s="4" t="s">
        <v>17</v>
      </c>
      <c r="B218" s="3">
        <v>1.21</v>
      </c>
      <c r="C218" s="3">
        <v>0.55120000000000002</v>
      </c>
      <c r="D218" s="3">
        <v>0.65910000000000002</v>
      </c>
      <c r="E218" s="3">
        <v>0.1027</v>
      </c>
      <c r="F218" s="3">
        <v>5</v>
      </c>
      <c r="G218" s="3">
        <v>5</v>
      </c>
      <c r="H218" s="3">
        <v>9.0739999999999998</v>
      </c>
      <c r="I218" s="3">
        <v>4.5979999999999999</v>
      </c>
    </row>
    <row r="219" spans="1:9" x14ac:dyDescent="0.25">
      <c r="A219" s="4" t="s">
        <v>35</v>
      </c>
      <c r="B219" s="3">
        <v>1.21</v>
      </c>
      <c r="C219" s="3">
        <v>0.88529999999999998</v>
      </c>
      <c r="D219" s="3">
        <v>0.32490000000000002</v>
      </c>
      <c r="E219" s="3">
        <v>0.1172</v>
      </c>
      <c r="F219" s="3">
        <v>5</v>
      </c>
      <c r="G219" s="3">
        <v>4</v>
      </c>
      <c r="H219" s="3">
        <v>3.9220000000000002</v>
      </c>
      <c r="I219" s="3">
        <v>6.4569999999999999</v>
      </c>
    </row>
    <row r="220" spans="1:9" x14ac:dyDescent="0.25">
      <c r="A220" s="4" t="s">
        <v>54</v>
      </c>
      <c r="B220" s="3">
        <v>1.21</v>
      </c>
      <c r="C220" s="3">
        <v>1.129</v>
      </c>
      <c r="D220" s="3">
        <v>8.097E-2</v>
      </c>
      <c r="E220" s="3">
        <v>0.18740000000000001</v>
      </c>
      <c r="F220" s="3">
        <v>5</v>
      </c>
      <c r="G220" s="3">
        <v>4</v>
      </c>
      <c r="H220" s="3">
        <v>0.61109999999999998</v>
      </c>
      <c r="I220" s="3">
        <v>5.1929999999999996</v>
      </c>
    </row>
    <row r="221" spans="1:9" x14ac:dyDescent="0.25">
      <c r="A221" s="4" t="s">
        <v>56</v>
      </c>
      <c r="B221" s="3">
        <v>1.21</v>
      </c>
      <c r="C221" s="3">
        <v>0.87749999999999995</v>
      </c>
      <c r="D221" s="3">
        <v>0.3327</v>
      </c>
      <c r="E221" s="3">
        <v>0.13950000000000001</v>
      </c>
      <c r="F221" s="3">
        <v>5</v>
      </c>
      <c r="G221" s="3">
        <v>4</v>
      </c>
      <c r="H221" s="3">
        <v>3.3730000000000002</v>
      </c>
      <c r="I221" s="3">
        <v>6.8730000000000002</v>
      </c>
    </row>
    <row r="222" spans="1:9" x14ac:dyDescent="0.25">
      <c r="A222" s="4" t="s">
        <v>36</v>
      </c>
      <c r="B222" s="3">
        <v>1.21</v>
      </c>
      <c r="C222" s="3">
        <v>1.071</v>
      </c>
      <c r="D222" s="3">
        <v>0.13919999999999999</v>
      </c>
      <c r="E222" s="3">
        <v>0.188</v>
      </c>
      <c r="F222" s="3">
        <v>5</v>
      </c>
      <c r="G222" s="3">
        <v>4</v>
      </c>
      <c r="H222" s="3">
        <v>1.0469999999999999</v>
      </c>
      <c r="I222" s="3">
        <v>5.1749999999999998</v>
      </c>
    </row>
    <row r="223" spans="1:9" x14ac:dyDescent="0.25">
      <c r="A223" s="4" t="s">
        <v>59</v>
      </c>
      <c r="B223" s="3">
        <v>1.21</v>
      </c>
      <c r="C223" s="3">
        <v>0.72089999999999999</v>
      </c>
      <c r="D223" s="3">
        <v>0.4894</v>
      </c>
      <c r="E223" s="3">
        <v>0.1202</v>
      </c>
      <c r="F223" s="3">
        <v>5</v>
      </c>
      <c r="G223" s="3">
        <v>4</v>
      </c>
      <c r="H223" s="3">
        <v>5.758</v>
      </c>
      <c r="I223" s="3">
        <v>6.6820000000000004</v>
      </c>
    </row>
    <row r="224" spans="1:9" x14ac:dyDescent="0.25">
      <c r="A224" s="4" t="s">
        <v>44</v>
      </c>
      <c r="B224" s="3">
        <v>0.73440000000000005</v>
      </c>
      <c r="C224" s="3">
        <v>0.64800000000000002</v>
      </c>
      <c r="D224" s="3">
        <v>8.6379999999999998E-2</v>
      </c>
      <c r="E224" s="3">
        <v>0.1135</v>
      </c>
      <c r="F224" s="3">
        <v>4</v>
      </c>
      <c r="G224" s="3">
        <v>4</v>
      </c>
      <c r="H224" s="3">
        <v>1.0760000000000001</v>
      </c>
      <c r="I224" s="3">
        <v>3.6640000000000001</v>
      </c>
    </row>
    <row r="225" spans="1:9" x14ac:dyDescent="0.25">
      <c r="A225" s="4" t="s">
        <v>45</v>
      </c>
      <c r="B225" s="3">
        <v>0.73440000000000005</v>
      </c>
      <c r="C225" s="3">
        <v>0.65739999999999998</v>
      </c>
      <c r="D225" s="3">
        <v>7.7020000000000005E-2</v>
      </c>
      <c r="E225" s="3">
        <v>0.13700000000000001</v>
      </c>
      <c r="F225" s="3">
        <v>4</v>
      </c>
      <c r="G225" s="3">
        <v>4</v>
      </c>
      <c r="H225" s="3">
        <v>0.79510000000000003</v>
      </c>
      <c r="I225" s="3">
        <v>5.6840000000000002</v>
      </c>
    </row>
    <row r="226" spans="1:9" x14ac:dyDescent="0.25">
      <c r="A226" s="4" t="s">
        <v>20</v>
      </c>
      <c r="B226" s="3">
        <v>0.73440000000000005</v>
      </c>
      <c r="C226" s="3">
        <v>0.55120000000000002</v>
      </c>
      <c r="D226" s="3">
        <v>0.1832</v>
      </c>
      <c r="E226" s="3">
        <v>0.111</v>
      </c>
      <c r="F226" s="3">
        <v>4</v>
      </c>
      <c r="G226" s="3">
        <v>5</v>
      </c>
      <c r="H226" s="3">
        <v>2.3330000000000002</v>
      </c>
      <c r="I226" s="3">
        <v>3.3839999999999999</v>
      </c>
    </row>
    <row r="227" spans="1:9" x14ac:dyDescent="0.25">
      <c r="A227" s="4" t="s">
        <v>64</v>
      </c>
      <c r="B227" s="3">
        <v>0.73440000000000005</v>
      </c>
      <c r="C227" s="3">
        <v>0.88529999999999998</v>
      </c>
      <c r="D227" s="3">
        <v>-0.15090000000000001</v>
      </c>
      <c r="E227" s="3">
        <v>0.1245</v>
      </c>
      <c r="F227" s="3">
        <v>4</v>
      </c>
      <c r="G227" s="3">
        <v>4</v>
      </c>
      <c r="H227" s="3">
        <v>1.714</v>
      </c>
      <c r="I227" s="3">
        <v>4.8179999999999996</v>
      </c>
    </row>
    <row r="228" spans="1:9" x14ac:dyDescent="0.25">
      <c r="A228" s="4" t="s">
        <v>66</v>
      </c>
      <c r="B228" s="3">
        <v>0.73440000000000005</v>
      </c>
      <c r="C228" s="3">
        <v>1.129</v>
      </c>
      <c r="D228" s="3">
        <v>-0.39489999999999997</v>
      </c>
      <c r="E228" s="3">
        <v>0.19209999999999999</v>
      </c>
      <c r="F228" s="3">
        <v>4</v>
      </c>
      <c r="G228" s="3">
        <v>4</v>
      </c>
      <c r="H228" s="3">
        <v>2.9079999999999999</v>
      </c>
      <c r="I228" s="3">
        <v>5.2729999999999997</v>
      </c>
    </row>
    <row r="229" spans="1:9" x14ac:dyDescent="0.25">
      <c r="A229" s="4" t="s">
        <v>68</v>
      </c>
      <c r="B229" s="3">
        <v>0.73440000000000005</v>
      </c>
      <c r="C229" s="3">
        <v>0.87749999999999995</v>
      </c>
      <c r="D229" s="3">
        <v>-0.1431</v>
      </c>
      <c r="E229" s="3">
        <v>0.14580000000000001</v>
      </c>
      <c r="F229" s="3">
        <v>4</v>
      </c>
      <c r="G229" s="3">
        <v>4</v>
      </c>
      <c r="H229" s="3">
        <v>1.3879999999999999</v>
      </c>
      <c r="I229" s="3">
        <v>5.95</v>
      </c>
    </row>
    <row r="230" spans="1:9" x14ac:dyDescent="0.25">
      <c r="A230" s="4" t="s">
        <v>70</v>
      </c>
      <c r="B230" s="3">
        <v>0.73440000000000005</v>
      </c>
      <c r="C230" s="3">
        <v>1.071</v>
      </c>
      <c r="D230" s="3">
        <v>-0.3367</v>
      </c>
      <c r="E230" s="3">
        <v>0.19270000000000001</v>
      </c>
      <c r="F230" s="3">
        <v>4</v>
      </c>
      <c r="G230" s="3">
        <v>4</v>
      </c>
      <c r="H230" s="3">
        <v>2.4710000000000001</v>
      </c>
      <c r="I230" s="3">
        <v>5.258</v>
      </c>
    </row>
    <row r="231" spans="1:9" x14ac:dyDescent="0.25">
      <c r="A231" s="4" t="s">
        <v>72</v>
      </c>
      <c r="B231" s="3">
        <v>0.73440000000000005</v>
      </c>
      <c r="C231" s="3">
        <v>0.72089999999999999</v>
      </c>
      <c r="D231" s="3">
        <v>1.353E-2</v>
      </c>
      <c r="E231" s="3">
        <v>0.12740000000000001</v>
      </c>
      <c r="F231" s="3">
        <v>4</v>
      </c>
      <c r="G231" s="3">
        <v>4</v>
      </c>
      <c r="H231" s="3">
        <v>0.1502</v>
      </c>
      <c r="I231" s="3">
        <v>5.0659999999999998</v>
      </c>
    </row>
    <row r="232" spans="1:9" x14ac:dyDescent="0.25">
      <c r="A232" s="4" t="s">
        <v>46</v>
      </c>
      <c r="B232" s="3">
        <v>0.64800000000000002</v>
      </c>
      <c r="C232" s="3">
        <v>0.65739999999999998</v>
      </c>
      <c r="D232" s="3">
        <v>-9.3600000000000003E-3</v>
      </c>
      <c r="E232" s="3">
        <v>9.2039999999999997E-2</v>
      </c>
      <c r="F232" s="3">
        <v>4</v>
      </c>
      <c r="G232" s="3">
        <v>4</v>
      </c>
      <c r="H232" s="3">
        <v>0.14380000000000001</v>
      </c>
      <c r="I232" s="3">
        <v>4.0519999999999996</v>
      </c>
    </row>
    <row r="233" spans="1:9" x14ac:dyDescent="0.25">
      <c r="A233" s="4" t="s">
        <v>47</v>
      </c>
      <c r="B233" s="3">
        <v>0.64800000000000002</v>
      </c>
      <c r="C233" s="3">
        <v>0.55120000000000002</v>
      </c>
      <c r="D233" s="3">
        <v>9.6850000000000006E-2</v>
      </c>
      <c r="E233" s="3">
        <v>4.5130000000000003E-2</v>
      </c>
      <c r="F233" s="3">
        <v>4</v>
      </c>
      <c r="G233" s="3">
        <v>5</v>
      </c>
      <c r="H233" s="3">
        <v>3.0350000000000001</v>
      </c>
      <c r="I233" s="3">
        <v>5.9390000000000001</v>
      </c>
    </row>
    <row r="234" spans="1:9" x14ac:dyDescent="0.25">
      <c r="A234" s="4" t="s">
        <v>76</v>
      </c>
      <c r="B234" s="3">
        <v>0.64800000000000002</v>
      </c>
      <c r="C234" s="3">
        <v>0.88529999999999998</v>
      </c>
      <c r="D234" s="3">
        <v>-0.23730000000000001</v>
      </c>
      <c r="E234" s="3">
        <v>7.2190000000000004E-2</v>
      </c>
      <c r="F234" s="3">
        <v>4</v>
      </c>
      <c r="G234" s="3">
        <v>4</v>
      </c>
      <c r="H234" s="3">
        <v>4.6479999999999997</v>
      </c>
      <c r="I234" s="3">
        <v>4.7939999999999996</v>
      </c>
    </row>
    <row r="235" spans="1:9" x14ac:dyDescent="0.25">
      <c r="A235" s="4" t="s">
        <v>78</v>
      </c>
      <c r="B235" s="3">
        <v>0.64800000000000002</v>
      </c>
      <c r="C235" s="3">
        <v>1.129</v>
      </c>
      <c r="D235" s="3">
        <v>-0.48120000000000002</v>
      </c>
      <c r="E235" s="3">
        <v>0.16309999999999999</v>
      </c>
      <c r="F235" s="3">
        <v>4</v>
      </c>
      <c r="G235" s="3">
        <v>4</v>
      </c>
      <c r="H235" s="3">
        <v>4.1740000000000004</v>
      </c>
      <c r="I235" s="3">
        <v>3.3069999999999999</v>
      </c>
    </row>
    <row r="236" spans="1:9" x14ac:dyDescent="0.25">
      <c r="A236" s="4" t="s">
        <v>80</v>
      </c>
      <c r="B236" s="3">
        <v>0.64800000000000002</v>
      </c>
      <c r="C236" s="3">
        <v>0.87749999999999995</v>
      </c>
      <c r="D236" s="3">
        <v>-0.22950000000000001</v>
      </c>
      <c r="E236" s="3">
        <v>0.1046</v>
      </c>
      <c r="F236" s="3">
        <v>4</v>
      </c>
      <c r="G236" s="3">
        <v>4</v>
      </c>
      <c r="H236" s="3">
        <v>3.101</v>
      </c>
      <c r="I236" s="3">
        <v>3.7930000000000001</v>
      </c>
    </row>
    <row r="237" spans="1:9" x14ac:dyDescent="0.25">
      <c r="A237" s="4" t="s">
        <v>82</v>
      </c>
      <c r="B237" s="3">
        <v>0.64800000000000002</v>
      </c>
      <c r="C237" s="3">
        <v>1.071</v>
      </c>
      <c r="D237" s="3">
        <v>-0.42299999999999999</v>
      </c>
      <c r="E237" s="3">
        <v>0.1638</v>
      </c>
      <c r="F237" s="3">
        <v>4</v>
      </c>
      <c r="G237" s="3">
        <v>4</v>
      </c>
      <c r="H237" s="3">
        <v>3.6520000000000001</v>
      </c>
      <c r="I237" s="3">
        <v>3.3039999999999998</v>
      </c>
    </row>
    <row r="238" spans="1:9" x14ac:dyDescent="0.25">
      <c r="A238" s="4" t="s">
        <v>84</v>
      </c>
      <c r="B238" s="3">
        <v>0.64800000000000002</v>
      </c>
      <c r="C238" s="3">
        <v>0.72089999999999999</v>
      </c>
      <c r="D238" s="3">
        <v>-7.2849999999999998E-2</v>
      </c>
      <c r="E238" s="3">
        <v>7.6999999999999999E-2</v>
      </c>
      <c r="F238" s="3">
        <v>4</v>
      </c>
      <c r="G238" s="3">
        <v>4</v>
      </c>
      <c r="H238" s="3">
        <v>1.3380000000000001</v>
      </c>
      <c r="I238" s="3">
        <v>4.5599999999999996</v>
      </c>
    </row>
    <row r="239" spans="1:9" x14ac:dyDescent="0.25">
      <c r="A239" s="4" t="s">
        <v>48</v>
      </c>
      <c r="B239" s="3">
        <v>0.65739999999999998</v>
      </c>
      <c r="C239" s="3">
        <v>0.55120000000000002</v>
      </c>
      <c r="D239" s="3">
        <v>0.1062</v>
      </c>
      <c r="E239" s="3">
        <v>8.8940000000000005E-2</v>
      </c>
      <c r="F239" s="3">
        <v>4</v>
      </c>
      <c r="G239" s="3">
        <v>5</v>
      </c>
      <c r="H239" s="3">
        <v>1.6890000000000001</v>
      </c>
      <c r="I239" s="3">
        <v>3.62</v>
      </c>
    </row>
    <row r="240" spans="1:9" x14ac:dyDescent="0.25">
      <c r="A240" s="4" t="s">
        <v>87</v>
      </c>
      <c r="B240" s="3">
        <v>0.65739999999999998</v>
      </c>
      <c r="C240" s="3">
        <v>0.88529999999999998</v>
      </c>
      <c r="D240" s="3">
        <v>-0.22789999999999999</v>
      </c>
      <c r="E240" s="3">
        <v>0.1053</v>
      </c>
      <c r="F240" s="3">
        <v>4</v>
      </c>
      <c r="G240" s="3">
        <v>4</v>
      </c>
      <c r="H240" s="3">
        <v>3.0609999999999999</v>
      </c>
      <c r="I240" s="3">
        <v>5.5220000000000002</v>
      </c>
    </row>
    <row r="241" spans="1:9" x14ac:dyDescent="0.25">
      <c r="A241" s="4" t="s">
        <v>89</v>
      </c>
      <c r="B241" s="3">
        <v>0.65739999999999998</v>
      </c>
      <c r="C241" s="3">
        <v>1.129</v>
      </c>
      <c r="D241" s="3">
        <v>-0.47189999999999999</v>
      </c>
      <c r="E241" s="3">
        <v>0.1802</v>
      </c>
      <c r="F241" s="3">
        <v>4</v>
      </c>
      <c r="G241" s="3">
        <v>4</v>
      </c>
      <c r="H241" s="3">
        <v>3.7040000000000002</v>
      </c>
      <c r="I241" s="3">
        <v>4.5750000000000002</v>
      </c>
    </row>
    <row r="242" spans="1:9" x14ac:dyDescent="0.25">
      <c r="A242" s="4" t="s">
        <v>91</v>
      </c>
      <c r="B242" s="3">
        <v>0.65739999999999998</v>
      </c>
      <c r="C242" s="3">
        <v>0.87749999999999995</v>
      </c>
      <c r="D242" s="3">
        <v>-0.22009999999999999</v>
      </c>
      <c r="E242" s="3">
        <v>0.12970000000000001</v>
      </c>
      <c r="F242" s="3">
        <v>4</v>
      </c>
      <c r="G242" s="3">
        <v>4</v>
      </c>
      <c r="H242" s="3">
        <v>2.4</v>
      </c>
      <c r="I242" s="3">
        <v>5.8719999999999999</v>
      </c>
    </row>
    <row r="243" spans="1:9" x14ac:dyDescent="0.25">
      <c r="A243" s="4" t="s">
        <v>93</v>
      </c>
      <c r="B243" s="3">
        <v>0.65739999999999998</v>
      </c>
      <c r="C243" s="3">
        <v>1.071</v>
      </c>
      <c r="D243" s="3">
        <v>-0.41370000000000001</v>
      </c>
      <c r="E243" s="3">
        <v>0.18090000000000001</v>
      </c>
      <c r="F243" s="3">
        <v>4</v>
      </c>
      <c r="G243" s="3">
        <v>4</v>
      </c>
      <c r="H243" s="3">
        <v>3.2349999999999999</v>
      </c>
      <c r="I243" s="3">
        <v>4.5620000000000003</v>
      </c>
    </row>
    <row r="244" spans="1:9" x14ac:dyDescent="0.25">
      <c r="A244" s="4" t="s">
        <v>95</v>
      </c>
      <c r="B244" s="3">
        <v>0.65739999999999998</v>
      </c>
      <c r="C244" s="3">
        <v>0.72089999999999999</v>
      </c>
      <c r="D244" s="3">
        <v>-6.3490000000000005E-2</v>
      </c>
      <c r="E244" s="3">
        <v>0.1086</v>
      </c>
      <c r="F244" s="3">
        <v>4</v>
      </c>
      <c r="G244" s="3">
        <v>4</v>
      </c>
      <c r="H244" s="3">
        <v>0.82640000000000002</v>
      </c>
      <c r="I244" s="3">
        <v>5.734</v>
      </c>
    </row>
    <row r="245" spans="1:9" x14ac:dyDescent="0.25">
      <c r="A245" s="4" t="s">
        <v>37</v>
      </c>
      <c r="B245" s="3">
        <v>0.55120000000000002</v>
      </c>
      <c r="C245" s="3">
        <v>0.88529999999999998</v>
      </c>
      <c r="D245" s="3">
        <v>-0.33410000000000001</v>
      </c>
      <c r="E245" s="3">
        <v>6.8190000000000001E-2</v>
      </c>
      <c r="F245" s="3">
        <v>5</v>
      </c>
      <c r="G245" s="3">
        <v>4</v>
      </c>
      <c r="H245" s="3">
        <v>6.9290000000000003</v>
      </c>
      <c r="I245" s="3">
        <v>4.1280000000000001</v>
      </c>
    </row>
    <row r="246" spans="1:9" x14ac:dyDescent="0.25">
      <c r="A246" s="4" t="s">
        <v>98</v>
      </c>
      <c r="B246" s="3">
        <v>0.55120000000000002</v>
      </c>
      <c r="C246" s="3">
        <v>1.129</v>
      </c>
      <c r="D246" s="3">
        <v>-0.57809999999999995</v>
      </c>
      <c r="E246" s="3">
        <v>0.1613</v>
      </c>
      <c r="F246" s="3">
        <v>5</v>
      </c>
      <c r="G246" s="3">
        <v>4</v>
      </c>
      <c r="H246" s="3">
        <v>5.0670000000000002</v>
      </c>
      <c r="I246" s="3">
        <v>3.1760000000000002</v>
      </c>
    </row>
    <row r="247" spans="1:9" x14ac:dyDescent="0.25">
      <c r="A247" s="4" t="s">
        <v>100</v>
      </c>
      <c r="B247" s="3">
        <v>0.55120000000000002</v>
      </c>
      <c r="C247" s="3">
        <v>0.87749999999999995</v>
      </c>
      <c r="D247" s="3">
        <v>-0.32629999999999998</v>
      </c>
      <c r="E247" s="3">
        <v>0.1019</v>
      </c>
      <c r="F247" s="3">
        <v>5</v>
      </c>
      <c r="G247" s="3">
        <v>4</v>
      </c>
      <c r="H247" s="3">
        <v>4.5279999999999996</v>
      </c>
      <c r="I247" s="3">
        <v>3.4609999999999999</v>
      </c>
    </row>
    <row r="248" spans="1:9" x14ac:dyDescent="0.25">
      <c r="A248" s="4" t="s">
        <v>38</v>
      </c>
      <c r="B248" s="3">
        <v>0.55120000000000002</v>
      </c>
      <c r="C248" s="3">
        <v>1.071</v>
      </c>
      <c r="D248" s="3">
        <v>-0.51990000000000003</v>
      </c>
      <c r="E248" s="3">
        <v>0.16209999999999999</v>
      </c>
      <c r="F248" s="3">
        <v>5</v>
      </c>
      <c r="G248" s="3">
        <v>4</v>
      </c>
      <c r="H248" s="3">
        <v>4.5359999999999996</v>
      </c>
      <c r="I248" s="3">
        <v>3.1739999999999999</v>
      </c>
    </row>
    <row r="249" spans="1:9" x14ac:dyDescent="0.25">
      <c r="A249" s="4" t="s">
        <v>103</v>
      </c>
      <c r="B249" s="3">
        <v>0.55120000000000002</v>
      </c>
      <c r="C249" s="3">
        <v>0.72089999999999999</v>
      </c>
      <c r="D249" s="3">
        <v>-0.16969999999999999</v>
      </c>
      <c r="E249" s="3">
        <v>7.3260000000000006E-2</v>
      </c>
      <c r="F249" s="3">
        <v>5</v>
      </c>
      <c r="G249" s="3">
        <v>4</v>
      </c>
      <c r="H249" s="3">
        <v>3.2759999999999998</v>
      </c>
      <c r="I249" s="3">
        <v>3.9569999999999999</v>
      </c>
    </row>
    <row r="250" spans="1:9" x14ac:dyDescent="0.25">
      <c r="A250" s="4" t="s">
        <v>105</v>
      </c>
      <c r="B250" s="3">
        <v>0.88529999999999998</v>
      </c>
      <c r="C250" s="3">
        <v>1.129</v>
      </c>
      <c r="D250" s="3">
        <v>-0.24399999999999999</v>
      </c>
      <c r="E250" s="3">
        <v>0.1709</v>
      </c>
      <c r="F250" s="3">
        <v>4</v>
      </c>
      <c r="G250" s="3">
        <v>4</v>
      </c>
      <c r="H250" s="3">
        <v>2.0190000000000001</v>
      </c>
      <c r="I250" s="3">
        <v>3.9060000000000001</v>
      </c>
    </row>
    <row r="251" spans="1:9" x14ac:dyDescent="0.25">
      <c r="A251" s="4" t="s">
        <v>107</v>
      </c>
      <c r="B251" s="3">
        <v>0.88529999999999998</v>
      </c>
      <c r="C251" s="3">
        <v>0.87749999999999995</v>
      </c>
      <c r="D251" s="3">
        <v>7.7929999999999996E-3</v>
      </c>
      <c r="E251" s="3">
        <v>0.11650000000000001</v>
      </c>
      <c r="F251" s="3">
        <v>4</v>
      </c>
      <c r="G251" s="3">
        <v>4</v>
      </c>
      <c r="H251" s="3">
        <v>9.4630000000000006E-2</v>
      </c>
      <c r="I251" s="3">
        <v>5.0890000000000004</v>
      </c>
    </row>
    <row r="252" spans="1:9" x14ac:dyDescent="0.25">
      <c r="A252" s="4" t="s">
        <v>39</v>
      </c>
      <c r="B252" s="3">
        <v>0.88529999999999998</v>
      </c>
      <c r="C252" s="3">
        <v>1.071</v>
      </c>
      <c r="D252" s="3">
        <v>-0.18579999999999999</v>
      </c>
      <c r="E252" s="3">
        <v>0.1716</v>
      </c>
      <c r="F252" s="3">
        <v>4</v>
      </c>
      <c r="G252" s="3">
        <v>4</v>
      </c>
      <c r="H252" s="3">
        <v>1.5309999999999999</v>
      </c>
      <c r="I252" s="3">
        <v>3.8980000000000001</v>
      </c>
    </row>
    <row r="253" spans="1:9" x14ac:dyDescent="0.25">
      <c r="A253" s="4" t="s">
        <v>110</v>
      </c>
      <c r="B253" s="3">
        <v>0.88529999999999998</v>
      </c>
      <c r="C253" s="3">
        <v>0.72089999999999999</v>
      </c>
      <c r="D253" s="3">
        <v>0.16439999999999999</v>
      </c>
      <c r="E253" s="3">
        <v>9.2429999999999998E-2</v>
      </c>
      <c r="F253" s="3">
        <v>4</v>
      </c>
      <c r="G253" s="3">
        <v>4</v>
      </c>
      <c r="H253" s="3">
        <v>2.516</v>
      </c>
      <c r="I253" s="3">
        <v>5.9580000000000002</v>
      </c>
    </row>
    <row r="254" spans="1:9" x14ac:dyDescent="0.25">
      <c r="A254" s="4" t="s">
        <v>112</v>
      </c>
      <c r="B254" s="3">
        <v>1.129</v>
      </c>
      <c r="C254" s="3">
        <v>0.87749999999999995</v>
      </c>
      <c r="D254" s="3">
        <v>0.25180000000000002</v>
      </c>
      <c r="E254" s="3">
        <v>0.18690000000000001</v>
      </c>
      <c r="F254" s="3">
        <v>4</v>
      </c>
      <c r="G254" s="3">
        <v>4</v>
      </c>
      <c r="H254" s="3">
        <v>1.905</v>
      </c>
      <c r="I254" s="3">
        <v>4.9989999999999997</v>
      </c>
    </row>
    <row r="255" spans="1:9" x14ac:dyDescent="0.25">
      <c r="A255" s="4" t="s">
        <v>114</v>
      </c>
      <c r="B255" s="3">
        <v>1.129</v>
      </c>
      <c r="C255" s="3">
        <v>1.071</v>
      </c>
      <c r="D255" s="3">
        <v>5.8200000000000002E-2</v>
      </c>
      <c r="E255" s="3">
        <v>0.22550000000000001</v>
      </c>
      <c r="F255" s="3">
        <v>4</v>
      </c>
      <c r="G255" s="3">
        <v>4</v>
      </c>
      <c r="H255" s="3">
        <v>0.36499999999999999</v>
      </c>
      <c r="I255" s="3">
        <v>6</v>
      </c>
    </row>
    <row r="256" spans="1:9" x14ac:dyDescent="0.25">
      <c r="A256" s="4" t="s">
        <v>116</v>
      </c>
      <c r="B256" s="3">
        <v>1.129</v>
      </c>
      <c r="C256" s="3">
        <v>0.72089999999999999</v>
      </c>
      <c r="D256" s="3">
        <v>0.40839999999999999</v>
      </c>
      <c r="E256" s="3">
        <v>0.17299999999999999</v>
      </c>
      <c r="F256" s="3">
        <v>4</v>
      </c>
      <c r="G256" s="3">
        <v>4</v>
      </c>
      <c r="H256" s="3">
        <v>3.339</v>
      </c>
      <c r="I256" s="3">
        <v>4.0629999999999997</v>
      </c>
    </row>
    <row r="257" spans="1:9" x14ac:dyDescent="0.25">
      <c r="A257" s="4" t="s">
        <v>118</v>
      </c>
      <c r="B257" s="3">
        <v>0.87749999999999995</v>
      </c>
      <c r="C257" s="3">
        <v>1.071</v>
      </c>
      <c r="D257" s="3">
        <v>-0.19359999999999999</v>
      </c>
      <c r="E257" s="3">
        <v>0.18759999999999999</v>
      </c>
      <c r="F257" s="3">
        <v>4</v>
      </c>
      <c r="G257" s="3">
        <v>4</v>
      </c>
      <c r="H257" s="3">
        <v>1.4590000000000001</v>
      </c>
      <c r="I257" s="3">
        <v>4.984</v>
      </c>
    </row>
    <row r="258" spans="1:9" x14ac:dyDescent="0.25">
      <c r="A258" s="4" t="s">
        <v>120</v>
      </c>
      <c r="B258" s="3">
        <v>0.87749999999999995</v>
      </c>
      <c r="C258" s="3">
        <v>0.72089999999999999</v>
      </c>
      <c r="D258" s="3">
        <v>0.15659999999999999</v>
      </c>
      <c r="E258" s="3">
        <v>0.1195</v>
      </c>
      <c r="F258" s="3">
        <v>4</v>
      </c>
      <c r="G258" s="3">
        <v>4</v>
      </c>
      <c r="H258" s="3">
        <v>1.853</v>
      </c>
      <c r="I258" s="3">
        <v>5.34</v>
      </c>
    </row>
    <row r="259" spans="1:9" x14ac:dyDescent="0.25">
      <c r="A259" s="4" t="s">
        <v>122</v>
      </c>
      <c r="B259" s="3">
        <v>1.071</v>
      </c>
      <c r="C259" s="3">
        <v>0.72089999999999999</v>
      </c>
      <c r="D259" s="3">
        <v>0.35020000000000001</v>
      </c>
      <c r="E259" s="3">
        <v>0.17369999999999999</v>
      </c>
      <c r="F259" s="3">
        <v>4</v>
      </c>
      <c r="G259" s="3">
        <v>4</v>
      </c>
      <c r="H259" s="3">
        <v>2.851</v>
      </c>
      <c r="I259" s="3">
        <v>4.0529999999999999</v>
      </c>
    </row>
  </sheetData>
  <mergeCells count="10">
    <mergeCell ref="AF2:AJ2"/>
    <mergeCell ref="AK2:AO2"/>
    <mergeCell ref="AP2:AT2"/>
    <mergeCell ref="AU2:AY2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S. Freedman</dc:creator>
  <cp:lastModifiedBy>Tanya S. Freedman</cp:lastModifiedBy>
  <dcterms:created xsi:type="dcterms:W3CDTF">2019-02-13T17:44:17Z</dcterms:created>
  <dcterms:modified xsi:type="dcterms:W3CDTF">2019-06-27T19:29:14Z</dcterms:modified>
</cp:coreProperties>
</file>