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0" yWindow="0" windowWidth="25600" windowHeight="160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I51" i="1"/>
  <c r="I50" i="1"/>
  <c r="I49" i="1"/>
  <c r="I48" i="1"/>
  <c r="I47" i="1"/>
  <c r="I46" i="1"/>
  <c r="I45" i="1"/>
  <c r="I44" i="1"/>
  <c r="I43" i="1"/>
  <c r="I42" i="1"/>
  <c r="I53" i="1"/>
  <c r="H52" i="1"/>
  <c r="H51" i="1"/>
  <c r="H50" i="1"/>
  <c r="H49" i="1"/>
  <c r="H48" i="1"/>
  <c r="H47" i="1"/>
  <c r="H46" i="1"/>
  <c r="H45" i="1"/>
  <c r="H44" i="1"/>
  <c r="H43" i="1"/>
  <c r="H42" i="1"/>
  <c r="H53" i="1"/>
  <c r="H35" i="1"/>
  <c r="H36" i="1"/>
  <c r="H34" i="1"/>
  <c r="G35" i="1"/>
  <c r="G36" i="1"/>
  <c r="G34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" i="1"/>
</calcChain>
</file>

<file path=xl/sharedStrings.xml><?xml version="1.0" encoding="utf-8"?>
<sst xmlns="http://schemas.openxmlformats.org/spreadsheetml/2006/main" count="37" uniqueCount="20">
  <si>
    <t>Figure 4 - figure supplement 1</t>
  </si>
  <si>
    <t>Panel A</t>
  </si>
  <si>
    <t>Cleaveage product</t>
  </si>
  <si>
    <t>Time (min)</t>
  </si>
  <si>
    <t>Replicate 1</t>
  </si>
  <si>
    <t>Replicate 2</t>
  </si>
  <si>
    <t>Replicate 3</t>
  </si>
  <si>
    <t>Average</t>
  </si>
  <si>
    <t>Stdev</t>
  </si>
  <si>
    <t>Control</t>
  </si>
  <si>
    <t>pGpG</t>
  </si>
  <si>
    <t>GMP</t>
  </si>
  <si>
    <t>pAp</t>
  </si>
  <si>
    <t>GpG</t>
  </si>
  <si>
    <t>Panel B</t>
  </si>
  <si>
    <t>Replicate 4</t>
  </si>
  <si>
    <t>Replicate 5</t>
  </si>
  <si>
    <t>Panel C</t>
  </si>
  <si>
    <t>Replicate 6</t>
  </si>
  <si>
    <t>Orn concentration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</si>
</sst>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8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164" fontId="3" fillId="0" borderId="0" xfId="0" applyNumberFormat="1" applyFont="1"/>
    <xf numFmtId="164" fontId="0" fillId="0" borderId="0" xfId="0" applyNumberFormat="1"/>
    <xf numFmtId="164" fontId="3" fillId="0" borderId="1" xfId="0" applyNumberFormat="1" applyFont="1" applyBorder="1"/>
    <xf numFmtId="164" fontId="0" fillId="0" borderId="1" xfId="0" applyNumberFormat="1" applyBorder="1"/>
    <xf numFmtId="0" fontId="3" fillId="0" borderId="0" xfId="0" applyFont="1" applyBorder="1"/>
    <xf numFmtId="164" fontId="3" fillId="0" borderId="0" xfId="0" applyNumberFormat="1" applyFont="1" applyBorder="1"/>
    <xf numFmtId="164" fontId="0" fillId="0" borderId="0" xfId="0" applyNumberFormat="1" applyBorder="1"/>
    <xf numFmtId="168" fontId="3" fillId="0" borderId="0" xfId="0" applyNumberFormat="1" applyFont="1"/>
    <xf numFmtId="168" fontId="3" fillId="0" borderId="1" xfId="0" applyNumberFormat="1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K44" sqref="K44"/>
    </sheetView>
  </sheetViews>
  <sheetFormatPr baseColWidth="10" defaultRowHeight="15" x14ac:dyDescent="0"/>
  <cols>
    <col min="1" max="1" width="26.33203125" bestFit="1" customWidth="1"/>
    <col min="2" max="2" width="15.83203125" bestFit="1" customWidth="1"/>
  </cols>
  <sheetData>
    <row r="1" spans="1:7">
      <c r="A1" s="1" t="s">
        <v>0</v>
      </c>
    </row>
    <row r="3" spans="1:7">
      <c r="A3" s="1" t="s">
        <v>1</v>
      </c>
    </row>
    <row r="5" spans="1:7" ht="17" thickBot="1">
      <c r="A5" s="2"/>
      <c r="B5" s="2" t="s">
        <v>2</v>
      </c>
      <c r="C5" s="2" t="s">
        <v>3</v>
      </c>
      <c r="D5" s="2" t="s">
        <v>4</v>
      </c>
      <c r="E5" s="2" t="s">
        <v>5</v>
      </c>
      <c r="F5" s="2" t="s">
        <v>7</v>
      </c>
      <c r="G5" s="2" t="s">
        <v>8</v>
      </c>
    </row>
    <row r="6" spans="1:7" ht="17" thickTop="1">
      <c r="A6" t="s">
        <v>9</v>
      </c>
      <c r="B6" t="s">
        <v>10</v>
      </c>
      <c r="C6">
        <v>0</v>
      </c>
      <c r="D6" s="4">
        <v>0.96406603000000002</v>
      </c>
      <c r="E6" s="4">
        <v>0.96694601999999996</v>
      </c>
      <c r="F6" s="5">
        <f>AVERAGE(D6:E6)</f>
        <v>0.96550602500000005</v>
      </c>
      <c r="G6" s="5">
        <f>STDEV(D6:E6)</f>
        <v>2.0364604587494047E-3</v>
      </c>
    </row>
    <row r="7" spans="1:7">
      <c r="C7">
        <v>1</v>
      </c>
      <c r="D7" s="4">
        <v>8.141756E-2</v>
      </c>
      <c r="E7" s="4">
        <v>0.18411826000000001</v>
      </c>
      <c r="F7" s="5">
        <f t="shared" ref="F7:F29" si="0">AVERAGE(D7:E7)</f>
        <v>0.13276790999999999</v>
      </c>
      <c r="G7" s="5">
        <f t="shared" ref="G7:G29" si="1">STDEV(D7:E7)</f>
        <v>7.2620361402605318E-2</v>
      </c>
    </row>
    <row r="8" spans="1:7">
      <c r="C8">
        <v>3</v>
      </c>
      <c r="D8" s="4">
        <v>9.6225000000000005E-2</v>
      </c>
      <c r="E8" s="4">
        <v>7.4104100000000006E-2</v>
      </c>
      <c r="F8" s="5">
        <f t="shared" si="0"/>
        <v>8.5164550000000006E-2</v>
      </c>
      <c r="G8" s="5">
        <f t="shared" si="1"/>
        <v>1.5641838395949521E-2</v>
      </c>
    </row>
    <row r="9" spans="1:7">
      <c r="C9">
        <v>5</v>
      </c>
      <c r="D9" s="4">
        <v>5.0672519999999999E-2</v>
      </c>
      <c r="E9" s="4">
        <v>5.5768539999999998E-2</v>
      </c>
      <c r="F9" s="5">
        <f t="shared" si="0"/>
        <v>5.3220530000000002E-2</v>
      </c>
      <c r="G9" s="5">
        <f t="shared" si="1"/>
        <v>3.6034302990622697E-3</v>
      </c>
    </row>
    <row r="10" spans="1:7">
      <c r="C10">
        <v>10</v>
      </c>
      <c r="D10" s="4">
        <v>4.4248799999999998E-2</v>
      </c>
      <c r="E10" s="4">
        <v>4.4522359999999997E-2</v>
      </c>
      <c r="F10" s="5">
        <f t="shared" si="0"/>
        <v>4.4385579999999994E-2</v>
      </c>
      <c r="G10" s="5">
        <f t="shared" si="1"/>
        <v>1.934361310613913E-4</v>
      </c>
    </row>
    <row r="11" spans="1:7">
      <c r="C11">
        <v>20</v>
      </c>
      <c r="D11" s="4">
        <v>4.5830469999999998E-2</v>
      </c>
      <c r="E11" s="4">
        <v>3.5420840000000002E-2</v>
      </c>
      <c r="F11" s="5">
        <f t="shared" si="0"/>
        <v>4.0625654999999997E-2</v>
      </c>
      <c r="G11" s="5">
        <f t="shared" si="1"/>
        <v>7.3607199626429323E-3</v>
      </c>
    </row>
    <row r="12" spans="1:7">
      <c r="A12" t="s">
        <v>11</v>
      </c>
      <c r="B12" t="s">
        <v>10</v>
      </c>
      <c r="C12">
        <v>0</v>
      </c>
      <c r="D12" s="4">
        <v>0.96570407999999996</v>
      </c>
      <c r="E12" s="4">
        <v>0.95242183999999996</v>
      </c>
      <c r="F12" s="5">
        <f t="shared" si="0"/>
        <v>0.95906296000000002</v>
      </c>
      <c r="G12" s="5">
        <f t="shared" si="1"/>
        <v>9.3919619733472091E-3</v>
      </c>
    </row>
    <row r="13" spans="1:7">
      <c r="C13">
        <v>1</v>
      </c>
      <c r="D13" s="4">
        <v>0.15933172000000001</v>
      </c>
      <c r="E13" s="4">
        <v>0.20356619000000001</v>
      </c>
      <c r="F13" s="5">
        <f t="shared" si="0"/>
        <v>0.18144895500000002</v>
      </c>
      <c r="G13" s="5">
        <f t="shared" si="1"/>
        <v>3.1278493699192909E-2</v>
      </c>
    </row>
    <row r="14" spans="1:7">
      <c r="C14">
        <v>3</v>
      </c>
      <c r="D14" s="4">
        <v>4.6536929999999997E-2</v>
      </c>
      <c r="E14" s="4">
        <v>5.1665129999999997E-2</v>
      </c>
      <c r="F14" s="5">
        <f t="shared" si="0"/>
        <v>4.9101029999999997E-2</v>
      </c>
      <c r="G14" s="5">
        <f t="shared" si="1"/>
        <v>3.6261849952808527E-3</v>
      </c>
    </row>
    <row r="15" spans="1:7">
      <c r="C15">
        <v>5</v>
      </c>
      <c r="D15" s="4">
        <v>3.6427969999999997E-2</v>
      </c>
      <c r="E15" s="4">
        <v>3.3652040000000001E-2</v>
      </c>
      <c r="F15" s="5">
        <f t="shared" si="0"/>
        <v>3.5040004999999999E-2</v>
      </c>
      <c r="G15" s="5">
        <f t="shared" si="1"/>
        <v>1.9628789270991699E-3</v>
      </c>
    </row>
    <row r="16" spans="1:7">
      <c r="C16">
        <v>10</v>
      </c>
      <c r="D16" s="4">
        <v>3.7543269999999997E-2</v>
      </c>
      <c r="E16" s="4">
        <v>3.3277809999999998E-2</v>
      </c>
      <c r="F16" s="5">
        <f t="shared" si="0"/>
        <v>3.5410539999999997E-2</v>
      </c>
      <c r="G16" s="5">
        <f t="shared" si="1"/>
        <v>3.0161356908799701E-3</v>
      </c>
    </row>
    <row r="17" spans="1:7">
      <c r="C17">
        <v>20</v>
      </c>
      <c r="D17" s="4">
        <v>3.3901599999999997E-2</v>
      </c>
      <c r="E17" s="4">
        <v>4.5843979999999999E-2</v>
      </c>
      <c r="F17" s="5">
        <f t="shared" si="0"/>
        <v>3.9872789999999998E-2</v>
      </c>
      <c r="G17" s="5">
        <f t="shared" si="1"/>
        <v>8.4445378815066093E-3</v>
      </c>
    </row>
    <row r="18" spans="1:7">
      <c r="A18" t="s">
        <v>12</v>
      </c>
      <c r="B18" t="s">
        <v>10</v>
      </c>
      <c r="C18">
        <v>0</v>
      </c>
      <c r="D18" s="4">
        <v>0.95738827000000004</v>
      </c>
      <c r="E18" s="4">
        <v>0.95442837000000003</v>
      </c>
      <c r="F18" s="5">
        <f t="shared" si="0"/>
        <v>0.95590832000000003</v>
      </c>
      <c r="G18" s="5">
        <f t="shared" si="1"/>
        <v>2.092965361634073E-3</v>
      </c>
    </row>
    <row r="19" spans="1:7">
      <c r="C19">
        <v>1</v>
      </c>
      <c r="D19" s="4">
        <v>0.10644077</v>
      </c>
      <c r="E19" s="4">
        <v>0.18459355</v>
      </c>
      <c r="F19" s="5">
        <f t="shared" si="0"/>
        <v>0.14551716000000001</v>
      </c>
      <c r="G19" s="5">
        <f t="shared" si="1"/>
        <v>5.5262360706580346E-2</v>
      </c>
    </row>
    <row r="20" spans="1:7">
      <c r="C20">
        <v>3</v>
      </c>
      <c r="D20" s="4">
        <v>4.8377719999999999E-2</v>
      </c>
      <c r="E20" s="4">
        <v>4.9697640000000001E-2</v>
      </c>
      <c r="F20" s="5">
        <f t="shared" si="0"/>
        <v>4.903768E-2</v>
      </c>
      <c r="G20" s="5">
        <f t="shared" si="1"/>
        <v>9.3332438262374933E-4</v>
      </c>
    </row>
    <row r="21" spans="1:7">
      <c r="C21">
        <v>5</v>
      </c>
      <c r="D21" s="4">
        <v>3.8579530000000001E-2</v>
      </c>
      <c r="E21" s="4">
        <v>3.3739470000000001E-2</v>
      </c>
      <c r="F21" s="5">
        <f t="shared" si="0"/>
        <v>3.6159499999999997E-2</v>
      </c>
      <c r="G21" s="5">
        <f t="shared" si="1"/>
        <v>3.4224392473497615E-3</v>
      </c>
    </row>
    <row r="22" spans="1:7">
      <c r="C22">
        <v>10</v>
      </c>
      <c r="D22" s="4">
        <v>3.2394409999999998E-2</v>
      </c>
      <c r="E22" s="4">
        <v>2.6746599999999999E-2</v>
      </c>
      <c r="F22" s="5">
        <f t="shared" si="0"/>
        <v>2.9570504999999997E-2</v>
      </c>
      <c r="G22" s="5">
        <f t="shared" si="1"/>
        <v>3.9936047498531947E-3</v>
      </c>
    </row>
    <row r="23" spans="1:7">
      <c r="C23">
        <v>20</v>
      </c>
      <c r="D23" s="4">
        <v>3.0874519999999999E-2</v>
      </c>
      <c r="E23" s="4">
        <v>2.6987190000000001E-2</v>
      </c>
      <c r="F23" s="5">
        <f t="shared" si="0"/>
        <v>2.8930854999999998E-2</v>
      </c>
      <c r="G23" s="5">
        <f t="shared" si="1"/>
        <v>2.7487574037099003E-3</v>
      </c>
    </row>
    <row r="24" spans="1:7">
      <c r="A24" t="s">
        <v>13</v>
      </c>
      <c r="B24" t="s">
        <v>10</v>
      </c>
      <c r="C24">
        <v>0</v>
      </c>
      <c r="D24" s="4">
        <v>0.96684521000000001</v>
      </c>
      <c r="E24" s="4">
        <v>0.97076702999999998</v>
      </c>
      <c r="F24" s="5">
        <f t="shared" si="0"/>
        <v>0.96880611999999999</v>
      </c>
      <c r="G24" s="5">
        <f t="shared" si="1"/>
        <v>2.7731455165930009E-3</v>
      </c>
    </row>
    <row r="25" spans="1:7">
      <c r="C25">
        <v>1</v>
      </c>
      <c r="D25" s="4">
        <v>0.17677954000000001</v>
      </c>
      <c r="E25" s="4">
        <v>0.29092247999999998</v>
      </c>
      <c r="F25" s="5">
        <f t="shared" si="0"/>
        <v>0.23385101</v>
      </c>
      <c r="G25" s="5">
        <f t="shared" si="1"/>
        <v>8.0711246898569178E-2</v>
      </c>
    </row>
    <row r="26" spans="1:7">
      <c r="C26">
        <v>3</v>
      </c>
      <c r="D26" s="4">
        <v>5.2262320000000001E-2</v>
      </c>
      <c r="E26" s="4">
        <v>6.9340330000000006E-2</v>
      </c>
      <c r="F26" s="5">
        <f t="shared" si="0"/>
        <v>6.0801325000000003E-2</v>
      </c>
      <c r="G26" s="5">
        <f t="shared" si="1"/>
        <v>1.2075976680171661E-2</v>
      </c>
    </row>
    <row r="27" spans="1:7">
      <c r="C27">
        <v>5</v>
      </c>
      <c r="D27" s="4">
        <v>3.6092230000000003E-2</v>
      </c>
      <c r="E27" s="4">
        <v>4.6376569999999999E-2</v>
      </c>
      <c r="F27" s="5">
        <f t="shared" si="0"/>
        <v>4.1234400000000004E-2</v>
      </c>
      <c r="G27" s="5">
        <f t="shared" si="1"/>
        <v>7.2721265540280234E-3</v>
      </c>
    </row>
    <row r="28" spans="1:7">
      <c r="C28">
        <v>10</v>
      </c>
      <c r="D28" s="4">
        <v>2.7147640000000001E-2</v>
      </c>
      <c r="E28" s="4">
        <v>3.4318500000000002E-2</v>
      </c>
      <c r="F28" s="5">
        <f t="shared" si="0"/>
        <v>3.0733070000000001E-2</v>
      </c>
      <c r="G28" s="5">
        <f t="shared" si="1"/>
        <v>5.0705637329393665E-3</v>
      </c>
    </row>
    <row r="29" spans="1:7" ht="17" thickBot="1">
      <c r="A29" s="3"/>
      <c r="B29" s="3"/>
      <c r="C29" s="3">
        <v>20</v>
      </c>
      <c r="D29" s="6">
        <v>2.2877060000000001E-2</v>
      </c>
      <c r="E29" s="6">
        <v>3.046888E-2</v>
      </c>
      <c r="F29" s="7">
        <f t="shared" si="0"/>
        <v>2.6672970000000001E-2</v>
      </c>
      <c r="G29" s="7">
        <f t="shared" si="1"/>
        <v>5.3682274035476525E-3</v>
      </c>
    </row>
    <row r="30" spans="1:7" ht="17" thickTop="1"/>
    <row r="32" spans="1:7">
      <c r="A32" s="1" t="s">
        <v>14</v>
      </c>
    </row>
    <row r="33" spans="1:9" ht="17" thickBot="1">
      <c r="A33" s="3"/>
      <c r="B33" s="2" t="s">
        <v>4</v>
      </c>
      <c r="C33" s="2" t="s">
        <v>5</v>
      </c>
      <c r="D33" s="2" t="s">
        <v>6</v>
      </c>
      <c r="E33" s="2" t="s">
        <v>15</v>
      </c>
      <c r="F33" s="2" t="s">
        <v>16</v>
      </c>
      <c r="G33" s="2" t="s">
        <v>7</v>
      </c>
      <c r="H33" s="2" t="s">
        <v>8</v>
      </c>
    </row>
    <row r="34" spans="1:9" ht="17" thickTop="1">
      <c r="A34" t="s">
        <v>9</v>
      </c>
      <c r="B34" s="4">
        <v>0.34609395999999998</v>
      </c>
      <c r="C34" s="4">
        <v>0.3892178</v>
      </c>
      <c r="D34" s="4">
        <v>0.30785202</v>
      </c>
      <c r="E34" s="4">
        <v>0.32435344999999999</v>
      </c>
      <c r="F34" s="4">
        <v>0.38269723999999999</v>
      </c>
      <c r="G34" s="5">
        <f>AVERAGE(B34:F34)</f>
        <v>0.35004289399999999</v>
      </c>
      <c r="H34" s="5">
        <f>STDEV(B34:F34)</f>
        <v>3.5554855626362486E-2</v>
      </c>
    </row>
    <row r="35" spans="1:9">
      <c r="A35" t="s">
        <v>10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5">
        <f t="shared" ref="G35:G36" si="2">AVERAGE(B35:F35)</f>
        <v>0</v>
      </c>
      <c r="H35" s="5">
        <f t="shared" ref="H35:H36" si="3">STDEV(B35:F35)</f>
        <v>0</v>
      </c>
    </row>
    <row r="36" spans="1:9" ht="17" thickBot="1">
      <c r="A36" s="3" t="s">
        <v>13</v>
      </c>
      <c r="B36" s="6">
        <v>0.35106606000000001</v>
      </c>
      <c r="C36" s="6">
        <v>0.34828087000000002</v>
      </c>
      <c r="D36" s="6">
        <v>0.32067206999999998</v>
      </c>
      <c r="E36" s="6">
        <v>0.37205076999999998</v>
      </c>
      <c r="F36" s="6">
        <v>0.35109677</v>
      </c>
      <c r="G36" s="7">
        <f t="shared" si="2"/>
        <v>0.34863330800000003</v>
      </c>
      <c r="H36" s="7">
        <f t="shared" si="3"/>
        <v>1.831883932511064E-2</v>
      </c>
    </row>
    <row r="37" spans="1:9" ht="17" thickTop="1"/>
    <row r="39" spans="1:9">
      <c r="A39" s="1" t="s">
        <v>17</v>
      </c>
    </row>
    <row r="41" spans="1:9" ht="16" thickBot="1">
      <c r="A41" s="3" t="s">
        <v>19</v>
      </c>
      <c r="B41" s="2" t="s">
        <v>4</v>
      </c>
      <c r="C41" s="2" t="s">
        <v>5</v>
      </c>
      <c r="D41" s="2" t="s">
        <v>6</v>
      </c>
      <c r="E41" s="2" t="s">
        <v>15</v>
      </c>
      <c r="F41" s="2" t="s">
        <v>16</v>
      </c>
      <c r="G41" s="2" t="s">
        <v>18</v>
      </c>
      <c r="H41" s="2" t="s">
        <v>7</v>
      </c>
      <c r="I41" s="2" t="s">
        <v>8</v>
      </c>
    </row>
    <row r="42" spans="1:9" ht="16" thickTop="1">
      <c r="A42" s="8">
        <v>0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10">
        <f>AVERAGE(B42:G42)</f>
        <v>0</v>
      </c>
      <c r="I42" s="10">
        <f>STDEV(B42:G42)</f>
        <v>0</v>
      </c>
    </row>
    <row r="43" spans="1:9">
      <c r="A43" s="11">
        <v>3.0273439999999999E-2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5">
        <f>AVERAGE(B43:G43)</f>
        <v>0</v>
      </c>
      <c r="I43" s="5">
        <f>STDEV(B43:G43)</f>
        <v>0</v>
      </c>
    </row>
    <row r="44" spans="1:9">
      <c r="A44" s="11">
        <v>6.0546879999999997E-2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5">
        <f>AVERAGE(B44:G44)</f>
        <v>0</v>
      </c>
      <c r="I44" s="5">
        <f>STDEV(B44:G44)</f>
        <v>0</v>
      </c>
    </row>
    <row r="45" spans="1:9">
      <c r="A45" s="11">
        <v>0.12109375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5">
        <f>AVERAGE(B45:G45)</f>
        <v>0</v>
      </c>
      <c r="I45" s="5">
        <f>STDEV(B45:G45)</f>
        <v>0</v>
      </c>
    </row>
    <row r="46" spans="1:9">
      <c r="A46" s="11">
        <v>0.2421875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5">
        <f>AVERAGE(B46:G46)</f>
        <v>0</v>
      </c>
      <c r="I46" s="5">
        <f>STDEV(B46:G46)</f>
        <v>0</v>
      </c>
    </row>
    <row r="47" spans="1:9">
      <c r="A47" s="11">
        <v>0.484375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5">
        <f>AVERAGE(B47:G47)</f>
        <v>0</v>
      </c>
      <c r="I47" s="5">
        <f>STDEV(B47:G47)</f>
        <v>0</v>
      </c>
    </row>
    <row r="48" spans="1:9">
      <c r="A48" s="11">
        <v>0.96875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5">
        <f>AVERAGE(B48:G48)</f>
        <v>0</v>
      </c>
      <c r="I48" s="5">
        <f>STDEV(B48:G48)</f>
        <v>0</v>
      </c>
    </row>
    <row r="49" spans="1:9">
      <c r="A49" s="11">
        <v>1.9375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5">
        <f>AVERAGE(B49:G49)</f>
        <v>0</v>
      </c>
      <c r="I49" s="5">
        <f>STDEV(B49:G49)</f>
        <v>0</v>
      </c>
    </row>
    <row r="50" spans="1:9">
      <c r="A50" s="11">
        <v>3.875</v>
      </c>
      <c r="B50" s="4">
        <v>0</v>
      </c>
      <c r="C50" s="4">
        <v>0</v>
      </c>
      <c r="D50" s="4">
        <v>0</v>
      </c>
      <c r="E50" s="4">
        <v>1.9094699999999999E-2</v>
      </c>
      <c r="F50" s="4">
        <v>0</v>
      </c>
      <c r="G50" s="4">
        <v>7.4582299999999997E-3</v>
      </c>
      <c r="H50" s="5">
        <f>AVERAGE(B50:G50)</f>
        <v>4.4254883333333331E-3</v>
      </c>
      <c r="I50" s="5">
        <f>STDEV(B50:G50)</f>
        <v>7.7810421010566866E-3</v>
      </c>
    </row>
    <row r="51" spans="1:9">
      <c r="A51" s="11">
        <v>7.75</v>
      </c>
      <c r="B51" s="4">
        <v>5.9797419999999997E-2</v>
      </c>
      <c r="C51" s="4">
        <v>1.1015199999999999E-2</v>
      </c>
      <c r="D51" s="4">
        <v>1.0392190000000001E-2</v>
      </c>
      <c r="E51" s="4">
        <v>3.4412180000000001E-2</v>
      </c>
      <c r="F51" s="4">
        <v>2.4329099999999999E-3</v>
      </c>
      <c r="G51" s="4">
        <v>6.430495E-2</v>
      </c>
      <c r="H51" s="5">
        <f>AVERAGE(B51:G51)</f>
        <v>3.0392474999999999E-2</v>
      </c>
      <c r="I51" s="5">
        <f>STDEV(B51:G51)</f>
        <v>2.6788401373959402E-2</v>
      </c>
    </row>
    <row r="52" spans="1:9">
      <c r="A52" s="11">
        <v>15.5</v>
      </c>
      <c r="B52" s="4">
        <v>5.7352640000000003E-2</v>
      </c>
      <c r="C52" s="4">
        <v>7.8999829999999993E-2</v>
      </c>
      <c r="D52" s="4">
        <v>6.7068349999999999E-2</v>
      </c>
      <c r="E52" s="4">
        <v>5.5265219999999997E-2</v>
      </c>
      <c r="F52" s="4">
        <v>5.3723189999999997E-2</v>
      </c>
      <c r="G52" s="4">
        <v>0.11630277999999999</v>
      </c>
      <c r="H52" s="5">
        <f>AVERAGE(B52:G52)</f>
        <v>7.1452001666666667E-2</v>
      </c>
      <c r="I52" s="5">
        <f>STDEV(B52:G52)</f>
        <v>2.3928615065790523E-2</v>
      </c>
    </row>
    <row r="53" spans="1:9" ht="16" thickBot="1">
      <c r="A53" s="12">
        <v>31</v>
      </c>
      <c r="B53" s="6">
        <v>0.11954534</v>
      </c>
      <c r="C53" s="6">
        <v>0.11088103000000001</v>
      </c>
      <c r="D53" s="6">
        <v>0.14645843</v>
      </c>
      <c r="E53" s="6">
        <v>0.11209384999999999</v>
      </c>
      <c r="F53" s="6">
        <v>0.18065001</v>
      </c>
      <c r="G53" s="6">
        <v>0.15089411999999999</v>
      </c>
      <c r="H53" s="7">
        <f>AVERAGE(B53:G53)</f>
        <v>0.13675379666666668</v>
      </c>
      <c r="I53" s="7">
        <f>STDEV(B53:G53)</f>
        <v>2.754868491434876E-2</v>
      </c>
    </row>
    <row r="54" spans="1:9" ht="16" thickTop="1"/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Vincent  Lee</cp:lastModifiedBy>
  <dcterms:created xsi:type="dcterms:W3CDTF">2019-06-07T04:16:48Z</dcterms:created>
  <dcterms:modified xsi:type="dcterms:W3CDTF">2019-06-10T14:32:32Z</dcterms:modified>
</cp:coreProperties>
</file>