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uren/Dropbox/Self-sperm-Manuscript-Drafts/Supplemental-Tables/"/>
    </mc:Choice>
  </mc:AlternateContent>
  <xr:revisionPtr revIDLastSave="0" documentId="13_ncr:1_{7C6553A2-8BCB-2549-B083-CEF1ABD319AB}" xr6:coauthVersionLast="43" xr6:coauthVersionMax="43" xr10:uidLastSave="{00000000-0000-0000-0000-000000000000}"/>
  <bookViews>
    <workbookView xWindow="15700" yWindow="1520" windowWidth="28040" windowHeight="17440" activeTab="1" xr2:uid="{0186752E-48C7-DF44-AF74-7F7ED9B3EC08}"/>
  </bookViews>
  <sheets>
    <sheet name="ReadMe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9" i="2" l="1"/>
  <c r="AB10" i="2" s="1"/>
  <c r="AA9" i="2"/>
  <c r="AA10" i="2" s="1"/>
  <c r="D10" i="2" l="1"/>
  <c r="D9" i="2"/>
  <c r="B10" i="2"/>
  <c r="B9" i="2"/>
  <c r="E24" i="2"/>
  <c r="D24" i="2"/>
  <c r="C24" i="2"/>
  <c r="B24" i="2"/>
  <c r="E23" i="2"/>
  <c r="D23" i="2"/>
  <c r="C23" i="2"/>
  <c r="B23" i="2"/>
  <c r="Y32" i="2"/>
  <c r="X32" i="2"/>
  <c r="Y31" i="2"/>
  <c r="Y41" i="2" s="1"/>
  <c r="X31" i="2"/>
  <c r="X41" i="2" s="1"/>
  <c r="AK24" i="2"/>
  <c r="AJ24" i="2"/>
  <c r="AI24" i="2"/>
  <c r="AH24" i="2"/>
  <c r="AK23" i="2"/>
  <c r="AJ23" i="2"/>
  <c r="AI23" i="2"/>
  <c r="AH23" i="2"/>
  <c r="AF24" i="2"/>
  <c r="AE24" i="2"/>
  <c r="AD24" i="2"/>
  <c r="AF23" i="2"/>
  <c r="AE23" i="2"/>
  <c r="AD23" i="2"/>
  <c r="W24" i="2"/>
  <c r="V24" i="2"/>
  <c r="W23" i="2"/>
  <c r="V23" i="2"/>
  <c r="V31" i="2" s="1"/>
  <c r="T24" i="2"/>
  <c r="S24" i="2"/>
  <c r="T23" i="2"/>
  <c r="S23" i="2"/>
  <c r="R24" i="2"/>
  <c r="Q24" i="2"/>
  <c r="R23" i="2"/>
  <c r="Q23" i="2"/>
  <c r="O24" i="2"/>
  <c r="N24" i="2"/>
  <c r="O23" i="2"/>
  <c r="N23" i="2"/>
  <c r="M24" i="2"/>
  <c r="M23" i="2"/>
  <c r="K24" i="2"/>
  <c r="J24" i="2"/>
  <c r="K23" i="2"/>
  <c r="J23" i="2"/>
  <c r="H24" i="2"/>
  <c r="H23" i="2"/>
  <c r="G24" i="2"/>
  <c r="G23" i="2"/>
  <c r="AK9" i="2"/>
  <c r="AK10" i="2" s="1"/>
  <c r="AJ9" i="2"/>
  <c r="AJ10" i="2" s="1"/>
  <c r="AI9" i="2"/>
  <c r="AI10" i="2" s="1"/>
  <c r="AH9" i="2"/>
  <c r="AH10" i="2" s="1"/>
  <c r="AF9" i="2"/>
  <c r="AF10" i="2" s="1"/>
  <c r="AE9" i="2"/>
  <c r="AE10" i="2" s="1"/>
  <c r="AD9" i="2"/>
  <c r="AD10" i="2" s="1"/>
  <c r="W9" i="2"/>
  <c r="W10" i="2" s="1"/>
  <c r="V9" i="2"/>
  <c r="V10" i="2" s="1"/>
  <c r="O9" i="2"/>
  <c r="O10" i="2" s="1"/>
  <c r="N9" i="2"/>
  <c r="N10" i="2" s="1"/>
  <c r="M9" i="2"/>
  <c r="M10" i="2" s="1"/>
  <c r="T9" i="2"/>
  <c r="T10" i="2" s="1"/>
  <c r="S9" i="2"/>
  <c r="S10" i="2" s="1"/>
  <c r="R9" i="2"/>
  <c r="R10" i="2" s="1"/>
  <c r="Q9" i="2"/>
  <c r="Q10" i="2" s="1"/>
  <c r="K9" i="2"/>
  <c r="K10" i="2" s="1"/>
  <c r="J9" i="2"/>
  <c r="J10" i="2" s="1"/>
  <c r="H9" i="2"/>
  <c r="H10" i="2" s="1"/>
  <c r="G9" i="2"/>
  <c r="G10" i="2" s="1"/>
  <c r="V32" i="2" l="1"/>
  <c r="W31" i="2"/>
  <c r="W32" i="2"/>
  <c r="X40" i="2"/>
  <c r="Y40" i="2"/>
</calcChain>
</file>

<file path=xl/sharedStrings.xml><?xml version="1.0" encoding="utf-8"?>
<sst xmlns="http://schemas.openxmlformats.org/spreadsheetml/2006/main" count="54" uniqueCount="34">
  <si>
    <t>Results from Mating Efficiency Experiments</t>
  </si>
  <si>
    <t>In the following sheets, are the data that comprise the data is Table S3</t>
  </si>
  <si>
    <t>The individual mating effiiencies from each plate of 20 hermaphrodites (or germline mutants) and 40 males is shown</t>
  </si>
  <si>
    <t>The individual biological replicates are also shown</t>
  </si>
  <si>
    <t>(For Table S3, we combined all data from the individual plates and biological replicates to disply the median and test signifcance)</t>
  </si>
  <si>
    <t>In the labels for each mating set up, the animals being counted for the mating efficiency are underlined</t>
  </si>
  <si>
    <r>
      <rPr>
        <u/>
        <sz val="11"/>
        <rFont val="Arial (Body)_x0000_"/>
      </rPr>
      <t xml:space="preserve">Young (day 3) hermaphrodite </t>
    </r>
    <r>
      <rPr>
        <sz val="11"/>
        <rFont val="Calibri"/>
        <family val="2"/>
        <scheme val="minor"/>
      </rPr>
      <t xml:space="preserve">x young (day 3) </t>
    </r>
    <r>
      <rPr>
        <i/>
        <sz val="11"/>
        <rFont val="Calibri"/>
        <family val="2"/>
        <scheme val="minor"/>
      </rPr>
      <t>him-5</t>
    </r>
    <r>
      <rPr>
        <sz val="11"/>
        <rFont val="Calibri"/>
        <family val="2"/>
        <scheme val="minor"/>
      </rPr>
      <t xml:space="preserve"> males</t>
    </r>
  </si>
  <si>
    <r>
      <rPr>
        <u/>
        <sz val="11"/>
        <rFont val="Arial (Body)_x0000_"/>
      </rPr>
      <t>Middle-aged (day 7) hermaphrodite</t>
    </r>
    <r>
      <rPr>
        <sz val="11"/>
        <rFont val="Calibri"/>
        <family val="2"/>
        <scheme val="minor"/>
      </rPr>
      <t xml:space="preserve"> x young (day 3) </t>
    </r>
    <r>
      <rPr>
        <i/>
        <sz val="11"/>
        <rFont val="Calibri"/>
        <family val="2"/>
        <scheme val="minor"/>
      </rPr>
      <t>him-5</t>
    </r>
    <r>
      <rPr>
        <sz val="11"/>
        <rFont val="Calibri"/>
        <family val="2"/>
        <scheme val="minor"/>
      </rPr>
      <t xml:space="preserve"> males</t>
    </r>
  </si>
  <si>
    <r>
      <rPr>
        <u/>
        <sz val="11"/>
        <rFont val="Arial (Body)_x0000_"/>
      </rPr>
      <t xml:space="preserve">Young (day 3) hermaphrodite </t>
    </r>
    <r>
      <rPr>
        <sz val="11"/>
        <rFont val="Calibri"/>
        <family val="2"/>
        <scheme val="minor"/>
      </rPr>
      <t xml:space="preserve">x middle-aged (day 7) </t>
    </r>
    <r>
      <rPr>
        <i/>
        <sz val="11"/>
        <rFont val="Calibri"/>
        <family val="2"/>
        <scheme val="minor"/>
      </rPr>
      <t>him-5</t>
    </r>
    <r>
      <rPr>
        <sz val="11"/>
        <rFont val="Calibri"/>
        <family val="2"/>
        <scheme val="minor"/>
      </rPr>
      <t xml:space="preserve"> males</t>
    </r>
  </si>
  <si>
    <r>
      <rPr>
        <u/>
        <sz val="11"/>
        <rFont val="Arial (Body)_x0000_"/>
      </rPr>
      <t>Middle-aged (day 7) hermaphrodite</t>
    </r>
    <r>
      <rPr>
        <sz val="11"/>
        <rFont val="Calibri"/>
        <family val="2"/>
        <scheme val="minor"/>
      </rPr>
      <t xml:space="preserve"> x middle-aged (day 7) </t>
    </r>
    <r>
      <rPr>
        <i/>
        <sz val="11"/>
        <rFont val="Calibri"/>
        <family val="2"/>
        <scheme val="minor"/>
      </rPr>
      <t>him-5</t>
    </r>
    <r>
      <rPr>
        <sz val="11"/>
        <rFont val="Calibri"/>
        <family val="2"/>
        <scheme val="minor"/>
      </rPr>
      <t xml:space="preserve"> males</t>
    </r>
  </si>
  <si>
    <r>
      <rPr>
        <u/>
        <sz val="11"/>
        <rFont val="Arial (Body)_x0000_"/>
      </rPr>
      <t xml:space="preserve">Young (day 3) hermaphrodite </t>
    </r>
    <r>
      <rPr>
        <sz val="11"/>
        <rFont val="Calibri"/>
        <family val="2"/>
        <scheme val="minor"/>
      </rPr>
      <t xml:space="preserve">x young (day 4) </t>
    </r>
    <r>
      <rPr>
        <i/>
        <sz val="11"/>
        <rFont val="Calibri"/>
        <family val="2"/>
        <scheme val="minor"/>
      </rPr>
      <t>him-5</t>
    </r>
    <r>
      <rPr>
        <sz val="11"/>
        <rFont val="Calibri"/>
        <family val="2"/>
        <scheme val="minor"/>
      </rPr>
      <t xml:space="preserve"> males</t>
    </r>
  </si>
  <si>
    <r>
      <rPr>
        <u/>
        <sz val="11"/>
        <rFont val="Arial (Body)_x0000_"/>
      </rPr>
      <t>Middle-aged (day 3) hermaphrodite</t>
    </r>
    <r>
      <rPr>
        <sz val="11"/>
        <rFont val="Calibri"/>
        <family val="2"/>
        <scheme val="minor"/>
      </rPr>
      <t xml:space="preserve"> x young (day 4) </t>
    </r>
    <r>
      <rPr>
        <i/>
        <sz val="11"/>
        <rFont val="Calibri"/>
        <family val="2"/>
        <scheme val="minor"/>
      </rPr>
      <t>him-5</t>
    </r>
    <r>
      <rPr>
        <sz val="11"/>
        <rFont val="Calibri"/>
        <family val="2"/>
        <scheme val="minor"/>
      </rPr>
      <t xml:space="preserve"> males</t>
    </r>
  </si>
  <si>
    <r>
      <rPr>
        <u/>
        <sz val="11"/>
        <rFont val="Arial (Body)_x0000_"/>
      </rPr>
      <t>Young (day 3) feminized (</t>
    </r>
    <r>
      <rPr>
        <i/>
        <u/>
        <sz val="11"/>
        <rFont val="Arial (Body)_x0000_"/>
      </rPr>
      <t>fog-2</t>
    </r>
    <r>
      <rPr>
        <u/>
        <sz val="11"/>
        <rFont val="Arial (Body)_x0000_"/>
      </rPr>
      <t xml:space="preserve">) </t>
    </r>
    <r>
      <rPr>
        <sz val="11"/>
        <rFont val="Calibri"/>
        <family val="2"/>
        <scheme val="minor"/>
      </rPr>
      <t xml:space="preserve">x young (day 4) </t>
    </r>
    <r>
      <rPr>
        <i/>
        <sz val="11"/>
        <rFont val="Calibri"/>
        <family val="2"/>
        <scheme val="minor"/>
      </rPr>
      <t>him-5</t>
    </r>
    <r>
      <rPr>
        <sz val="11"/>
        <rFont val="Calibri"/>
        <family val="2"/>
        <scheme val="minor"/>
      </rPr>
      <t xml:space="preserve"> males</t>
    </r>
  </si>
  <si>
    <r>
      <rPr>
        <u/>
        <sz val="11"/>
        <rFont val="Arial (Body)_x0000_"/>
      </rPr>
      <t>Young (day 3) feminized (</t>
    </r>
    <r>
      <rPr>
        <i/>
        <u/>
        <sz val="11"/>
        <rFont val="Arial (Body)_x0000_"/>
      </rPr>
      <t>fem-1</t>
    </r>
    <r>
      <rPr>
        <u/>
        <sz val="11"/>
        <rFont val="Arial (Body)_x0000_"/>
      </rPr>
      <t xml:space="preserve">) </t>
    </r>
    <r>
      <rPr>
        <sz val="11"/>
        <rFont val="Calibri"/>
        <family val="2"/>
        <scheme val="minor"/>
      </rPr>
      <t xml:space="preserve">x young (day 4) </t>
    </r>
    <r>
      <rPr>
        <i/>
        <sz val="11"/>
        <rFont val="Calibri"/>
        <family val="2"/>
        <scheme val="minor"/>
      </rPr>
      <t>him-5</t>
    </r>
    <r>
      <rPr>
        <sz val="11"/>
        <rFont val="Calibri"/>
        <family val="2"/>
        <scheme val="minor"/>
      </rPr>
      <t xml:space="preserve"> males</t>
    </r>
  </si>
  <si>
    <r>
      <rPr>
        <u/>
        <sz val="11"/>
        <rFont val="Arial (Body)_x0000_"/>
      </rPr>
      <t xml:space="preserve">Young (day 3) germline-less (glp-1) </t>
    </r>
    <r>
      <rPr>
        <sz val="11"/>
        <rFont val="Calibri"/>
        <family val="2"/>
        <scheme val="minor"/>
      </rPr>
      <t xml:space="preserve">x young (day 4) </t>
    </r>
    <r>
      <rPr>
        <i/>
        <sz val="11"/>
        <rFont val="Calibri"/>
        <family val="2"/>
        <scheme val="minor"/>
      </rPr>
      <t>him-5</t>
    </r>
    <r>
      <rPr>
        <sz val="11"/>
        <rFont val="Calibri"/>
        <family val="2"/>
        <scheme val="minor"/>
      </rPr>
      <t xml:space="preserve"> males</t>
    </r>
  </si>
  <si>
    <r>
      <rPr>
        <u/>
        <sz val="11"/>
        <rFont val="Arial (Body)_x0000_"/>
      </rPr>
      <t xml:space="preserve">Middle-aged (day 7) hermaphrodite </t>
    </r>
    <r>
      <rPr>
        <sz val="11"/>
        <rFont val="Calibri"/>
        <family val="2"/>
        <scheme val="minor"/>
      </rPr>
      <t xml:space="preserve">x young (day 4) </t>
    </r>
    <r>
      <rPr>
        <i/>
        <sz val="11"/>
        <rFont val="Calibri"/>
        <family val="2"/>
        <scheme val="minor"/>
      </rPr>
      <t>him-5</t>
    </r>
    <r>
      <rPr>
        <sz val="11"/>
        <rFont val="Calibri"/>
        <family val="2"/>
        <scheme val="minor"/>
      </rPr>
      <t xml:space="preserve"> males</t>
    </r>
  </si>
  <si>
    <r>
      <rPr>
        <u/>
        <sz val="11"/>
        <rFont val="Arial (Body)_x0000_"/>
      </rPr>
      <t>Middle-aged (day 7) feminized (</t>
    </r>
    <r>
      <rPr>
        <i/>
        <u/>
        <sz val="11"/>
        <rFont val="Arial (Body)_x0000_"/>
      </rPr>
      <t>fem-1</t>
    </r>
    <r>
      <rPr>
        <u/>
        <sz val="11"/>
        <rFont val="Arial (Body)_x0000_"/>
      </rPr>
      <t xml:space="preserve">) </t>
    </r>
    <r>
      <rPr>
        <sz val="11"/>
        <rFont val="Calibri"/>
        <family val="2"/>
        <scheme val="minor"/>
      </rPr>
      <t xml:space="preserve">x young (day 4) </t>
    </r>
    <r>
      <rPr>
        <i/>
        <sz val="11"/>
        <rFont val="Calibri"/>
        <family val="2"/>
        <scheme val="minor"/>
      </rPr>
      <t>him-5</t>
    </r>
    <r>
      <rPr>
        <sz val="11"/>
        <rFont val="Calibri"/>
        <family val="2"/>
        <scheme val="minor"/>
      </rPr>
      <t xml:space="preserve"> males</t>
    </r>
  </si>
  <si>
    <r>
      <rPr>
        <u/>
        <sz val="11"/>
        <rFont val="Arial (Body)_x0000_"/>
      </rPr>
      <t>Young (day 3) masculinized (</t>
    </r>
    <r>
      <rPr>
        <i/>
        <u/>
        <sz val="11"/>
        <rFont val="Arial (Body)_x0000_"/>
      </rPr>
      <t>fem-3</t>
    </r>
    <r>
      <rPr>
        <u/>
        <sz val="11"/>
        <rFont val="Arial (Body)_x0000_"/>
      </rPr>
      <t xml:space="preserve">) </t>
    </r>
    <r>
      <rPr>
        <sz val="11"/>
        <rFont val="Calibri"/>
        <family val="2"/>
        <scheme val="minor"/>
      </rPr>
      <t xml:space="preserve">x young (day 4) </t>
    </r>
    <r>
      <rPr>
        <i/>
        <sz val="11"/>
        <rFont val="Calibri"/>
        <family val="2"/>
        <scheme val="minor"/>
      </rPr>
      <t>him-5</t>
    </r>
    <r>
      <rPr>
        <sz val="11"/>
        <rFont val="Calibri"/>
        <family val="2"/>
        <scheme val="minor"/>
      </rPr>
      <t xml:space="preserve"> males</t>
    </r>
  </si>
  <si>
    <r>
      <rPr>
        <u/>
        <sz val="11"/>
        <rFont val="Arial (Body)_x0000_"/>
      </rPr>
      <t xml:space="preserve">Middle-aged (day 6) hermaphrodite </t>
    </r>
    <r>
      <rPr>
        <sz val="11"/>
        <rFont val="Calibri"/>
        <family val="2"/>
        <scheme val="minor"/>
      </rPr>
      <t xml:space="preserve">x young (day 4) </t>
    </r>
    <r>
      <rPr>
        <i/>
        <sz val="11"/>
        <rFont val="Calibri"/>
        <family val="2"/>
        <scheme val="minor"/>
      </rPr>
      <t>him-5</t>
    </r>
    <r>
      <rPr>
        <sz val="11"/>
        <rFont val="Calibri"/>
        <family val="2"/>
        <scheme val="minor"/>
      </rPr>
      <t xml:space="preserve"> males</t>
    </r>
  </si>
  <si>
    <r>
      <rPr>
        <u/>
        <sz val="11"/>
        <rFont val="Arial (Body)_x0000_"/>
      </rPr>
      <t>Middle-aged (day 6) masculinized (</t>
    </r>
    <r>
      <rPr>
        <i/>
        <u/>
        <sz val="11"/>
        <rFont val="Arial (Body)_x0000_"/>
      </rPr>
      <t>fem-3</t>
    </r>
    <r>
      <rPr>
        <u/>
        <sz val="11"/>
        <rFont val="Arial (Body)_x0000_"/>
      </rPr>
      <t xml:space="preserve">) </t>
    </r>
    <r>
      <rPr>
        <sz val="11"/>
        <rFont val="Calibri"/>
        <family val="2"/>
        <scheme val="minor"/>
      </rPr>
      <t xml:space="preserve">x young (day 4) </t>
    </r>
    <r>
      <rPr>
        <i/>
        <sz val="11"/>
        <rFont val="Calibri"/>
        <family val="2"/>
        <scheme val="minor"/>
      </rPr>
      <t>him-5</t>
    </r>
    <r>
      <rPr>
        <sz val="11"/>
        <rFont val="Calibri"/>
        <family val="2"/>
        <scheme val="minor"/>
      </rPr>
      <t xml:space="preserve"> males</t>
    </r>
  </si>
  <si>
    <r>
      <rPr>
        <u/>
        <sz val="11"/>
        <rFont val="Arial (Body)_x0000_"/>
      </rPr>
      <t xml:space="preserve">Young (day 4) </t>
    </r>
    <r>
      <rPr>
        <i/>
        <u/>
        <sz val="11"/>
        <rFont val="Arial (Body)_x0000_"/>
      </rPr>
      <t>C. briggsae</t>
    </r>
    <r>
      <rPr>
        <u/>
        <sz val="11"/>
        <rFont val="Arial (Body)_x0000_"/>
      </rPr>
      <t xml:space="preserve"> hermaphrodite (HK104) </t>
    </r>
    <r>
      <rPr>
        <sz val="11"/>
        <rFont val="Calibri"/>
        <family val="2"/>
        <scheme val="minor"/>
      </rPr>
      <t xml:space="preserve">x young </t>
    </r>
    <r>
      <rPr>
        <i/>
        <sz val="11"/>
        <rFont val="Calibri"/>
        <family val="2"/>
        <scheme val="minor"/>
      </rPr>
      <t>Cbr-him-5</t>
    </r>
    <r>
      <rPr>
        <sz val="11"/>
        <rFont val="Calibri"/>
        <family val="2"/>
        <scheme val="minor"/>
      </rPr>
      <t xml:space="preserve"> males</t>
    </r>
  </si>
  <si>
    <r>
      <rPr>
        <u/>
        <sz val="11"/>
        <rFont val="Arial (Body)_x0000_"/>
      </rPr>
      <t xml:space="preserve">Young (day 4) </t>
    </r>
    <r>
      <rPr>
        <i/>
        <u/>
        <sz val="11"/>
        <rFont val="Arial (Body)_x0000_"/>
      </rPr>
      <t>C. briggsae</t>
    </r>
    <r>
      <rPr>
        <u/>
        <sz val="11"/>
        <rFont val="Arial (Body)_x0000_"/>
      </rPr>
      <t xml:space="preserve"> hermaphrodite (AF16)</t>
    </r>
    <r>
      <rPr>
        <sz val="11"/>
        <rFont val="Calibri"/>
        <family val="2"/>
        <scheme val="minor"/>
      </rPr>
      <t xml:space="preserve"> x young </t>
    </r>
    <r>
      <rPr>
        <i/>
        <sz val="11"/>
        <rFont val="Calibri"/>
        <family val="2"/>
        <scheme val="minor"/>
      </rPr>
      <t>Cbr-him-5</t>
    </r>
    <r>
      <rPr>
        <sz val="11"/>
        <rFont val="Calibri"/>
        <family val="2"/>
        <scheme val="minor"/>
      </rPr>
      <t xml:space="preserve"> males</t>
    </r>
  </si>
  <si>
    <r>
      <rPr>
        <u/>
        <sz val="11"/>
        <rFont val="Arial (Body)_x0000_"/>
      </rPr>
      <t xml:space="preserve">Young (day 4) </t>
    </r>
    <r>
      <rPr>
        <i/>
        <u/>
        <sz val="11"/>
        <rFont val="Arial (Body)_x0000_"/>
      </rPr>
      <t>C. briggsae</t>
    </r>
    <r>
      <rPr>
        <u/>
        <sz val="11"/>
        <rFont val="Arial (Body)_x0000_"/>
      </rPr>
      <t xml:space="preserve"> feminized (</t>
    </r>
    <r>
      <rPr>
        <i/>
        <u/>
        <sz val="11"/>
        <rFont val="Arial (Body)_x0000_"/>
      </rPr>
      <t>she-1</t>
    </r>
    <r>
      <rPr>
        <u/>
        <sz val="11"/>
        <rFont val="Arial (Body)_x0000_"/>
      </rPr>
      <t>)</t>
    </r>
    <r>
      <rPr>
        <sz val="11"/>
        <rFont val="Calibri"/>
        <family val="2"/>
        <scheme val="minor"/>
      </rPr>
      <t xml:space="preserve"> x young </t>
    </r>
    <r>
      <rPr>
        <i/>
        <sz val="11"/>
        <rFont val="Calibri"/>
        <family val="2"/>
        <scheme val="minor"/>
      </rPr>
      <t>Cbr-him-5</t>
    </r>
    <r>
      <rPr>
        <sz val="11"/>
        <rFont val="Calibri"/>
        <family val="2"/>
        <scheme val="minor"/>
      </rPr>
      <t xml:space="preserve"> males</t>
    </r>
  </si>
  <si>
    <r>
      <rPr>
        <u/>
        <sz val="11"/>
        <rFont val="Arial (Body)_x0000_"/>
      </rPr>
      <t xml:space="preserve">Middle-aged (day 8) </t>
    </r>
    <r>
      <rPr>
        <i/>
        <u/>
        <sz val="11"/>
        <rFont val="Arial (Body)_x0000_"/>
      </rPr>
      <t>C. briggsae</t>
    </r>
    <r>
      <rPr>
        <u/>
        <sz val="11"/>
        <rFont val="Arial (Body)_x0000_"/>
      </rPr>
      <t xml:space="preserve"> hermaphrodite (HK104) </t>
    </r>
    <r>
      <rPr>
        <sz val="11"/>
        <rFont val="Calibri"/>
        <family val="2"/>
        <scheme val="minor"/>
      </rPr>
      <t xml:space="preserve">x young </t>
    </r>
    <r>
      <rPr>
        <i/>
        <sz val="11"/>
        <rFont val="Calibri"/>
        <family val="2"/>
        <scheme val="minor"/>
      </rPr>
      <t>Cbr-him-5</t>
    </r>
    <r>
      <rPr>
        <sz val="11"/>
        <rFont val="Calibri"/>
        <family val="2"/>
        <scheme val="minor"/>
      </rPr>
      <t xml:space="preserve"> males</t>
    </r>
  </si>
  <si>
    <r>
      <rPr>
        <u/>
        <sz val="11"/>
        <rFont val="Arial (Body)_x0000_"/>
      </rPr>
      <t xml:space="preserve">Middle-aged (day 8) </t>
    </r>
    <r>
      <rPr>
        <i/>
        <u/>
        <sz val="11"/>
        <rFont val="Arial (Body)_x0000_"/>
      </rPr>
      <t>C. briggsae</t>
    </r>
    <r>
      <rPr>
        <u/>
        <sz val="11"/>
        <rFont val="Arial (Body)_x0000_"/>
      </rPr>
      <t xml:space="preserve"> hermaphrodite (AF16)</t>
    </r>
    <r>
      <rPr>
        <sz val="11"/>
        <rFont val="Calibri"/>
        <family val="2"/>
        <scheme val="minor"/>
      </rPr>
      <t xml:space="preserve"> x young </t>
    </r>
    <r>
      <rPr>
        <i/>
        <sz val="11"/>
        <rFont val="Calibri"/>
        <family val="2"/>
        <scheme val="minor"/>
      </rPr>
      <t>Cbr-him-5</t>
    </r>
    <r>
      <rPr>
        <sz val="11"/>
        <rFont val="Calibri"/>
        <family val="2"/>
        <scheme val="minor"/>
      </rPr>
      <t xml:space="preserve"> males</t>
    </r>
  </si>
  <si>
    <t>Median</t>
  </si>
  <si>
    <t>Mean</t>
  </si>
  <si>
    <t>Biological Replicate 1</t>
  </si>
  <si>
    <t>Biological Replicate 2</t>
  </si>
  <si>
    <t>n/a</t>
  </si>
  <si>
    <t>Biological Replicate 3</t>
  </si>
  <si>
    <t>Biological Replicate 4</t>
  </si>
  <si>
    <r>
      <t xml:space="preserve">Young (day 3) </t>
    </r>
    <r>
      <rPr>
        <i/>
        <u/>
        <sz val="11"/>
        <rFont val="Calibri"/>
        <family val="2"/>
        <scheme val="minor"/>
      </rPr>
      <t xml:space="preserve">spe-44::degron </t>
    </r>
    <r>
      <rPr>
        <u/>
        <sz val="11"/>
        <rFont val="Calibri"/>
        <family val="2"/>
        <scheme val="minor"/>
      </rPr>
      <t xml:space="preserve">without auxin </t>
    </r>
    <r>
      <rPr>
        <sz val="11"/>
        <rFont val="Arial (Body)"/>
      </rPr>
      <t xml:space="preserve">x young (day 4) </t>
    </r>
    <r>
      <rPr>
        <i/>
        <sz val="11"/>
        <rFont val="Arial (Body)"/>
      </rPr>
      <t>him-5</t>
    </r>
    <r>
      <rPr>
        <sz val="11"/>
        <rFont val="Arial (Body)"/>
      </rPr>
      <t xml:space="preserve"> males</t>
    </r>
  </si>
  <si>
    <r>
      <t xml:space="preserve">Young (day 3) </t>
    </r>
    <r>
      <rPr>
        <i/>
        <u/>
        <sz val="11"/>
        <rFont val="Calibri"/>
        <family val="2"/>
        <scheme val="minor"/>
      </rPr>
      <t xml:space="preserve">spe-44::degron </t>
    </r>
    <r>
      <rPr>
        <u/>
        <sz val="11"/>
        <rFont val="Calibri"/>
        <family val="2"/>
        <scheme val="minor"/>
      </rPr>
      <t xml:space="preserve">on 1mM auxin </t>
    </r>
    <r>
      <rPr>
        <sz val="11"/>
        <rFont val="Arial (Body)"/>
      </rPr>
      <t xml:space="preserve">x young (day 4) </t>
    </r>
    <r>
      <rPr>
        <i/>
        <sz val="11"/>
        <rFont val="Arial (Body)"/>
      </rPr>
      <t>him-5</t>
    </r>
    <r>
      <rPr>
        <sz val="11"/>
        <rFont val="Arial (Body)"/>
      </rPr>
      <t xml:space="preserve"> males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</si>
</sst>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Arial (Body)_x0000_"/>
    </font>
    <font>
      <i/>
      <sz val="11"/>
      <name val="Calibri"/>
      <family val="2"/>
      <scheme val="minor"/>
    </font>
    <font>
      <i/>
      <u/>
      <sz val="11"/>
      <name val="Arial (Body)_x0000_"/>
    </font>
    <font>
      <sz val="12"/>
      <name val="Arial"/>
      <family val="2"/>
    </font>
    <font>
      <u/>
      <sz val="11"/>
      <name val="Calibri"/>
      <family val="2"/>
      <scheme val="minor"/>
    </font>
    <font>
      <i/>
      <u/>
      <sz val="11"/>
      <name val="Calibri"/>
      <family val="2"/>
      <scheme val="minor"/>
    </font>
    <font>
      <sz val="11"/>
      <name val="Arial (Body)"/>
    </font>
    <font>
      <i/>
      <sz val="11"/>
      <name val="Arial (Body)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theme="0" tint="-0.1499679555650502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6" fillId="0" borderId="0" xfId="0" applyFont="1"/>
    <xf numFmtId="0" fontId="1" fillId="0" borderId="0" xfId="0" applyFont="1"/>
    <xf numFmtId="0" fontId="6" fillId="0" borderId="1" xfId="0" applyFont="1" applyBorder="1"/>
    <xf numFmtId="0" fontId="0" fillId="0" borderId="1" xfId="0" applyBorder="1"/>
    <xf numFmtId="0" fontId="2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textRotation="90"/>
    </xf>
    <xf numFmtId="0" fontId="1" fillId="0" borderId="0" xfId="0" applyFont="1" applyAlignment="1">
      <alignment horizontal="center" vertical="center" textRotation="90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/>
    <xf numFmtId="0" fontId="7" fillId="0" borderId="2" xfId="0" applyFont="1" applyBorder="1" applyAlignment="1">
      <alignment vertical="center" wrapText="1"/>
    </xf>
    <xf numFmtId="0" fontId="6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7D281-6F6A-C447-8AA0-E09A3558C510}">
  <dimension ref="A1:A8"/>
  <sheetViews>
    <sheetView workbookViewId="0">
      <selection activeCell="C37" sqref="C37"/>
    </sheetView>
  </sheetViews>
  <sheetFormatPr baseColWidth="10" defaultRowHeight="16"/>
  <sheetData>
    <row r="1" spans="1:1">
      <c r="A1" t="s">
        <v>0</v>
      </c>
    </row>
    <row r="3" spans="1:1">
      <c r="A3" t="s">
        <v>1</v>
      </c>
    </row>
    <row r="4" spans="1:1">
      <c r="A4" t="s">
        <v>2</v>
      </c>
    </row>
    <row r="5" spans="1:1">
      <c r="A5" t="s">
        <v>3</v>
      </c>
    </row>
    <row r="6" spans="1:1">
      <c r="A6" t="s">
        <v>4</v>
      </c>
    </row>
    <row r="8" spans="1:1">
      <c r="A8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7A53E-D655-8B44-93DA-E006A2A9D64E}">
  <dimension ref="A1:AK41"/>
  <sheetViews>
    <sheetView tabSelected="1" topLeftCell="V1" workbookViewId="0">
      <selection activeCell="AC15" sqref="AC15"/>
    </sheetView>
  </sheetViews>
  <sheetFormatPr baseColWidth="10" defaultRowHeight="16"/>
  <cols>
    <col min="1" max="1" width="8" customWidth="1"/>
  </cols>
  <sheetData>
    <row r="1" spans="1:37" ht="127" customHeight="1" thickBot="1">
      <c r="B1" s="5" t="s">
        <v>6</v>
      </c>
      <c r="C1" s="5" t="s">
        <v>7</v>
      </c>
      <c r="D1" s="5" t="s">
        <v>8</v>
      </c>
      <c r="E1" s="5" t="s">
        <v>9</v>
      </c>
      <c r="G1" s="5" t="s">
        <v>10</v>
      </c>
      <c r="H1" s="5" t="s">
        <v>11</v>
      </c>
      <c r="J1" s="5" t="s">
        <v>10</v>
      </c>
      <c r="K1" s="5" t="s">
        <v>12</v>
      </c>
      <c r="M1" s="5" t="s">
        <v>10</v>
      </c>
      <c r="N1" s="5" t="s">
        <v>13</v>
      </c>
      <c r="O1" s="5" t="s">
        <v>14</v>
      </c>
      <c r="Q1" s="5" t="s">
        <v>10</v>
      </c>
      <c r="R1" s="5" t="s">
        <v>13</v>
      </c>
      <c r="S1" s="5" t="s">
        <v>15</v>
      </c>
      <c r="T1" s="5" t="s">
        <v>16</v>
      </c>
      <c r="V1" s="5" t="s">
        <v>10</v>
      </c>
      <c r="W1" s="5" t="s">
        <v>17</v>
      </c>
      <c r="X1" s="5" t="s">
        <v>18</v>
      </c>
      <c r="Y1" s="5" t="s">
        <v>19</v>
      </c>
      <c r="Z1" s="8"/>
      <c r="AA1" s="10" t="s">
        <v>32</v>
      </c>
      <c r="AB1" s="10" t="s">
        <v>33</v>
      </c>
      <c r="AD1" s="5" t="s">
        <v>20</v>
      </c>
      <c r="AE1" s="5" t="s">
        <v>21</v>
      </c>
      <c r="AF1" s="5" t="s">
        <v>22</v>
      </c>
      <c r="AH1" s="5" t="s">
        <v>20</v>
      </c>
      <c r="AI1" s="5" t="s">
        <v>23</v>
      </c>
      <c r="AJ1" s="5" t="s">
        <v>21</v>
      </c>
      <c r="AK1" s="5" t="s">
        <v>24</v>
      </c>
    </row>
    <row r="2" spans="1:37">
      <c r="A2" s="6" t="s">
        <v>27</v>
      </c>
      <c r="B2">
        <v>50</v>
      </c>
      <c r="D2">
        <v>5.2</v>
      </c>
      <c r="G2" s="1">
        <v>31.6</v>
      </c>
      <c r="H2" s="1">
        <v>52.3</v>
      </c>
      <c r="J2" s="1">
        <v>50</v>
      </c>
      <c r="K2" s="1">
        <v>66.67</v>
      </c>
      <c r="M2" s="1">
        <v>50</v>
      </c>
      <c r="N2" s="1">
        <v>61.9</v>
      </c>
      <c r="O2" s="1">
        <v>80</v>
      </c>
      <c r="Q2" s="1">
        <v>70</v>
      </c>
      <c r="R2" s="1">
        <v>60</v>
      </c>
      <c r="S2" s="1">
        <v>52.3</v>
      </c>
      <c r="T2" s="1">
        <v>35</v>
      </c>
      <c r="V2" s="1">
        <v>50</v>
      </c>
      <c r="W2" s="1">
        <v>60</v>
      </c>
      <c r="AA2" s="11">
        <v>30</v>
      </c>
      <c r="AB2" s="11">
        <v>55</v>
      </c>
      <c r="AD2" s="1">
        <v>31.6</v>
      </c>
      <c r="AE2" s="1">
        <v>50</v>
      </c>
      <c r="AF2" s="1">
        <v>63.2</v>
      </c>
      <c r="AH2" s="1">
        <v>20</v>
      </c>
      <c r="AI2" s="1">
        <v>57.1</v>
      </c>
      <c r="AJ2" s="1">
        <v>25</v>
      </c>
      <c r="AK2" s="1">
        <v>76.2</v>
      </c>
    </row>
    <row r="3" spans="1:37">
      <c r="A3" s="6"/>
      <c r="B3">
        <v>40</v>
      </c>
      <c r="D3">
        <v>5</v>
      </c>
      <c r="G3" s="1">
        <v>20</v>
      </c>
      <c r="H3" s="1">
        <v>73.7</v>
      </c>
      <c r="J3" s="1">
        <v>25</v>
      </c>
      <c r="K3" s="1">
        <v>55</v>
      </c>
      <c r="M3" s="1">
        <v>71.400000000000006</v>
      </c>
      <c r="N3" s="1">
        <v>55</v>
      </c>
      <c r="O3" s="1">
        <v>71.400000000000006</v>
      </c>
      <c r="Q3" s="1">
        <v>19</v>
      </c>
      <c r="R3" s="1"/>
      <c r="S3" s="1">
        <v>65</v>
      </c>
      <c r="T3" s="1">
        <v>26.3</v>
      </c>
      <c r="V3" s="1">
        <v>38.1</v>
      </c>
      <c r="W3" s="1">
        <v>52.4</v>
      </c>
      <c r="AA3" s="9">
        <v>31.6</v>
      </c>
      <c r="AB3" s="9">
        <v>47.6</v>
      </c>
      <c r="AD3" s="1">
        <v>27.8</v>
      </c>
      <c r="AE3" s="1">
        <v>60</v>
      </c>
      <c r="AF3" s="1">
        <v>76.2</v>
      </c>
      <c r="AH3" s="1">
        <v>25</v>
      </c>
      <c r="AI3" s="1">
        <v>61.9</v>
      </c>
      <c r="AJ3" s="1">
        <v>40</v>
      </c>
      <c r="AK3" s="1">
        <v>66.7</v>
      </c>
    </row>
    <row r="4" spans="1:37">
      <c r="A4" s="6"/>
      <c r="B4">
        <v>31.6</v>
      </c>
      <c r="G4" s="1">
        <v>17.600000000000001</v>
      </c>
      <c r="H4" s="1">
        <v>63.2</v>
      </c>
      <c r="J4" s="1">
        <v>19</v>
      </c>
      <c r="K4" s="1">
        <v>95</v>
      </c>
      <c r="M4" s="1">
        <v>55</v>
      </c>
      <c r="N4" s="1">
        <v>42.1</v>
      </c>
      <c r="O4" s="1">
        <v>66.7</v>
      </c>
      <c r="Q4" s="1">
        <v>30</v>
      </c>
      <c r="R4" s="1"/>
      <c r="S4" s="1">
        <v>52.3</v>
      </c>
      <c r="T4" s="1">
        <v>45</v>
      </c>
      <c r="V4" s="1">
        <v>31.8</v>
      </c>
      <c r="W4" s="1">
        <v>30</v>
      </c>
      <c r="AA4" s="9">
        <v>35</v>
      </c>
      <c r="AB4" s="9">
        <v>42.9</v>
      </c>
      <c r="AD4" s="1">
        <v>20</v>
      </c>
      <c r="AE4" s="1">
        <v>52.6</v>
      </c>
      <c r="AF4" s="1">
        <v>75</v>
      </c>
      <c r="AH4" s="1">
        <v>15.8</v>
      </c>
      <c r="AI4" s="1">
        <v>60</v>
      </c>
    </row>
    <row r="5" spans="1:37">
      <c r="A5" s="6"/>
      <c r="G5" s="1">
        <v>33.299999999999997</v>
      </c>
      <c r="H5" s="1">
        <v>80</v>
      </c>
      <c r="J5" s="1">
        <v>45</v>
      </c>
      <c r="K5" s="1">
        <v>80</v>
      </c>
      <c r="M5" s="1">
        <v>47.6</v>
      </c>
      <c r="N5" s="1">
        <v>68.400000000000006</v>
      </c>
      <c r="O5" s="1">
        <v>61.9</v>
      </c>
      <c r="Q5" s="1"/>
      <c r="R5" s="1"/>
      <c r="S5" s="1">
        <v>70</v>
      </c>
      <c r="T5" s="1">
        <v>28.6</v>
      </c>
      <c r="V5" s="1">
        <v>31.6</v>
      </c>
      <c r="W5" s="1">
        <v>50</v>
      </c>
      <c r="AA5" s="9">
        <v>38</v>
      </c>
      <c r="AB5" s="9">
        <v>60</v>
      </c>
      <c r="AD5" s="1">
        <v>52.6</v>
      </c>
      <c r="AE5" s="1">
        <v>45</v>
      </c>
      <c r="AF5" s="1">
        <v>55</v>
      </c>
    </row>
    <row r="6" spans="1:37">
      <c r="A6" s="6"/>
      <c r="G6" s="1">
        <v>43.5</v>
      </c>
      <c r="H6" s="1">
        <v>66.7</v>
      </c>
      <c r="J6" s="1">
        <v>52.38</v>
      </c>
      <c r="K6" s="1">
        <v>90.47</v>
      </c>
      <c r="M6" s="1">
        <v>52.4</v>
      </c>
      <c r="N6" s="1">
        <v>89.5</v>
      </c>
      <c r="O6" s="1">
        <v>60</v>
      </c>
      <c r="V6" s="1">
        <v>45</v>
      </c>
      <c r="W6" s="1">
        <v>65</v>
      </c>
      <c r="AA6" s="9">
        <v>28.6</v>
      </c>
      <c r="AB6" s="9">
        <v>57.1</v>
      </c>
      <c r="AD6" s="1">
        <v>35</v>
      </c>
      <c r="AE6" s="1"/>
      <c r="AF6" s="1">
        <v>85</v>
      </c>
    </row>
    <row r="7" spans="1:37">
      <c r="A7" s="6"/>
      <c r="G7" s="1">
        <v>26.3</v>
      </c>
      <c r="H7" s="1">
        <v>61.5</v>
      </c>
      <c r="J7" s="1">
        <v>35</v>
      </c>
      <c r="K7" s="1">
        <v>75</v>
      </c>
      <c r="M7" s="1">
        <v>40</v>
      </c>
      <c r="N7" s="1">
        <v>75</v>
      </c>
      <c r="O7" s="1">
        <v>80</v>
      </c>
      <c r="V7" s="1">
        <v>50</v>
      </c>
      <c r="W7" s="1">
        <v>20</v>
      </c>
      <c r="AA7" s="9">
        <v>25</v>
      </c>
      <c r="AB7" s="9">
        <v>40</v>
      </c>
    </row>
    <row r="8" spans="1:37" ht="17" thickBot="1">
      <c r="A8" s="6"/>
      <c r="B8" s="4"/>
      <c r="C8" s="4"/>
      <c r="D8" s="4"/>
      <c r="E8" s="4"/>
      <c r="G8" s="3">
        <v>50</v>
      </c>
      <c r="H8" s="3">
        <v>70.599999999999994</v>
      </c>
      <c r="J8" s="3">
        <v>60</v>
      </c>
      <c r="K8" s="3"/>
      <c r="M8" s="3">
        <v>50</v>
      </c>
      <c r="N8" s="3">
        <v>61.9</v>
      </c>
      <c r="O8" s="3">
        <v>38</v>
      </c>
      <c r="Q8" s="4"/>
      <c r="R8" s="4"/>
      <c r="S8" s="4"/>
      <c r="T8" s="4"/>
      <c r="V8" s="3">
        <v>63.2</v>
      </c>
      <c r="W8" s="3">
        <v>65</v>
      </c>
      <c r="AA8" s="3">
        <v>36.4</v>
      </c>
      <c r="AB8" s="3">
        <v>57.1</v>
      </c>
      <c r="AD8" s="4"/>
      <c r="AE8" s="4"/>
      <c r="AF8" s="4"/>
      <c r="AH8" s="4"/>
      <c r="AI8" s="4"/>
      <c r="AJ8" s="4"/>
      <c r="AK8" s="4"/>
    </row>
    <row r="9" spans="1:37" s="2" customFormat="1" ht="17" thickTop="1">
      <c r="A9" s="2" t="s">
        <v>25</v>
      </c>
      <c r="B9" s="2">
        <f>MEDIAN(B2:B8)</f>
        <v>40</v>
      </c>
      <c r="C9" s="2" t="s">
        <v>29</v>
      </c>
      <c r="D9" s="2">
        <f>MEDIAN(D2:D8)</f>
        <v>5.0999999999999996</v>
      </c>
      <c r="E9" s="2" t="s">
        <v>29</v>
      </c>
      <c r="G9" s="2">
        <f>MEDIAN(G2:G8)</f>
        <v>31.6</v>
      </c>
      <c r="H9" s="2">
        <f>MEDIAN(H2:H8)</f>
        <v>66.7</v>
      </c>
      <c r="J9" s="2">
        <f>MEDIAN(J2:J8)</f>
        <v>45</v>
      </c>
      <c r="K9" s="2">
        <f>MEDIAN(K2:K8)</f>
        <v>77.5</v>
      </c>
      <c r="M9" s="2">
        <f>MEDIAN(M2:M8)</f>
        <v>50</v>
      </c>
      <c r="N9" s="2">
        <f>MEDIAN(N2:N8)</f>
        <v>61.9</v>
      </c>
      <c r="O9" s="2">
        <f>MEDIAN(O2:O8)</f>
        <v>66.7</v>
      </c>
      <c r="Q9" s="2">
        <f>MEDIAN(Q2:Q8)</f>
        <v>30</v>
      </c>
      <c r="R9" s="2">
        <f>MEDIAN(R2:R8)</f>
        <v>60</v>
      </c>
      <c r="S9" s="2">
        <f>MEDIAN(S2:S8)</f>
        <v>58.65</v>
      </c>
      <c r="T9" s="2">
        <f>MEDIAN(T2:T8)</f>
        <v>31.8</v>
      </c>
      <c r="V9" s="2">
        <f>MEDIAN(V2:V8)</f>
        <v>45</v>
      </c>
      <c r="W9" s="2">
        <f>MEDIAN(W2:W8)</f>
        <v>52.4</v>
      </c>
      <c r="AA9" s="2">
        <f>MEDIAN(AA2:AA8)</f>
        <v>31.6</v>
      </c>
      <c r="AB9" s="2">
        <f>MEDIAN(AB2:AB8)</f>
        <v>55</v>
      </c>
      <c r="AD9" s="2">
        <f>MEDIAN(AD2:AD8)</f>
        <v>31.6</v>
      </c>
      <c r="AE9" s="2">
        <f>MEDIAN(AE2:AE8)</f>
        <v>51.3</v>
      </c>
      <c r="AF9" s="2">
        <f>MEDIAN(AF2:AF8)</f>
        <v>75</v>
      </c>
      <c r="AH9" s="2">
        <f>MEDIAN(AH2:AH8)</f>
        <v>20</v>
      </c>
      <c r="AI9" s="2">
        <f>MEDIAN(AI2:AI8)</f>
        <v>60</v>
      </c>
      <c r="AJ9" s="2">
        <f>MEDIAN(AJ2:AJ8)</f>
        <v>32.5</v>
      </c>
      <c r="AK9" s="2">
        <f>MEDIAN(AK2:AK8)</f>
        <v>71.45</v>
      </c>
    </row>
    <row r="10" spans="1:37" s="2" customFormat="1">
      <c r="A10" s="2" t="s">
        <v>26</v>
      </c>
      <c r="B10" s="2">
        <f>AVERAGE(B2:B8)</f>
        <v>40.533333333333331</v>
      </c>
      <c r="C10" s="2" t="s">
        <v>29</v>
      </c>
      <c r="D10" s="2">
        <f>AVERAGE(D2:D8)</f>
        <v>5.0999999999999996</v>
      </c>
      <c r="E10" s="2" t="s">
        <v>29</v>
      </c>
      <c r="G10" s="2">
        <f>AVERAGE(G2:G9)</f>
        <v>31.737500000000001</v>
      </c>
      <c r="H10" s="2">
        <f>AVERAGE(H2:H9)</f>
        <v>66.837500000000006</v>
      </c>
      <c r="J10" s="2">
        <f>AVERAGE(J2:J9)</f>
        <v>41.422499999999999</v>
      </c>
      <c r="K10" s="2">
        <f>AVERAGE(K2:K9)</f>
        <v>77.091428571428565</v>
      </c>
      <c r="M10" s="2">
        <f>AVERAGE(M2:M9)</f>
        <v>52.05</v>
      </c>
      <c r="N10" s="2">
        <f>AVERAGE(N2:N9)</f>
        <v>64.462499999999991</v>
      </c>
      <c r="O10" s="2">
        <f>AVERAGE(O2:O9)</f>
        <v>65.587500000000006</v>
      </c>
      <c r="Q10" s="2">
        <f>AVERAGE(Q2:Q9)</f>
        <v>37.25</v>
      </c>
      <c r="R10" s="2">
        <f>AVERAGE(R2:R9)</f>
        <v>60</v>
      </c>
      <c r="S10" s="2">
        <f>AVERAGE(S2:S9)</f>
        <v>59.65</v>
      </c>
      <c r="T10" s="2">
        <f>AVERAGE(T2:T9)</f>
        <v>33.340000000000003</v>
      </c>
      <c r="V10" s="2">
        <f>AVERAGE(V2:V9)</f>
        <v>44.337499999999999</v>
      </c>
      <c r="W10" s="2">
        <f>AVERAGE(W2:W9)</f>
        <v>49.349999999999994</v>
      </c>
      <c r="AA10" s="2">
        <f>AVERAGE(AA2:AA9)</f>
        <v>32.024999999999999</v>
      </c>
      <c r="AB10" s="2">
        <f>AVERAGE(AB2:AB9)</f>
        <v>51.837500000000006</v>
      </c>
      <c r="AD10" s="2">
        <f>AVERAGE(AD2:AD9)</f>
        <v>33.1</v>
      </c>
      <c r="AE10" s="2">
        <f>AVERAGE(AE2:AE9)</f>
        <v>51.779999999999994</v>
      </c>
      <c r="AF10" s="2">
        <f>AVERAGE(AF2:AF9)</f>
        <v>71.566666666666663</v>
      </c>
      <c r="AH10" s="2">
        <f>AVERAGE(AH2:AH9)</f>
        <v>20.2</v>
      </c>
      <c r="AI10" s="2">
        <f>AVERAGE(AI2:AI9)</f>
        <v>59.75</v>
      </c>
      <c r="AJ10" s="2">
        <f>AVERAGE(AJ2:AJ9)</f>
        <v>32.5</v>
      </c>
      <c r="AK10" s="2">
        <f>AVERAGE(AK2:AK9)</f>
        <v>71.45</v>
      </c>
    </row>
    <row r="11" spans="1:37" s="2" customFormat="1"/>
    <row r="13" spans="1:37">
      <c r="A13" s="6" t="s">
        <v>28</v>
      </c>
      <c r="B13">
        <v>27</v>
      </c>
      <c r="C13">
        <v>45</v>
      </c>
      <c r="D13">
        <v>0</v>
      </c>
      <c r="E13">
        <v>0</v>
      </c>
      <c r="G13" s="1">
        <v>45</v>
      </c>
      <c r="H13" s="1">
        <v>45</v>
      </c>
      <c r="J13" s="1">
        <v>28.6</v>
      </c>
      <c r="K13" s="1">
        <v>70</v>
      </c>
      <c r="M13" s="1">
        <v>75</v>
      </c>
      <c r="N13" s="1">
        <v>61.9</v>
      </c>
      <c r="O13" s="1">
        <v>100</v>
      </c>
      <c r="Q13" s="1">
        <v>23.8</v>
      </c>
      <c r="R13" s="1">
        <v>36.799999999999997</v>
      </c>
      <c r="S13" s="1">
        <v>65</v>
      </c>
      <c r="T13" s="1">
        <v>45</v>
      </c>
      <c r="V13" s="1">
        <v>81</v>
      </c>
      <c r="W13" s="1">
        <v>72.2</v>
      </c>
      <c r="AD13" s="1">
        <v>36.799999999999997</v>
      </c>
      <c r="AE13" s="1">
        <v>25</v>
      </c>
      <c r="AF13" s="1">
        <v>61.1</v>
      </c>
      <c r="AH13" s="1">
        <v>15.8</v>
      </c>
      <c r="AI13" s="1">
        <v>26.3</v>
      </c>
      <c r="AJ13" s="1">
        <v>40</v>
      </c>
      <c r="AK13" s="1">
        <v>68.400000000000006</v>
      </c>
    </row>
    <row r="14" spans="1:37">
      <c r="A14" s="6"/>
      <c r="B14">
        <v>37</v>
      </c>
      <c r="C14">
        <v>45</v>
      </c>
      <c r="D14">
        <v>0</v>
      </c>
      <c r="E14">
        <v>0</v>
      </c>
      <c r="G14" s="1">
        <v>33.299999999999997</v>
      </c>
      <c r="H14" s="1">
        <v>78.900000000000006</v>
      </c>
      <c r="J14" s="1">
        <v>50</v>
      </c>
      <c r="K14" s="1">
        <v>75</v>
      </c>
      <c r="M14" s="1">
        <v>71.400000000000006</v>
      </c>
      <c r="N14" s="1">
        <v>95</v>
      </c>
      <c r="O14" s="1">
        <v>88.9</v>
      </c>
      <c r="Q14" s="1">
        <v>45</v>
      </c>
      <c r="R14" s="1">
        <v>75</v>
      </c>
      <c r="S14" s="1">
        <v>45</v>
      </c>
      <c r="T14" s="1">
        <v>40</v>
      </c>
      <c r="V14" s="1">
        <v>57.8</v>
      </c>
      <c r="W14" s="1">
        <v>66.7</v>
      </c>
      <c r="AD14" s="1">
        <v>11.1</v>
      </c>
      <c r="AE14" s="1">
        <v>5.3</v>
      </c>
      <c r="AF14" s="1">
        <v>89.5</v>
      </c>
      <c r="AH14" s="1">
        <v>16.7</v>
      </c>
      <c r="AI14" s="1">
        <v>21</v>
      </c>
      <c r="AJ14" s="1">
        <v>9.5</v>
      </c>
      <c r="AK14" s="1">
        <v>80</v>
      </c>
    </row>
    <row r="15" spans="1:37">
      <c r="A15" s="6"/>
      <c r="B15">
        <v>26</v>
      </c>
      <c r="C15">
        <v>39</v>
      </c>
      <c r="D15">
        <v>0</v>
      </c>
      <c r="E15">
        <v>0</v>
      </c>
      <c r="G15" s="1">
        <v>40</v>
      </c>
      <c r="H15" s="1">
        <v>75</v>
      </c>
      <c r="J15" s="1">
        <v>35</v>
      </c>
      <c r="K15" s="1">
        <v>70</v>
      </c>
      <c r="M15" s="1">
        <v>53.3</v>
      </c>
      <c r="N15" s="1">
        <v>85</v>
      </c>
      <c r="O15" s="1"/>
      <c r="Q15" s="1">
        <v>65</v>
      </c>
      <c r="R15" s="1">
        <v>50</v>
      </c>
      <c r="S15" s="1">
        <v>60</v>
      </c>
      <c r="T15" s="1">
        <v>63.2</v>
      </c>
      <c r="V15" s="1">
        <v>70</v>
      </c>
      <c r="W15" s="1">
        <v>61.9</v>
      </c>
      <c r="AD15" s="1">
        <v>21.1</v>
      </c>
      <c r="AE15" s="1">
        <v>21.1</v>
      </c>
      <c r="AF15" s="1"/>
      <c r="AH15" s="1">
        <v>36.799999999999997</v>
      </c>
      <c r="AI15" s="1">
        <v>42.1</v>
      </c>
      <c r="AJ15" s="1"/>
      <c r="AK15" s="1">
        <v>65</v>
      </c>
    </row>
    <row r="16" spans="1:37">
      <c r="A16" s="6"/>
      <c r="B16">
        <v>45</v>
      </c>
      <c r="C16">
        <v>45</v>
      </c>
      <c r="D16">
        <v>0</v>
      </c>
      <c r="E16">
        <v>0</v>
      </c>
      <c r="J16" s="1">
        <v>40</v>
      </c>
      <c r="K16" s="1">
        <v>70</v>
      </c>
      <c r="M16" s="1">
        <v>65</v>
      </c>
      <c r="N16" s="1">
        <v>90.4</v>
      </c>
      <c r="O16" s="1"/>
      <c r="Q16" s="1">
        <v>22.2</v>
      </c>
      <c r="R16" s="1">
        <v>65</v>
      </c>
      <c r="S16" s="1">
        <v>36.799999999999997</v>
      </c>
      <c r="T16" s="1">
        <v>50</v>
      </c>
      <c r="V16" s="1">
        <v>57.1</v>
      </c>
      <c r="W16" s="1">
        <v>73.7</v>
      </c>
      <c r="AD16" s="1"/>
      <c r="AE16" s="1">
        <v>25</v>
      </c>
      <c r="AF16" s="1"/>
      <c r="AH16" s="1">
        <v>25</v>
      </c>
      <c r="AI16" s="1">
        <v>47.6</v>
      </c>
      <c r="AJ16" s="1"/>
      <c r="AK16" s="1">
        <v>57.1</v>
      </c>
    </row>
    <row r="17" spans="1:37">
      <c r="A17" s="6"/>
      <c r="B17">
        <v>25</v>
      </c>
      <c r="D17">
        <v>0</v>
      </c>
      <c r="E17">
        <v>0</v>
      </c>
      <c r="J17" s="1">
        <v>33.299999999999997</v>
      </c>
      <c r="K17" s="1">
        <v>71.400000000000006</v>
      </c>
      <c r="M17" s="1">
        <v>66.7</v>
      </c>
      <c r="N17" s="1">
        <v>75</v>
      </c>
      <c r="O17" s="1"/>
      <c r="Q17" s="1">
        <v>35</v>
      </c>
      <c r="R17" s="1">
        <v>75</v>
      </c>
      <c r="S17" s="1">
        <v>36.799999999999997</v>
      </c>
      <c r="T17" s="1">
        <v>50</v>
      </c>
      <c r="V17" s="1">
        <v>50</v>
      </c>
      <c r="W17" s="1">
        <v>63.2</v>
      </c>
      <c r="AH17" s="1"/>
      <c r="AI17" s="1">
        <v>40</v>
      </c>
    </row>
    <row r="18" spans="1:37">
      <c r="A18" s="6"/>
      <c r="B18">
        <v>20</v>
      </c>
      <c r="M18" s="1">
        <v>45</v>
      </c>
      <c r="N18" s="1">
        <v>85</v>
      </c>
      <c r="O18" s="1"/>
      <c r="Q18" s="1">
        <v>40</v>
      </c>
      <c r="R18" s="1">
        <v>47.4</v>
      </c>
      <c r="S18" s="1">
        <v>61.9</v>
      </c>
      <c r="T18" s="1">
        <v>57.9</v>
      </c>
      <c r="V18" s="1">
        <v>42.1</v>
      </c>
      <c r="W18" s="1">
        <v>60</v>
      </c>
      <c r="AH18" s="1"/>
      <c r="AI18" s="1">
        <v>65</v>
      </c>
    </row>
    <row r="19" spans="1:37">
      <c r="A19" s="6"/>
      <c r="M19" s="1">
        <v>61.9</v>
      </c>
      <c r="N19" s="1">
        <v>75</v>
      </c>
      <c r="O19" s="1"/>
      <c r="Q19" s="1">
        <v>42.1</v>
      </c>
      <c r="R19" s="1">
        <v>45</v>
      </c>
      <c r="S19" s="1">
        <v>35</v>
      </c>
      <c r="T19" s="1"/>
      <c r="V19" s="1">
        <v>70</v>
      </c>
      <c r="W19" s="1">
        <v>50</v>
      </c>
    </row>
    <row r="20" spans="1:37">
      <c r="A20" s="6"/>
      <c r="Q20" s="1"/>
      <c r="R20" s="1">
        <v>55</v>
      </c>
      <c r="S20" s="1"/>
      <c r="T20" s="1"/>
    </row>
    <row r="21" spans="1:37">
      <c r="A21" s="6"/>
      <c r="Q21" s="1"/>
      <c r="R21" s="1">
        <v>60</v>
      </c>
      <c r="S21" s="1"/>
      <c r="T21" s="1"/>
    </row>
    <row r="22" spans="1:37" ht="17" thickBot="1">
      <c r="A22" s="6"/>
      <c r="B22" s="4"/>
      <c r="C22" s="4"/>
      <c r="D22" s="4"/>
      <c r="E22" s="4"/>
      <c r="G22" s="4"/>
      <c r="H22" s="4"/>
      <c r="J22" s="4"/>
      <c r="K22" s="4"/>
      <c r="M22" s="4"/>
      <c r="N22" s="4"/>
      <c r="O22" s="4"/>
      <c r="Q22" s="3"/>
      <c r="R22" s="3">
        <v>71.400000000000006</v>
      </c>
      <c r="S22" s="3"/>
      <c r="T22" s="3"/>
      <c r="V22" s="4"/>
      <c r="W22" s="4"/>
      <c r="AD22" s="4"/>
      <c r="AE22" s="4"/>
      <c r="AF22" s="4"/>
      <c r="AH22" s="4"/>
      <c r="AI22" s="4"/>
      <c r="AJ22" s="4"/>
      <c r="AK22" s="4"/>
    </row>
    <row r="23" spans="1:37" s="2" customFormat="1" ht="17" thickTop="1">
      <c r="A23" s="2" t="s">
        <v>25</v>
      </c>
      <c r="B23" s="2">
        <f>MEDIAN(B13:B22)</f>
        <v>26.5</v>
      </c>
      <c r="C23" s="2">
        <f>MEDIAN(C13:C22)</f>
        <v>45</v>
      </c>
      <c r="D23" s="2">
        <f>MEDIAN(D13:D22)</f>
        <v>0</v>
      </c>
      <c r="E23" s="2">
        <f>MEDIAN(E13:E22)</f>
        <v>0</v>
      </c>
      <c r="G23" s="2">
        <f>MEDIAN(G13:G22)</f>
        <v>40</v>
      </c>
      <c r="H23" s="2">
        <f>MEDIAN(H13:H22)</f>
        <v>75</v>
      </c>
      <c r="J23" s="2">
        <f>MEDIAN(J13:J22)</f>
        <v>35</v>
      </c>
      <c r="K23" s="2">
        <f>MEDIAN(K13:K22)</f>
        <v>70</v>
      </c>
      <c r="M23" s="2">
        <f>MEDIAN(M13:M22)</f>
        <v>65</v>
      </c>
      <c r="N23" s="2">
        <f>MEDIAN(N13:N22)</f>
        <v>85</v>
      </c>
      <c r="O23" s="2">
        <f>MEDIAN(O13:O22)</f>
        <v>94.45</v>
      </c>
      <c r="Q23" s="2">
        <f>MEDIAN(Q13:Q22)</f>
        <v>40</v>
      </c>
      <c r="R23" s="2">
        <f>MEDIAN(R13:R22)</f>
        <v>57.5</v>
      </c>
      <c r="S23" s="2">
        <f>MEDIAN(S13:S22)</f>
        <v>45</v>
      </c>
      <c r="T23" s="2">
        <f>MEDIAN(T13:T22)</f>
        <v>50</v>
      </c>
      <c r="V23" s="2">
        <f>MEDIAN(V13:V22)</f>
        <v>57.8</v>
      </c>
      <c r="W23" s="2">
        <f>MEDIAN(W13:W22)</f>
        <v>63.2</v>
      </c>
      <c r="AD23" s="2">
        <f>MEDIAN(AD13:AD22)</f>
        <v>21.1</v>
      </c>
      <c r="AE23" s="2">
        <f>MEDIAN(AE13:AE22)</f>
        <v>23.05</v>
      </c>
      <c r="AF23" s="2">
        <f>MEDIAN(AF13:AF22)</f>
        <v>75.3</v>
      </c>
      <c r="AH23" s="2">
        <f>MEDIAN(AH13:AH22)</f>
        <v>20.85</v>
      </c>
      <c r="AI23" s="2">
        <f>MEDIAN(AI13:AI22)</f>
        <v>41.05</v>
      </c>
      <c r="AJ23" s="2">
        <f>MEDIAN(AJ13:AJ22)</f>
        <v>24.75</v>
      </c>
      <c r="AK23" s="2">
        <f>MEDIAN(AK13:AK22)</f>
        <v>66.7</v>
      </c>
    </row>
    <row r="24" spans="1:37" s="2" customFormat="1">
      <c r="A24" s="2" t="s">
        <v>26</v>
      </c>
      <c r="B24" s="2">
        <f>AVERAGE(B13:B22)</f>
        <v>30</v>
      </c>
      <c r="C24" s="2">
        <f>AVERAGE(C13:C22)</f>
        <v>43.5</v>
      </c>
      <c r="D24" s="2">
        <f>AVERAGE(D13:D22)</f>
        <v>0</v>
      </c>
      <c r="E24" s="2">
        <f>AVERAGE(E13:E22)</f>
        <v>0</v>
      </c>
      <c r="G24" s="2">
        <f>AVERAGE(G13:G22)</f>
        <v>39.43333333333333</v>
      </c>
      <c r="H24" s="2">
        <f>AVERAGE(H13:H22)</f>
        <v>66.3</v>
      </c>
      <c r="J24" s="2">
        <f>AVERAGE(J13:J22)</f>
        <v>37.379999999999995</v>
      </c>
      <c r="K24" s="2">
        <f>AVERAGE(K13:K22)</f>
        <v>71.28</v>
      </c>
      <c r="M24" s="2">
        <f>AVERAGE(M13:M22)</f>
        <v>62.614285714285707</v>
      </c>
      <c r="N24" s="2">
        <f>AVERAGE(N13:N22)</f>
        <v>81.04285714285713</v>
      </c>
      <c r="O24" s="2">
        <f>AVERAGE(O13:O22)</f>
        <v>94.45</v>
      </c>
      <c r="Q24" s="2">
        <f>AVERAGE(Q13:Q22)</f>
        <v>39.01428571428572</v>
      </c>
      <c r="R24" s="2">
        <f>AVERAGE(R13:R22)</f>
        <v>58.06</v>
      </c>
      <c r="S24" s="2">
        <f>AVERAGE(S13:S22)</f>
        <v>48.642857142857146</v>
      </c>
      <c r="T24" s="2">
        <f>AVERAGE(T13:T22)</f>
        <v>51.016666666666659</v>
      </c>
      <c r="V24" s="2">
        <f>AVERAGE(V13:V22)</f>
        <v>61.142857142857153</v>
      </c>
      <c r="W24" s="2">
        <f>AVERAGE(W13:W22)</f>
        <v>63.957142857142856</v>
      </c>
      <c r="AD24" s="2">
        <f>AVERAGE(AD13:AD22)</f>
        <v>23</v>
      </c>
      <c r="AE24" s="2">
        <f>AVERAGE(AE13:AE22)</f>
        <v>19.100000000000001</v>
      </c>
      <c r="AF24" s="2">
        <f>AVERAGE(AF13:AF22)</f>
        <v>75.3</v>
      </c>
      <c r="AH24" s="2">
        <f>AVERAGE(AH13:AH22)</f>
        <v>23.574999999999999</v>
      </c>
      <c r="AI24" s="2">
        <f>AVERAGE(AI13:AI22)</f>
        <v>40.333333333333336</v>
      </c>
      <c r="AJ24" s="2">
        <f>AVERAGE(AJ13:AJ22)</f>
        <v>24.75</v>
      </c>
      <c r="AK24" s="2">
        <f>AVERAGE(AK13:AK22)</f>
        <v>67.625</v>
      </c>
    </row>
    <row r="27" spans="1:37">
      <c r="U27" s="7" t="s">
        <v>30</v>
      </c>
      <c r="V27" s="1">
        <v>70</v>
      </c>
      <c r="W27" s="1">
        <v>60</v>
      </c>
      <c r="X27" s="1">
        <v>47.6</v>
      </c>
      <c r="Y27" s="1">
        <v>85</v>
      </c>
      <c r="Z27" s="1"/>
      <c r="AA27" s="1"/>
      <c r="AB27" s="1"/>
    </row>
    <row r="28" spans="1:37">
      <c r="U28" s="7"/>
      <c r="V28" s="1">
        <v>19</v>
      </c>
      <c r="W28" s="1">
        <v>57.9</v>
      </c>
      <c r="X28" s="1">
        <v>50</v>
      </c>
      <c r="Y28" s="1">
        <v>57.1</v>
      </c>
      <c r="Z28" s="1"/>
      <c r="AA28" s="1"/>
      <c r="AB28" s="1"/>
    </row>
    <row r="29" spans="1:37">
      <c r="U29" s="7"/>
      <c r="V29" s="1">
        <v>30</v>
      </c>
      <c r="W29" s="1"/>
      <c r="X29" s="1">
        <v>57.1</v>
      </c>
      <c r="Y29" s="1">
        <v>66.599999999999994</v>
      </c>
      <c r="Z29" s="1"/>
      <c r="AA29" s="1"/>
      <c r="AB29" s="1"/>
    </row>
    <row r="30" spans="1:37" ht="17" thickBot="1">
      <c r="U30" s="7"/>
      <c r="V30" s="3"/>
      <c r="W30" s="3"/>
      <c r="X30" s="3">
        <v>40.9</v>
      </c>
      <c r="Y30" s="3">
        <v>71.400000000000006</v>
      </c>
      <c r="Z30" s="9"/>
      <c r="AA30" s="9"/>
      <c r="AB30" s="9"/>
    </row>
    <row r="31" spans="1:37" ht="17" thickTop="1">
      <c r="U31" s="2" t="s">
        <v>25</v>
      </c>
      <c r="V31" s="2">
        <f>MEDIAN(V21:V30)</f>
        <v>57.8</v>
      </c>
      <c r="W31" s="2">
        <f>MEDIAN(W21:W30)</f>
        <v>61.6</v>
      </c>
      <c r="X31" s="2">
        <f>MEDIAN(X21:X30)</f>
        <v>48.8</v>
      </c>
      <c r="Y31" s="2">
        <f>MEDIAN(Y21:Y30)</f>
        <v>69</v>
      </c>
      <c r="Z31" s="2"/>
      <c r="AA31" s="2"/>
      <c r="AB31" s="2"/>
    </row>
    <row r="32" spans="1:37">
      <c r="U32" s="2" t="s">
        <v>26</v>
      </c>
      <c r="V32" s="2">
        <f>AVERAGE(V21:V30)</f>
        <v>47.588571428571427</v>
      </c>
      <c r="W32" s="2">
        <f>AVERAGE(W21:W30)</f>
        <v>61.264285714285712</v>
      </c>
      <c r="X32" s="2">
        <f>AVERAGE(X21:X30)</f>
        <v>48.9</v>
      </c>
      <c r="Y32" s="2">
        <f>AVERAGE(Y21:Y30)</f>
        <v>70.025000000000006</v>
      </c>
      <c r="Z32" s="2"/>
      <c r="AA32" s="2"/>
      <c r="AB32" s="2"/>
    </row>
    <row r="35" spans="21:28">
      <c r="U35" s="7" t="s">
        <v>31</v>
      </c>
      <c r="V35" s="1">
        <v>40</v>
      </c>
      <c r="W35" s="1">
        <v>28.6</v>
      </c>
      <c r="X35" s="1">
        <v>89.5</v>
      </c>
      <c r="Y35" s="1">
        <v>95.2</v>
      </c>
      <c r="Z35" s="1"/>
      <c r="AA35" s="1"/>
      <c r="AB35" s="1"/>
    </row>
    <row r="36" spans="21:28">
      <c r="U36" s="7"/>
      <c r="V36" s="1"/>
      <c r="W36" s="1"/>
      <c r="X36" s="1">
        <v>68.400000000000006</v>
      </c>
      <c r="Y36" s="1">
        <v>85</v>
      </c>
      <c r="Z36" s="1"/>
      <c r="AA36" s="1"/>
      <c r="AB36" s="1"/>
    </row>
    <row r="37" spans="21:28">
      <c r="U37" s="7"/>
      <c r="V37" s="1"/>
      <c r="W37" s="1"/>
      <c r="X37" s="1">
        <v>65</v>
      </c>
      <c r="Y37" s="1">
        <v>65</v>
      </c>
      <c r="Z37" s="1"/>
      <c r="AA37" s="1"/>
      <c r="AB37" s="1"/>
    </row>
    <row r="38" spans="21:28">
      <c r="U38" s="7"/>
      <c r="V38" s="1"/>
      <c r="W38" s="1"/>
      <c r="X38" s="1">
        <v>80.900000000000006</v>
      </c>
      <c r="Y38" s="1">
        <v>61.9</v>
      </c>
      <c r="Z38" s="1"/>
      <c r="AA38" s="1"/>
      <c r="AB38" s="1"/>
    </row>
    <row r="39" spans="21:28" ht="17" thickBot="1">
      <c r="U39" s="7"/>
      <c r="V39" s="3"/>
      <c r="W39" s="3"/>
      <c r="X39" s="3">
        <v>76.2</v>
      </c>
      <c r="Y39" s="3">
        <v>65</v>
      </c>
      <c r="Z39" s="9"/>
      <c r="AA39" s="9"/>
      <c r="AB39" s="9"/>
    </row>
    <row r="40" spans="21:28" ht="17" thickTop="1">
      <c r="U40" s="2" t="s">
        <v>25</v>
      </c>
      <c r="V40" t="s">
        <v>29</v>
      </c>
      <c r="W40" t="s">
        <v>29</v>
      </c>
      <c r="X40" s="2">
        <f>MEDIAN(X30:X39)</f>
        <v>66.7</v>
      </c>
      <c r="Y40" s="2">
        <f>MEDIAN(Y30:Y39)</f>
        <v>69.512500000000003</v>
      </c>
      <c r="Z40" s="2"/>
      <c r="AA40" s="2"/>
      <c r="AB40" s="2"/>
    </row>
    <row r="41" spans="21:28">
      <c r="U41" s="2" t="s">
        <v>26</v>
      </c>
      <c r="V41" t="s">
        <v>29</v>
      </c>
      <c r="W41" t="s">
        <v>29</v>
      </c>
      <c r="X41" s="2">
        <f>AVERAGE(X30:X39)</f>
        <v>64.825000000000003</v>
      </c>
      <c r="Y41" s="2">
        <f>AVERAGE(Y30:Y39)</f>
        <v>72.815624999999997</v>
      </c>
      <c r="Z41" s="2"/>
      <c r="AA41" s="2"/>
      <c r="AB41" s="2"/>
    </row>
  </sheetData>
  <mergeCells count="4">
    <mergeCell ref="A2:A8"/>
    <mergeCell ref="A13:A22"/>
    <mergeCell ref="U27:U30"/>
    <mergeCell ref="U35:U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 Nicole Booth</dc:creator>
  <cp:lastModifiedBy>Microsoft Office User</cp:lastModifiedBy>
  <dcterms:created xsi:type="dcterms:W3CDTF">2018-12-20T16:07:00Z</dcterms:created>
  <dcterms:modified xsi:type="dcterms:W3CDTF">2019-06-26T22:42:31Z</dcterms:modified>
</cp:coreProperties>
</file>