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7300" yWindow="2000" windowWidth="25600" windowHeight="16060"/>
  </bookViews>
  <sheets>
    <sheet name="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5" i="1" l="1"/>
  <c r="C45" i="1"/>
  <c r="D45" i="1"/>
  <c r="G45" i="1"/>
  <c r="H45" i="1"/>
  <c r="I45" i="1"/>
  <c r="J45" i="1"/>
  <c r="E45" i="1"/>
  <c r="M8" i="1"/>
  <c r="M9" i="1"/>
  <c r="C46" i="1"/>
  <c r="M10" i="1"/>
  <c r="C47" i="1"/>
  <c r="M11" i="1"/>
  <c r="C48" i="1"/>
  <c r="M12" i="1"/>
  <c r="C49" i="1"/>
  <c r="M13" i="1"/>
  <c r="C50" i="1"/>
  <c r="M14" i="1"/>
  <c r="C51" i="1"/>
  <c r="C56" i="1"/>
  <c r="I8" i="1"/>
  <c r="I9" i="1"/>
  <c r="B46" i="1"/>
  <c r="I10" i="1"/>
  <c r="B47" i="1"/>
  <c r="I11" i="1"/>
  <c r="B48" i="1"/>
  <c r="I12" i="1"/>
  <c r="B49" i="1"/>
  <c r="I13" i="1"/>
  <c r="B50" i="1"/>
  <c r="I14" i="1"/>
  <c r="B51" i="1"/>
  <c r="I15" i="1"/>
  <c r="B52" i="1"/>
  <c r="I16" i="1"/>
  <c r="B53" i="1"/>
  <c r="I17" i="1"/>
  <c r="B54" i="1"/>
  <c r="B56" i="1"/>
  <c r="U8" i="1"/>
  <c r="U9" i="1"/>
  <c r="E46" i="1"/>
  <c r="U10" i="1"/>
  <c r="E47" i="1"/>
  <c r="U11" i="1"/>
  <c r="E48" i="1"/>
  <c r="U12" i="1"/>
  <c r="E49" i="1"/>
  <c r="U13" i="1"/>
  <c r="E50" i="1"/>
  <c r="U14" i="1"/>
  <c r="E51" i="1"/>
  <c r="U15" i="1"/>
  <c r="E52" i="1"/>
  <c r="U16" i="1"/>
  <c r="E53" i="1"/>
  <c r="E56" i="1"/>
  <c r="U29" i="1"/>
  <c r="J47" i="1"/>
  <c r="Q15" i="1"/>
  <c r="D52" i="1"/>
  <c r="Q9" i="1"/>
  <c r="D46" i="1"/>
  <c r="Q10" i="1"/>
  <c r="D47" i="1"/>
  <c r="Q11" i="1"/>
  <c r="D48" i="1"/>
  <c r="Q12" i="1"/>
  <c r="D49" i="1"/>
  <c r="Q13" i="1"/>
  <c r="D50" i="1"/>
  <c r="Q14" i="1"/>
  <c r="D51" i="1"/>
  <c r="Q16" i="1"/>
  <c r="D53" i="1"/>
  <c r="Q17" i="1"/>
  <c r="D54" i="1"/>
  <c r="Q8" i="1"/>
  <c r="I27" i="1"/>
  <c r="D56" i="1"/>
  <c r="U19" i="1"/>
  <c r="Q19" i="1"/>
  <c r="M19" i="1"/>
  <c r="I19" i="1"/>
  <c r="E8" i="1"/>
  <c r="E9" i="1"/>
  <c r="E10" i="1"/>
  <c r="E11" i="1"/>
  <c r="E12" i="1"/>
  <c r="E13" i="1"/>
  <c r="E14" i="1"/>
  <c r="E15" i="1"/>
  <c r="E16" i="1"/>
  <c r="E17" i="1"/>
  <c r="E19" i="1"/>
  <c r="U27" i="1"/>
  <c r="U28" i="1"/>
  <c r="J46" i="1"/>
  <c r="U30" i="1"/>
  <c r="J48" i="1"/>
  <c r="U31" i="1"/>
  <c r="J49" i="1"/>
  <c r="U32" i="1"/>
  <c r="J50" i="1"/>
  <c r="U33" i="1"/>
  <c r="J51" i="1"/>
  <c r="U34" i="1"/>
  <c r="J52" i="1"/>
  <c r="U35" i="1"/>
  <c r="J53" i="1"/>
  <c r="U36" i="1"/>
  <c r="J54" i="1"/>
  <c r="J56" i="1"/>
  <c r="Q27" i="1"/>
  <c r="Q28" i="1"/>
  <c r="I46" i="1"/>
  <c r="Q29" i="1"/>
  <c r="I47" i="1"/>
  <c r="Q30" i="1"/>
  <c r="I48" i="1"/>
  <c r="Q31" i="1"/>
  <c r="I49" i="1"/>
  <c r="Q32" i="1"/>
  <c r="I50" i="1"/>
  <c r="Q33" i="1"/>
  <c r="I51" i="1"/>
  <c r="I56" i="1"/>
  <c r="M27" i="1"/>
  <c r="M28" i="1"/>
  <c r="H46" i="1"/>
  <c r="M29" i="1"/>
  <c r="H47" i="1"/>
  <c r="M30" i="1"/>
  <c r="H48" i="1"/>
  <c r="M31" i="1"/>
  <c r="H49" i="1"/>
  <c r="H56" i="1"/>
  <c r="I28" i="1"/>
  <c r="G46" i="1"/>
  <c r="I29" i="1"/>
  <c r="G47" i="1"/>
  <c r="I30" i="1"/>
  <c r="G48" i="1"/>
  <c r="G56" i="1"/>
  <c r="U38" i="1"/>
  <c r="Q38" i="1"/>
  <c r="M38" i="1"/>
  <c r="I38" i="1"/>
  <c r="E27" i="1"/>
  <c r="E28" i="1"/>
  <c r="E29" i="1"/>
  <c r="E30" i="1"/>
  <c r="E31" i="1"/>
  <c r="E32" i="1"/>
  <c r="E33" i="1"/>
  <c r="E34" i="1"/>
  <c r="E35" i="1"/>
  <c r="E36" i="1"/>
  <c r="E38" i="1"/>
</calcChain>
</file>

<file path=xl/sharedStrings.xml><?xml version="1.0" encoding="utf-8"?>
<sst xmlns="http://schemas.openxmlformats.org/spreadsheetml/2006/main" count="103" uniqueCount="26">
  <si>
    <t xml:space="preserve">mean number of hair cells within 3 neuromasts per larva </t>
  </si>
  <si>
    <t>pappaa p170</t>
  </si>
  <si>
    <t>Neomycin (μM)</t>
  </si>
  <si>
    <t>mitoTEMPO (μM)</t>
  </si>
  <si>
    <t>0</t>
  </si>
  <si>
    <t>10</t>
  </si>
  <si>
    <t>50</t>
  </si>
  <si>
    <t>neuromast 1</t>
  </si>
  <si>
    <t>neuromast 2</t>
  </si>
  <si>
    <t>neuromast 3</t>
  </si>
  <si>
    <t>mean</t>
  </si>
  <si>
    <t>larva 1</t>
  </si>
  <si>
    <t>larva 2</t>
  </si>
  <si>
    <t>larva 3</t>
  </si>
  <si>
    <t>larva 4</t>
  </si>
  <si>
    <t>larva 5</t>
  </si>
  <si>
    <t>larva 6</t>
  </si>
  <si>
    <t>larva 7</t>
  </si>
  <si>
    <t>larva 8</t>
  </si>
  <si>
    <t>larva 9</t>
  </si>
  <si>
    <t>larva 10</t>
  </si>
  <si>
    <t xml:space="preserve">% HC survival=[(mean number of hair cells within 3 neuromasts after treatment)/ (mean number of hair cells in vehicle treated group)] X 100 </t>
  </si>
  <si>
    <t>&lt;0.0001</t>
  </si>
  <si>
    <r>
      <t xml:space="preserve">Figure 7B: Hair cell survival post co-treatment with mitoTEMPO and neomycin in wild type and </t>
    </r>
    <r>
      <rPr>
        <b/>
        <i/>
        <sz val="14"/>
        <color theme="1"/>
        <rFont val="Arial"/>
        <family val="2"/>
      </rPr>
      <t xml:space="preserve">pappaa </t>
    </r>
    <r>
      <rPr>
        <b/>
        <sz val="14"/>
        <color theme="1"/>
        <rFont val="Arial"/>
        <family val="2"/>
      </rPr>
      <t>mutants</t>
    </r>
  </si>
  <si>
    <t>P-value by Two-way ANOVA</t>
  </si>
  <si>
    <t>wild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</si>
</sst>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7" fillId="0" borderId="4" xfId="0" applyFont="1" applyBorder="1" applyAlignment="1">
      <alignment horizontal="center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49" fontId="7" fillId="0" borderId="3" xfId="1" applyNumberFormat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49" fontId="7" fillId="0" borderId="6" xfId="1" applyNumberFormat="1" applyFont="1" applyBorder="1" applyAlignment="1">
      <alignment horizontal="center"/>
    </xf>
    <xf numFmtId="0" fontId="7" fillId="0" borderId="0" xfId="0" applyFont="1" applyAlignment="1">
      <alignment horizontal="right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43" fontId="4" fillId="0" borderId="6" xfId="1" applyFont="1" applyBorder="1" applyAlignment="1">
      <alignment horizontal="center"/>
    </xf>
    <xf numFmtId="0" fontId="4" fillId="0" borderId="5" xfId="0" applyFont="1" applyBorder="1"/>
    <xf numFmtId="2" fontId="4" fillId="0" borderId="5" xfId="1" applyNumberFormat="1" applyFont="1" applyBorder="1" applyAlignment="1">
      <alignment horizontal="center"/>
    </xf>
    <xf numFmtId="2" fontId="4" fillId="0" borderId="0" xfId="1" applyNumberFormat="1" applyFont="1" applyAlignment="1">
      <alignment horizontal="center"/>
    </xf>
    <xf numFmtId="43" fontId="4" fillId="0" borderId="5" xfId="1" applyFont="1" applyBorder="1" applyAlignment="1">
      <alignment horizontal="center"/>
    </xf>
    <xf numFmtId="43" fontId="4" fillId="0" borderId="0" xfId="1" applyFont="1" applyAlignment="1">
      <alignment horizontal="center"/>
    </xf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3" fontId="7" fillId="0" borderId="9" xfId="1" applyFont="1" applyBorder="1" applyAlignment="1">
      <alignment horizontal="center"/>
    </xf>
    <xf numFmtId="43" fontId="7" fillId="0" borderId="7" xfId="1" applyFont="1" applyBorder="1" applyAlignment="1">
      <alignment horizontal="center"/>
    </xf>
    <xf numFmtId="43" fontId="7" fillId="0" borderId="8" xfId="1" applyFont="1" applyBorder="1" applyAlignment="1">
      <alignment horizontal="center"/>
    </xf>
    <xf numFmtId="0" fontId="4" fillId="0" borderId="7" xfId="0" applyFont="1" applyBorder="1"/>
    <xf numFmtId="0" fontId="4" fillId="0" borderId="8" xfId="0" applyFont="1" applyBorder="1"/>
    <xf numFmtId="43" fontId="7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49" fontId="7" fillId="0" borderId="4" xfId="1" applyNumberFormat="1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43" fontId="4" fillId="0" borderId="5" xfId="1" applyFont="1" applyBorder="1" applyAlignment="1">
      <alignment horizontal="left"/>
    </xf>
    <xf numFmtId="43" fontId="4" fillId="0" borderId="0" xfId="1" applyFont="1" applyAlignment="1">
      <alignment horizontal="left"/>
    </xf>
    <xf numFmtId="0" fontId="7" fillId="0" borderId="7" xfId="0" applyFont="1" applyBorder="1" applyAlignment="1">
      <alignment horizontal="right"/>
    </xf>
    <xf numFmtId="43" fontId="7" fillId="0" borderId="8" xfId="0" applyNumberFormat="1" applyFont="1" applyBorder="1" applyAlignment="1">
      <alignment horizontal="center"/>
    </xf>
    <xf numFmtId="43" fontId="7" fillId="0" borderId="9" xfId="0" applyNumberFormat="1" applyFont="1" applyBorder="1" applyAlignment="1">
      <alignment horizontal="center"/>
    </xf>
    <xf numFmtId="43" fontId="4" fillId="0" borderId="0" xfId="1" applyFont="1"/>
    <xf numFmtId="0" fontId="0" fillId="0" borderId="0" xfId="0" applyAlignment="1">
      <alignment horizontal="center"/>
    </xf>
    <xf numFmtId="43" fontId="7" fillId="0" borderId="7" xfId="0" applyNumberFormat="1" applyFont="1" applyBorder="1" applyAlignment="1">
      <alignment horizontal="center"/>
    </xf>
    <xf numFmtId="43" fontId="4" fillId="0" borderId="10" xfId="1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43" fontId="7" fillId="0" borderId="10" xfId="1" applyFont="1" applyFill="1" applyBorder="1" applyAlignment="1">
      <alignment horizontal="center"/>
    </xf>
    <xf numFmtId="49" fontId="7" fillId="0" borderId="10" xfId="0" applyNumberFormat="1" applyFont="1" applyBorder="1" applyAlignment="1">
      <alignment horizontal="center"/>
    </xf>
    <xf numFmtId="49" fontId="7" fillId="0" borderId="11" xfId="0" applyNumberFormat="1" applyFont="1" applyBorder="1" applyAlignment="1">
      <alignment horizontal="center"/>
    </xf>
    <xf numFmtId="49" fontId="7" fillId="0" borderId="12" xfId="0" applyNumberFormat="1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43" fontId="6" fillId="0" borderId="10" xfId="1" applyFont="1" applyBorder="1" applyAlignment="1">
      <alignment horizontal="center"/>
    </xf>
    <xf numFmtId="43" fontId="6" fillId="0" borderId="11" xfId="1" applyFont="1" applyBorder="1" applyAlignment="1">
      <alignment horizontal="center"/>
    </xf>
    <xf numFmtId="43" fontId="6" fillId="0" borderId="12" xfId="1" applyFont="1" applyBorder="1" applyAlignment="1">
      <alignment horizontal="center"/>
    </xf>
    <xf numFmtId="1" fontId="7" fillId="0" borderId="10" xfId="0" applyNumberFormat="1" applyFont="1" applyBorder="1" applyAlignment="1">
      <alignment horizontal="center"/>
    </xf>
    <xf numFmtId="1" fontId="7" fillId="0" borderId="11" xfId="0" applyNumberFormat="1" applyFont="1" applyBorder="1" applyAlignment="1">
      <alignment horizontal="center"/>
    </xf>
    <xf numFmtId="1" fontId="7" fillId="0" borderId="12" xfId="0" applyNumberFormat="1" applyFont="1" applyBorder="1" applyAlignment="1">
      <alignment horizontal="center"/>
    </xf>
  </cellXfs>
  <cellStyles count="18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7"/>
  <sheetViews>
    <sheetView tabSelected="1" zoomScale="73" zoomScaleNormal="73" zoomScalePageLayoutView="73" workbookViewId="0">
      <selection activeCell="B43" sqref="B43"/>
    </sheetView>
  </sheetViews>
  <sheetFormatPr baseColWidth="10" defaultColWidth="8.83203125" defaultRowHeight="13" x14ac:dyDescent="0"/>
  <cols>
    <col min="1" max="1" width="25.6640625" style="2" customWidth="1"/>
    <col min="2" max="4" width="13.5" style="2" bestFit="1" customWidth="1"/>
    <col min="5" max="5" width="8.6640625" style="2" bestFit="1" customWidth="1"/>
    <col min="6" max="8" width="13.5" style="2" bestFit="1" customWidth="1"/>
    <col min="9" max="9" width="8.33203125" style="2" customWidth="1"/>
    <col min="10" max="12" width="13.5" style="2" bestFit="1" customWidth="1"/>
    <col min="13" max="13" width="8" style="2" customWidth="1"/>
    <col min="14" max="16" width="13.5" style="2" bestFit="1" customWidth="1"/>
    <col min="17" max="17" width="7.5" style="2" bestFit="1" customWidth="1"/>
    <col min="18" max="20" width="13.5" style="2" bestFit="1" customWidth="1"/>
    <col min="21" max="21" width="7.5" style="2" bestFit="1" customWidth="1"/>
    <col min="22" max="16384" width="8.83203125" style="2"/>
  </cols>
  <sheetData>
    <row r="1" spans="1:21" ht="17">
      <c r="A1" s="1" t="s">
        <v>23</v>
      </c>
    </row>
    <row r="3" spans="1:21">
      <c r="A3" s="3" t="s">
        <v>0</v>
      </c>
      <c r="B3" s="3"/>
    </row>
    <row r="4" spans="1:21">
      <c r="B4" s="54" t="s">
        <v>25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6"/>
    </row>
    <row r="5" spans="1:21">
      <c r="A5" s="4" t="s">
        <v>2</v>
      </c>
      <c r="B5" s="57">
        <v>0</v>
      </c>
      <c r="C5" s="58"/>
      <c r="D5" s="58"/>
      <c r="E5" s="59"/>
      <c r="F5" s="48">
        <v>10</v>
      </c>
      <c r="G5" s="49"/>
      <c r="H5" s="49"/>
      <c r="I5" s="50"/>
      <c r="J5" s="48">
        <v>10</v>
      </c>
      <c r="K5" s="49"/>
      <c r="L5" s="49"/>
      <c r="M5" s="50"/>
      <c r="N5" s="48">
        <v>10</v>
      </c>
      <c r="O5" s="49"/>
      <c r="P5" s="49"/>
      <c r="Q5" s="50"/>
      <c r="R5" s="51">
        <v>10</v>
      </c>
      <c r="S5" s="52"/>
      <c r="T5" s="52"/>
      <c r="U5" s="53"/>
    </row>
    <row r="6" spans="1:21">
      <c r="A6" s="4" t="s">
        <v>3</v>
      </c>
      <c r="B6" s="48" t="s">
        <v>4</v>
      </c>
      <c r="C6" s="49"/>
      <c r="D6" s="49"/>
      <c r="E6" s="50"/>
      <c r="F6" s="48" t="s">
        <v>4</v>
      </c>
      <c r="G6" s="49"/>
      <c r="H6" s="49"/>
      <c r="I6" s="50"/>
      <c r="J6" s="48" t="s">
        <v>5</v>
      </c>
      <c r="K6" s="49"/>
      <c r="L6" s="49"/>
      <c r="M6" s="50"/>
      <c r="N6" s="48" t="s">
        <v>6</v>
      </c>
      <c r="O6" s="49"/>
      <c r="P6" s="49"/>
      <c r="Q6" s="50"/>
      <c r="R6" s="51">
        <v>100</v>
      </c>
      <c r="S6" s="52"/>
      <c r="T6" s="52"/>
      <c r="U6" s="53"/>
    </row>
    <row r="7" spans="1:21">
      <c r="A7" s="5"/>
      <c r="B7" s="6" t="s">
        <v>7</v>
      </c>
      <c r="C7" s="7" t="s">
        <v>8</v>
      </c>
      <c r="D7" s="7" t="s">
        <v>9</v>
      </c>
      <c r="E7" s="8" t="s">
        <v>10</v>
      </c>
      <c r="F7" s="9" t="s">
        <v>7</v>
      </c>
      <c r="G7" s="10" t="s">
        <v>8</v>
      </c>
      <c r="H7" s="10" t="s">
        <v>9</v>
      </c>
      <c r="I7" s="11" t="s">
        <v>10</v>
      </c>
      <c r="J7" s="9" t="s">
        <v>7</v>
      </c>
      <c r="K7" s="10" t="s">
        <v>8</v>
      </c>
      <c r="L7" s="10" t="s">
        <v>9</v>
      </c>
      <c r="M7" s="11" t="s">
        <v>10</v>
      </c>
      <c r="N7" s="9" t="s">
        <v>7</v>
      </c>
      <c r="O7" s="10" t="s">
        <v>8</v>
      </c>
      <c r="P7" s="10" t="s">
        <v>9</v>
      </c>
      <c r="Q7" s="11" t="s">
        <v>10</v>
      </c>
      <c r="R7" s="9" t="s">
        <v>7</v>
      </c>
      <c r="S7" s="10" t="s">
        <v>8</v>
      </c>
      <c r="T7" s="10" t="s">
        <v>9</v>
      </c>
      <c r="U7" s="11" t="s">
        <v>10</v>
      </c>
    </row>
    <row r="8" spans="1:21" ht="14">
      <c r="A8" s="12" t="s">
        <v>11</v>
      </c>
      <c r="B8" s="39">
        <v>9</v>
      </c>
      <c r="C8" s="39">
        <v>8</v>
      </c>
      <c r="D8" s="39">
        <v>8</v>
      </c>
      <c r="E8" s="15">
        <f>AVERAGE(B8:D8)</f>
        <v>8.3333333333333339</v>
      </c>
      <c r="F8" s="39">
        <v>6</v>
      </c>
      <c r="G8" s="39">
        <v>5</v>
      </c>
      <c r="H8" s="39">
        <v>10</v>
      </c>
      <c r="I8" s="15">
        <f>AVERAGE(F8:H8)</f>
        <v>7</v>
      </c>
      <c r="J8" s="39">
        <v>2</v>
      </c>
      <c r="K8" s="39">
        <v>0</v>
      </c>
      <c r="L8" s="39">
        <v>4</v>
      </c>
      <c r="M8" s="15">
        <f>AVERAGE(J8:L8)</f>
        <v>2</v>
      </c>
      <c r="N8">
        <v>11</v>
      </c>
      <c r="O8">
        <v>9</v>
      </c>
      <c r="P8">
        <v>12</v>
      </c>
      <c r="Q8" s="15">
        <f>AVERAGE(N8:P8)</f>
        <v>10.666666666666666</v>
      </c>
      <c r="R8">
        <v>13</v>
      </c>
      <c r="S8">
        <v>10</v>
      </c>
      <c r="T8">
        <v>12</v>
      </c>
      <c r="U8" s="15">
        <f>AVERAGE(R8:T8)</f>
        <v>11.666666666666666</v>
      </c>
    </row>
    <row r="9" spans="1:21" ht="14">
      <c r="A9" s="12" t="s">
        <v>12</v>
      </c>
      <c r="B9" s="39">
        <v>16</v>
      </c>
      <c r="C9" s="39">
        <v>11</v>
      </c>
      <c r="D9" s="39">
        <v>10</v>
      </c>
      <c r="E9" s="15">
        <f t="shared" ref="E9:E17" si="0">AVERAGE(B9:D9)</f>
        <v>12.333333333333334</v>
      </c>
      <c r="F9" s="39">
        <v>9</v>
      </c>
      <c r="G9" s="39">
        <v>9</v>
      </c>
      <c r="H9" s="39">
        <v>9</v>
      </c>
      <c r="I9" s="15">
        <f t="shared" ref="I9:I17" si="1">AVERAGE(F9:H9)</f>
        <v>9</v>
      </c>
      <c r="J9" s="39">
        <v>8</v>
      </c>
      <c r="K9" s="39">
        <v>8</v>
      </c>
      <c r="L9" s="39">
        <v>11</v>
      </c>
      <c r="M9" s="15">
        <f t="shared" ref="M9:M11" si="2">AVERAGE(J9:L9)</f>
        <v>9</v>
      </c>
      <c r="N9">
        <v>12</v>
      </c>
      <c r="O9">
        <v>13</v>
      </c>
      <c r="P9">
        <v>10</v>
      </c>
      <c r="Q9" s="15">
        <f t="shared" ref="Q9:Q11" si="3">AVERAGE(N9:P9)</f>
        <v>11.666666666666666</v>
      </c>
      <c r="R9">
        <v>14</v>
      </c>
      <c r="S9">
        <v>13</v>
      </c>
      <c r="T9">
        <v>15</v>
      </c>
      <c r="U9" s="15">
        <f t="shared" ref="U9:U11" si="4">AVERAGE(R9:T9)</f>
        <v>14</v>
      </c>
    </row>
    <row r="10" spans="1:21" ht="14">
      <c r="A10" s="12" t="s">
        <v>13</v>
      </c>
      <c r="B10" s="39">
        <v>16</v>
      </c>
      <c r="C10" s="39">
        <v>14</v>
      </c>
      <c r="D10" s="39">
        <v>19</v>
      </c>
      <c r="E10" s="15">
        <f t="shared" si="0"/>
        <v>16.333333333333332</v>
      </c>
      <c r="F10" s="39">
        <v>6</v>
      </c>
      <c r="G10" s="39">
        <v>5</v>
      </c>
      <c r="H10" s="39">
        <v>4</v>
      </c>
      <c r="I10" s="15">
        <f t="shared" si="1"/>
        <v>5</v>
      </c>
      <c r="J10" s="39">
        <v>9</v>
      </c>
      <c r="K10" s="39">
        <v>5</v>
      </c>
      <c r="L10" s="39">
        <v>3</v>
      </c>
      <c r="M10" s="15">
        <f t="shared" si="2"/>
        <v>5.666666666666667</v>
      </c>
      <c r="N10">
        <v>12</v>
      </c>
      <c r="O10">
        <v>14</v>
      </c>
      <c r="P10">
        <v>9</v>
      </c>
      <c r="Q10" s="15">
        <f t="shared" si="3"/>
        <v>11.666666666666666</v>
      </c>
      <c r="R10">
        <v>14</v>
      </c>
      <c r="S10">
        <v>11</v>
      </c>
      <c r="T10">
        <v>17</v>
      </c>
      <c r="U10" s="15">
        <f t="shared" si="4"/>
        <v>14</v>
      </c>
    </row>
    <row r="11" spans="1:21" ht="14">
      <c r="A11" s="12" t="s">
        <v>14</v>
      </c>
      <c r="B11" s="39">
        <v>16</v>
      </c>
      <c r="C11" s="39">
        <v>11</v>
      </c>
      <c r="D11" s="39">
        <v>10</v>
      </c>
      <c r="E11" s="15">
        <f t="shared" si="0"/>
        <v>12.333333333333334</v>
      </c>
      <c r="F11" s="39">
        <v>8</v>
      </c>
      <c r="G11" s="39">
        <v>11</v>
      </c>
      <c r="H11" s="39">
        <v>11</v>
      </c>
      <c r="I11" s="15">
        <f t="shared" si="1"/>
        <v>10</v>
      </c>
      <c r="J11" s="39">
        <v>5</v>
      </c>
      <c r="K11" s="39">
        <v>6</v>
      </c>
      <c r="L11" s="39">
        <v>4</v>
      </c>
      <c r="M11" s="15">
        <f t="shared" si="2"/>
        <v>5</v>
      </c>
      <c r="N11">
        <v>9</v>
      </c>
      <c r="O11">
        <v>13</v>
      </c>
      <c r="P11">
        <v>13</v>
      </c>
      <c r="Q11" s="15">
        <f t="shared" si="3"/>
        <v>11.666666666666666</v>
      </c>
      <c r="R11">
        <v>11</v>
      </c>
      <c r="S11">
        <v>9</v>
      </c>
      <c r="T11">
        <v>13</v>
      </c>
      <c r="U11" s="15">
        <f t="shared" si="4"/>
        <v>11</v>
      </c>
    </row>
    <row r="12" spans="1:21" ht="14">
      <c r="A12" s="12" t="s">
        <v>15</v>
      </c>
      <c r="B12" s="39">
        <v>14</v>
      </c>
      <c r="C12" s="39">
        <v>16</v>
      </c>
      <c r="D12" s="39">
        <v>8</v>
      </c>
      <c r="E12" s="15">
        <f t="shared" si="0"/>
        <v>12.666666666666666</v>
      </c>
      <c r="F12" s="39">
        <v>10</v>
      </c>
      <c r="G12" s="39">
        <v>13</v>
      </c>
      <c r="H12" s="39">
        <v>11</v>
      </c>
      <c r="I12" s="15">
        <f t="shared" si="1"/>
        <v>11.333333333333334</v>
      </c>
      <c r="J12" s="39">
        <v>4</v>
      </c>
      <c r="K12" s="39">
        <v>5</v>
      </c>
      <c r="L12" s="39">
        <v>6</v>
      </c>
      <c r="M12" s="15">
        <f>AVERAGE(J12:L12)</f>
        <v>5</v>
      </c>
      <c r="N12">
        <v>11</v>
      </c>
      <c r="O12">
        <v>13</v>
      </c>
      <c r="P12">
        <v>11</v>
      </c>
      <c r="Q12" s="15">
        <f>AVERAGE(N12:P12)</f>
        <v>11.666666666666666</v>
      </c>
      <c r="R12">
        <v>7</v>
      </c>
      <c r="S12">
        <v>9</v>
      </c>
      <c r="T12">
        <v>11</v>
      </c>
      <c r="U12" s="15">
        <f>AVERAGE(R12:T12)</f>
        <v>9</v>
      </c>
    </row>
    <row r="13" spans="1:21" ht="14">
      <c r="A13" s="12" t="s">
        <v>16</v>
      </c>
      <c r="B13" s="39">
        <v>10</v>
      </c>
      <c r="C13" s="39">
        <v>11</v>
      </c>
      <c r="D13" s="39">
        <v>10</v>
      </c>
      <c r="E13" s="15">
        <f t="shared" si="0"/>
        <v>10.333333333333334</v>
      </c>
      <c r="F13" s="39">
        <v>9</v>
      </c>
      <c r="G13" s="39">
        <v>8</v>
      </c>
      <c r="H13" s="39">
        <v>8</v>
      </c>
      <c r="I13" s="15">
        <f t="shared" si="1"/>
        <v>8.3333333333333339</v>
      </c>
      <c r="J13" s="39">
        <v>5</v>
      </c>
      <c r="K13" s="39">
        <v>5</v>
      </c>
      <c r="L13" s="39">
        <v>6</v>
      </c>
      <c r="M13" s="15">
        <f t="shared" ref="M13:M14" si="5">AVERAGE(J13:L13)</f>
        <v>5.333333333333333</v>
      </c>
      <c r="N13">
        <v>10</v>
      </c>
      <c r="O13">
        <v>7</v>
      </c>
      <c r="P13">
        <v>8</v>
      </c>
      <c r="Q13" s="15">
        <f>AVERAGE(N13:P13)</f>
        <v>8.3333333333333339</v>
      </c>
      <c r="R13">
        <v>11</v>
      </c>
      <c r="S13">
        <v>16</v>
      </c>
      <c r="T13">
        <v>13</v>
      </c>
      <c r="U13" s="15">
        <f>AVERAGE(R13:T13)</f>
        <v>13.333333333333334</v>
      </c>
    </row>
    <row r="14" spans="1:21" ht="14">
      <c r="A14" s="12" t="s">
        <v>17</v>
      </c>
      <c r="B14" s="39">
        <v>10</v>
      </c>
      <c r="C14" s="39">
        <v>11</v>
      </c>
      <c r="D14" s="39">
        <v>18</v>
      </c>
      <c r="E14" s="15">
        <f t="shared" si="0"/>
        <v>13</v>
      </c>
      <c r="F14" s="39">
        <v>9</v>
      </c>
      <c r="G14" s="39">
        <v>8</v>
      </c>
      <c r="H14" s="39">
        <v>7</v>
      </c>
      <c r="I14" s="15">
        <f t="shared" si="1"/>
        <v>8</v>
      </c>
      <c r="J14" s="39">
        <v>11</v>
      </c>
      <c r="K14" s="39">
        <v>12</v>
      </c>
      <c r="L14" s="39">
        <v>9</v>
      </c>
      <c r="M14" s="15">
        <f t="shared" si="5"/>
        <v>10.666666666666666</v>
      </c>
      <c r="N14">
        <v>15</v>
      </c>
      <c r="O14">
        <v>12</v>
      </c>
      <c r="P14">
        <v>12</v>
      </c>
      <c r="Q14" s="15">
        <f t="shared" ref="Q14:Q17" si="6">AVERAGE(N14:P14)</f>
        <v>13</v>
      </c>
      <c r="R14">
        <v>17</v>
      </c>
      <c r="S14">
        <v>11</v>
      </c>
      <c r="T14">
        <v>13</v>
      </c>
      <c r="U14" s="15">
        <f t="shared" ref="U14" si="7">AVERAGE(R14:T14)</f>
        <v>13.666666666666666</v>
      </c>
    </row>
    <row r="15" spans="1:21" ht="14">
      <c r="A15" s="12" t="s">
        <v>18</v>
      </c>
      <c r="B15" s="39">
        <v>19</v>
      </c>
      <c r="C15" s="39">
        <v>12</v>
      </c>
      <c r="D15" s="39">
        <v>9</v>
      </c>
      <c r="E15" s="15">
        <f t="shared" si="0"/>
        <v>13.333333333333334</v>
      </c>
      <c r="F15" s="39">
        <v>10</v>
      </c>
      <c r="G15" s="39">
        <v>11</v>
      </c>
      <c r="H15" s="39">
        <v>12</v>
      </c>
      <c r="I15" s="15">
        <f t="shared" si="1"/>
        <v>11</v>
      </c>
      <c r="J15" s="17"/>
      <c r="K15" s="18"/>
      <c r="L15" s="18"/>
      <c r="M15" s="15"/>
      <c r="N15">
        <v>14</v>
      </c>
      <c r="O15">
        <v>10</v>
      </c>
      <c r="P15">
        <v>10</v>
      </c>
      <c r="Q15" s="15">
        <f t="shared" si="6"/>
        <v>11.333333333333334</v>
      </c>
      <c r="R15">
        <v>14</v>
      </c>
      <c r="S15">
        <v>10</v>
      </c>
      <c r="T15">
        <v>12</v>
      </c>
      <c r="U15" s="15">
        <f>AVERAGE(R15:T15)</f>
        <v>12</v>
      </c>
    </row>
    <row r="16" spans="1:21" ht="14">
      <c r="A16" s="12" t="s">
        <v>19</v>
      </c>
      <c r="B16" s="39">
        <v>11</v>
      </c>
      <c r="C16" s="39">
        <v>13</v>
      </c>
      <c r="D16" s="39">
        <v>12</v>
      </c>
      <c r="E16" s="15">
        <f t="shared" si="0"/>
        <v>12</v>
      </c>
      <c r="F16" s="39">
        <v>7</v>
      </c>
      <c r="G16" s="39">
        <v>8</v>
      </c>
      <c r="H16" s="39">
        <v>8</v>
      </c>
      <c r="I16" s="15">
        <f t="shared" si="1"/>
        <v>7.666666666666667</v>
      </c>
      <c r="J16" s="17"/>
      <c r="K16" s="18"/>
      <c r="L16" s="18"/>
      <c r="M16" s="15"/>
      <c r="N16">
        <v>12</v>
      </c>
      <c r="O16">
        <v>13</v>
      </c>
      <c r="P16">
        <v>12</v>
      </c>
      <c r="Q16" s="15">
        <f t="shared" si="6"/>
        <v>12.333333333333334</v>
      </c>
      <c r="R16">
        <v>11</v>
      </c>
      <c r="S16">
        <v>14</v>
      </c>
      <c r="T16">
        <v>12</v>
      </c>
      <c r="U16" s="15">
        <f t="shared" ref="U16" si="8">AVERAGE(R16:T16)</f>
        <v>12.333333333333334</v>
      </c>
    </row>
    <row r="17" spans="1:21" ht="14">
      <c r="A17" s="12" t="s">
        <v>20</v>
      </c>
      <c r="B17" s="39">
        <v>14</v>
      </c>
      <c r="C17" s="39">
        <v>9</v>
      </c>
      <c r="D17" s="39">
        <v>13</v>
      </c>
      <c r="E17" s="15">
        <f t="shared" si="0"/>
        <v>12</v>
      </c>
      <c r="F17" s="39">
        <v>12</v>
      </c>
      <c r="G17" s="39">
        <v>12</v>
      </c>
      <c r="H17" s="39">
        <v>11</v>
      </c>
      <c r="I17" s="15">
        <f t="shared" si="1"/>
        <v>11.666666666666666</v>
      </c>
      <c r="J17" s="19"/>
      <c r="K17" s="20"/>
      <c r="L17" s="20"/>
      <c r="M17" s="15"/>
      <c r="N17">
        <v>16</v>
      </c>
      <c r="O17">
        <v>14</v>
      </c>
      <c r="P17">
        <v>11</v>
      </c>
      <c r="Q17" s="15">
        <f t="shared" si="6"/>
        <v>13.666666666666666</v>
      </c>
      <c r="R17" s="16"/>
      <c r="U17" s="15"/>
    </row>
    <row r="18" spans="1:21">
      <c r="A18" s="12"/>
      <c r="B18" s="19"/>
      <c r="C18" s="20"/>
      <c r="D18" s="20"/>
      <c r="E18" s="15"/>
      <c r="F18" s="19"/>
      <c r="G18" s="20"/>
      <c r="H18" s="20"/>
      <c r="I18" s="15"/>
      <c r="J18" s="19"/>
      <c r="K18" s="20"/>
      <c r="L18" s="20"/>
      <c r="M18" s="15"/>
      <c r="N18" s="19"/>
      <c r="O18" s="20"/>
      <c r="P18" s="20"/>
      <c r="Q18" s="15"/>
      <c r="R18" s="16"/>
      <c r="U18" s="21"/>
    </row>
    <row r="19" spans="1:21">
      <c r="A19" s="12" t="s">
        <v>10</v>
      </c>
      <c r="B19" s="22"/>
      <c r="C19" s="23"/>
      <c r="D19" s="23"/>
      <c r="E19" s="24">
        <f>AVERAGE(E8:E17)</f>
        <v>12.266666666666666</v>
      </c>
      <c r="F19" s="25"/>
      <c r="G19" s="26"/>
      <c r="H19" s="26"/>
      <c r="I19" s="24">
        <f>AVERAGE(I8:I14)</f>
        <v>8.3809523809523814</v>
      </c>
      <c r="J19" s="25"/>
      <c r="K19" s="26"/>
      <c r="L19" s="26"/>
      <c r="M19" s="24">
        <f>AVERAGE(M8:M14)</f>
        <v>6.0952380952380949</v>
      </c>
      <c r="N19" s="25"/>
      <c r="O19" s="26"/>
      <c r="P19" s="26"/>
      <c r="Q19" s="24">
        <f>AVERAGE(Q8:Q14)</f>
        <v>11.238095238095237</v>
      </c>
      <c r="R19" s="27"/>
      <c r="S19" s="28"/>
      <c r="T19" s="28"/>
      <c r="U19" s="24">
        <f>AVERAGE(U8:U17)</f>
        <v>12.333333333333334</v>
      </c>
    </row>
    <row r="20" spans="1:21">
      <c r="A20" s="3"/>
      <c r="B20" s="3"/>
    </row>
    <row r="21" spans="1:21">
      <c r="A21" s="3"/>
      <c r="B21" s="3"/>
    </row>
    <row r="22" spans="1:21">
      <c r="A22" s="3"/>
      <c r="B22" s="3"/>
    </row>
    <row r="23" spans="1:21">
      <c r="B23" s="54" t="s">
        <v>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6"/>
    </row>
    <row r="24" spans="1:21">
      <c r="A24" s="4" t="s">
        <v>2</v>
      </c>
      <c r="B24" s="57">
        <v>0</v>
      </c>
      <c r="C24" s="58"/>
      <c r="D24" s="58"/>
      <c r="E24" s="59"/>
      <c r="F24" s="48">
        <v>10</v>
      </c>
      <c r="G24" s="49"/>
      <c r="H24" s="49"/>
      <c r="I24" s="50"/>
      <c r="J24" s="48">
        <v>10</v>
      </c>
      <c r="K24" s="49"/>
      <c r="L24" s="49"/>
      <c r="M24" s="50"/>
      <c r="N24" s="48">
        <v>10</v>
      </c>
      <c r="O24" s="49"/>
      <c r="P24" s="49"/>
      <c r="Q24" s="50"/>
      <c r="R24" s="51">
        <v>10</v>
      </c>
      <c r="S24" s="52"/>
      <c r="T24" s="52"/>
      <c r="U24" s="53"/>
    </row>
    <row r="25" spans="1:21">
      <c r="A25" s="4" t="s">
        <v>3</v>
      </c>
      <c r="B25" s="48" t="s">
        <v>4</v>
      </c>
      <c r="C25" s="49"/>
      <c r="D25" s="49"/>
      <c r="E25" s="50"/>
      <c r="F25" s="48" t="s">
        <v>4</v>
      </c>
      <c r="G25" s="49"/>
      <c r="H25" s="49"/>
      <c r="I25" s="50"/>
      <c r="J25" s="48" t="s">
        <v>5</v>
      </c>
      <c r="K25" s="49"/>
      <c r="L25" s="49"/>
      <c r="M25" s="50"/>
      <c r="N25" s="48" t="s">
        <v>6</v>
      </c>
      <c r="O25" s="49"/>
      <c r="P25" s="49"/>
      <c r="Q25" s="50"/>
      <c r="R25" s="51">
        <v>100</v>
      </c>
      <c r="S25" s="52"/>
      <c r="T25" s="52"/>
      <c r="U25" s="53"/>
    </row>
    <row r="26" spans="1:21">
      <c r="A26" s="5"/>
      <c r="B26" s="6" t="s">
        <v>7</v>
      </c>
      <c r="C26" s="7" t="s">
        <v>8</v>
      </c>
      <c r="D26" s="7" t="s">
        <v>9</v>
      </c>
      <c r="E26" s="8" t="s">
        <v>10</v>
      </c>
      <c r="F26" s="9" t="s">
        <v>7</v>
      </c>
      <c r="G26" s="10" t="s">
        <v>8</v>
      </c>
      <c r="H26" s="10" t="s">
        <v>9</v>
      </c>
      <c r="I26" s="11" t="s">
        <v>10</v>
      </c>
      <c r="J26" s="9" t="s">
        <v>7</v>
      </c>
      <c r="K26" s="10" t="s">
        <v>8</v>
      </c>
      <c r="L26" s="10" t="s">
        <v>9</v>
      </c>
      <c r="M26" s="11" t="s">
        <v>10</v>
      </c>
      <c r="N26" s="9" t="s">
        <v>7</v>
      </c>
      <c r="O26" s="10" t="s">
        <v>8</v>
      </c>
      <c r="P26" s="10" t="s">
        <v>9</v>
      </c>
      <c r="Q26" s="11" t="s">
        <v>10</v>
      </c>
      <c r="R26" s="9" t="s">
        <v>7</v>
      </c>
      <c r="S26" s="10" t="s">
        <v>8</v>
      </c>
      <c r="T26" s="10" t="s">
        <v>9</v>
      </c>
      <c r="U26" s="11" t="s">
        <v>10</v>
      </c>
    </row>
    <row r="27" spans="1:21">
      <c r="A27" s="12" t="s">
        <v>11</v>
      </c>
      <c r="B27" s="13">
        <v>13</v>
      </c>
      <c r="C27" s="14">
        <v>11</v>
      </c>
      <c r="D27" s="14">
        <v>11</v>
      </c>
      <c r="E27" s="15">
        <f>AVERAGE(B27:D27)</f>
        <v>11.666666666666666</v>
      </c>
      <c r="F27" s="13">
        <v>4</v>
      </c>
      <c r="G27" s="14">
        <v>3</v>
      </c>
      <c r="H27" s="14">
        <v>5</v>
      </c>
      <c r="I27" s="15">
        <f>AVERAGE(F27:H27)</f>
        <v>4</v>
      </c>
      <c r="J27" s="13">
        <v>4</v>
      </c>
      <c r="K27" s="14">
        <v>7</v>
      </c>
      <c r="L27" s="14">
        <v>0</v>
      </c>
      <c r="M27" s="15">
        <f>AVERAGE(J27:L27)</f>
        <v>3.6666666666666665</v>
      </c>
      <c r="N27" s="16">
        <v>10</v>
      </c>
      <c r="O27" s="2">
        <v>16</v>
      </c>
      <c r="P27" s="2">
        <v>10</v>
      </c>
      <c r="Q27" s="15">
        <f>AVERAGE(N27:P27)</f>
        <v>12</v>
      </c>
      <c r="R27" s="16">
        <v>15</v>
      </c>
      <c r="S27" s="2">
        <v>9</v>
      </c>
      <c r="T27" s="2">
        <v>8</v>
      </c>
      <c r="U27" s="15">
        <f>AVERAGE(R27:T27)</f>
        <v>10.666666666666666</v>
      </c>
    </row>
    <row r="28" spans="1:21">
      <c r="A28" s="12" t="s">
        <v>12</v>
      </c>
      <c r="B28" s="13">
        <v>16</v>
      </c>
      <c r="C28" s="14">
        <v>12</v>
      </c>
      <c r="D28" s="14">
        <v>12</v>
      </c>
      <c r="E28" s="15">
        <f t="shared" ref="E28:E36" si="9">AVERAGE(B28:D28)</f>
        <v>13.333333333333334</v>
      </c>
      <c r="F28" s="13">
        <v>4</v>
      </c>
      <c r="G28" s="14">
        <v>6</v>
      </c>
      <c r="H28" s="14">
        <v>5</v>
      </c>
      <c r="I28" s="15">
        <f t="shared" ref="I28:I30" si="10">AVERAGE(F28:H28)</f>
        <v>5</v>
      </c>
      <c r="J28" s="13">
        <v>6</v>
      </c>
      <c r="K28" s="14">
        <v>4</v>
      </c>
      <c r="L28" s="14">
        <v>7</v>
      </c>
      <c r="M28" s="15">
        <f t="shared" ref="M28:M30" si="11">AVERAGE(J28:L28)</f>
        <v>5.666666666666667</v>
      </c>
      <c r="N28" s="16">
        <v>17</v>
      </c>
      <c r="O28" s="2">
        <v>11</v>
      </c>
      <c r="P28" s="2">
        <v>14</v>
      </c>
      <c r="Q28" s="15">
        <f t="shared" ref="Q28:Q30" si="12">AVERAGE(N28:P28)</f>
        <v>14</v>
      </c>
      <c r="R28" s="16">
        <v>12</v>
      </c>
      <c r="S28" s="2">
        <v>10</v>
      </c>
      <c r="T28" s="2">
        <v>17</v>
      </c>
      <c r="U28" s="15">
        <f t="shared" ref="U28:U30" si="13">AVERAGE(R28:T28)</f>
        <v>13</v>
      </c>
    </row>
    <row r="29" spans="1:21">
      <c r="A29" s="12" t="s">
        <v>13</v>
      </c>
      <c r="B29" s="13">
        <v>6</v>
      </c>
      <c r="C29" s="14">
        <v>9</v>
      </c>
      <c r="D29" s="14">
        <v>8</v>
      </c>
      <c r="E29" s="15">
        <f t="shared" si="9"/>
        <v>7.666666666666667</v>
      </c>
      <c r="F29" s="13">
        <v>3</v>
      </c>
      <c r="G29" s="14">
        <v>3</v>
      </c>
      <c r="H29" s="14">
        <v>5</v>
      </c>
      <c r="I29" s="15">
        <f t="shared" si="10"/>
        <v>3.6666666666666665</v>
      </c>
      <c r="J29" s="13">
        <v>7</v>
      </c>
      <c r="K29" s="14">
        <v>4</v>
      </c>
      <c r="L29" s="14">
        <v>8</v>
      </c>
      <c r="M29" s="15">
        <f t="shared" si="11"/>
        <v>6.333333333333333</v>
      </c>
      <c r="N29" s="16">
        <v>10</v>
      </c>
      <c r="O29" s="2">
        <v>13</v>
      </c>
      <c r="P29" s="2">
        <v>11</v>
      </c>
      <c r="Q29" s="15">
        <f t="shared" si="12"/>
        <v>11.333333333333334</v>
      </c>
      <c r="R29" s="16">
        <v>10</v>
      </c>
      <c r="S29" s="2">
        <v>11</v>
      </c>
      <c r="T29" s="2">
        <v>12</v>
      </c>
      <c r="U29" s="15">
        <f t="shared" si="13"/>
        <v>11</v>
      </c>
    </row>
    <row r="30" spans="1:21">
      <c r="A30" s="12" t="s">
        <v>14</v>
      </c>
      <c r="B30" s="13">
        <v>16</v>
      </c>
      <c r="C30" s="14">
        <v>12</v>
      </c>
      <c r="D30" s="14">
        <v>21</v>
      </c>
      <c r="E30" s="15">
        <f t="shared" si="9"/>
        <v>16.333333333333332</v>
      </c>
      <c r="F30" s="13">
        <v>7</v>
      </c>
      <c r="G30" s="14">
        <v>7</v>
      </c>
      <c r="H30" s="14">
        <v>5</v>
      </c>
      <c r="I30" s="15">
        <f t="shared" si="10"/>
        <v>6.333333333333333</v>
      </c>
      <c r="J30" s="13">
        <v>10</v>
      </c>
      <c r="K30" s="14">
        <v>7</v>
      </c>
      <c r="L30" s="14">
        <v>8</v>
      </c>
      <c r="M30" s="15">
        <f t="shared" si="11"/>
        <v>8.3333333333333339</v>
      </c>
      <c r="N30" s="16">
        <v>13</v>
      </c>
      <c r="O30" s="2">
        <v>13</v>
      </c>
      <c r="P30" s="2">
        <v>10</v>
      </c>
      <c r="Q30" s="15">
        <f t="shared" si="12"/>
        <v>12</v>
      </c>
      <c r="R30" s="16">
        <v>9</v>
      </c>
      <c r="S30" s="2">
        <v>8</v>
      </c>
      <c r="T30" s="2">
        <v>14</v>
      </c>
      <c r="U30" s="15">
        <f t="shared" si="13"/>
        <v>10.333333333333334</v>
      </c>
    </row>
    <row r="31" spans="1:21">
      <c r="A31" s="12" t="s">
        <v>15</v>
      </c>
      <c r="B31" s="13">
        <v>11</v>
      </c>
      <c r="C31" s="14">
        <v>7</v>
      </c>
      <c r="D31" s="14">
        <v>18</v>
      </c>
      <c r="E31" s="15">
        <f t="shared" si="9"/>
        <v>12</v>
      </c>
      <c r="F31" s="17"/>
      <c r="G31" s="18"/>
      <c r="H31" s="18"/>
      <c r="I31" s="15"/>
      <c r="J31" s="13">
        <v>8</v>
      </c>
      <c r="K31" s="14">
        <v>8</v>
      </c>
      <c r="L31" s="14">
        <v>8</v>
      </c>
      <c r="M31" s="15">
        <f>AVERAGE(J31:L31)</f>
        <v>8</v>
      </c>
      <c r="N31" s="16">
        <v>13</v>
      </c>
      <c r="O31" s="2">
        <v>13</v>
      </c>
      <c r="P31" s="2">
        <v>11</v>
      </c>
      <c r="Q31" s="15">
        <f>AVERAGE(N31:P31)</f>
        <v>12.333333333333334</v>
      </c>
      <c r="R31" s="16">
        <v>9</v>
      </c>
      <c r="S31" s="2">
        <v>8</v>
      </c>
      <c r="T31" s="2">
        <v>13</v>
      </c>
      <c r="U31" s="15">
        <f>AVERAGE(R31:T31)</f>
        <v>10</v>
      </c>
    </row>
    <row r="32" spans="1:21">
      <c r="A32" s="12" t="s">
        <v>16</v>
      </c>
      <c r="B32" s="13">
        <v>16</v>
      </c>
      <c r="C32" s="14">
        <v>12</v>
      </c>
      <c r="D32" s="14">
        <v>11</v>
      </c>
      <c r="E32" s="15">
        <f t="shared" si="9"/>
        <v>13</v>
      </c>
      <c r="F32" s="17"/>
      <c r="G32" s="18"/>
      <c r="H32" s="18"/>
      <c r="I32" s="15"/>
      <c r="J32" s="17"/>
      <c r="K32" s="18"/>
      <c r="L32" s="18"/>
      <c r="M32" s="15"/>
      <c r="N32" s="16">
        <v>8</v>
      </c>
      <c r="O32" s="2">
        <v>9</v>
      </c>
      <c r="P32" s="2">
        <v>11</v>
      </c>
      <c r="Q32" s="15">
        <f>AVERAGE(N32:P32)</f>
        <v>9.3333333333333339</v>
      </c>
      <c r="R32" s="16">
        <v>9</v>
      </c>
      <c r="S32" s="2">
        <v>9</v>
      </c>
      <c r="T32" s="2">
        <v>14</v>
      </c>
      <c r="U32" s="15">
        <f>AVERAGE(R32:T32)</f>
        <v>10.666666666666666</v>
      </c>
    </row>
    <row r="33" spans="1:21">
      <c r="A33" s="12" t="s">
        <v>17</v>
      </c>
      <c r="B33" s="13">
        <v>15</v>
      </c>
      <c r="C33" s="14">
        <v>13</v>
      </c>
      <c r="D33" s="14">
        <v>10</v>
      </c>
      <c r="E33" s="15">
        <f t="shared" si="9"/>
        <v>12.666666666666666</v>
      </c>
      <c r="F33" s="17"/>
      <c r="G33" s="18"/>
      <c r="H33" s="18"/>
      <c r="I33" s="15"/>
      <c r="J33" s="17"/>
      <c r="K33" s="18"/>
      <c r="L33" s="18"/>
      <c r="M33" s="15"/>
      <c r="N33" s="16">
        <v>11</v>
      </c>
      <c r="O33" s="2">
        <v>11</v>
      </c>
      <c r="P33" s="2">
        <v>8</v>
      </c>
      <c r="Q33" s="15">
        <f t="shared" ref="Q33" si="14">AVERAGE(N33:P33)</f>
        <v>10</v>
      </c>
      <c r="R33" s="16">
        <v>11</v>
      </c>
      <c r="S33" s="2">
        <v>11</v>
      </c>
      <c r="T33" s="2">
        <v>13</v>
      </c>
      <c r="U33" s="15">
        <f t="shared" ref="U33" si="15">AVERAGE(R33:T33)</f>
        <v>11.666666666666666</v>
      </c>
    </row>
    <row r="34" spans="1:21">
      <c r="A34" s="12" t="s">
        <v>18</v>
      </c>
      <c r="B34" s="13">
        <v>14</v>
      </c>
      <c r="C34" s="14">
        <v>15</v>
      </c>
      <c r="D34" s="14">
        <v>18</v>
      </c>
      <c r="E34" s="15">
        <f t="shared" si="9"/>
        <v>15.666666666666666</v>
      </c>
      <c r="F34" s="17"/>
      <c r="G34" s="18"/>
      <c r="H34" s="18"/>
      <c r="I34" s="15"/>
      <c r="J34" s="17"/>
      <c r="K34" s="18"/>
      <c r="L34" s="18"/>
      <c r="M34" s="15"/>
      <c r="N34" s="17"/>
      <c r="O34" s="18"/>
      <c r="P34" s="18"/>
      <c r="Q34" s="15"/>
      <c r="R34" s="16">
        <v>9</v>
      </c>
      <c r="S34" s="2">
        <v>15</v>
      </c>
      <c r="T34" s="2">
        <v>16</v>
      </c>
      <c r="U34" s="15">
        <f>AVERAGE(R34:T34)</f>
        <v>13.333333333333334</v>
      </c>
    </row>
    <row r="35" spans="1:21">
      <c r="A35" s="12" t="s">
        <v>19</v>
      </c>
      <c r="B35" s="13">
        <v>13</v>
      </c>
      <c r="C35" s="14">
        <v>11</v>
      </c>
      <c r="D35" s="14">
        <v>13</v>
      </c>
      <c r="E35" s="15">
        <f t="shared" si="9"/>
        <v>12.333333333333334</v>
      </c>
      <c r="F35" s="17"/>
      <c r="G35" s="18"/>
      <c r="H35" s="18"/>
      <c r="I35" s="15"/>
      <c r="J35" s="17"/>
      <c r="K35" s="18"/>
      <c r="L35" s="18"/>
      <c r="M35" s="15"/>
      <c r="N35" s="17"/>
      <c r="O35" s="18"/>
      <c r="P35" s="18"/>
      <c r="Q35" s="15"/>
      <c r="R35" s="16">
        <v>12</v>
      </c>
      <c r="S35" s="2">
        <v>9</v>
      </c>
      <c r="T35" s="2">
        <v>10</v>
      </c>
      <c r="U35" s="15">
        <f t="shared" ref="U35:U36" si="16">AVERAGE(R35:T35)</f>
        <v>10.333333333333334</v>
      </c>
    </row>
    <row r="36" spans="1:21">
      <c r="A36" s="12" t="s">
        <v>20</v>
      </c>
      <c r="B36" s="13">
        <v>10</v>
      </c>
      <c r="C36" s="14">
        <v>12</v>
      </c>
      <c r="D36" s="14">
        <v>9</v>
      </c>
      <c r="E36" s="15">
        <f t="shared" si="9"/>
        <v>10.333333333333334</v>
      </c>
      <c r="F36" s="19"/>
      <c r="G36" s="20"/>
      <c r="H36" s="20"/>
      <c r="I36" s="15"/>
      <c r="J36" s="19"/>
      <c r="K36" s="20"/>
      <c r="L36" s="20"/>
      <c r="M36" s="15"/>
      <c r="N36" s="17"/>
      <c r="O36" s="18"/>
      <c r="P36" s="18"/>
      <c r="Q36" s="15"/>
      <c r="R36" s="16">
        <v>13</v>
      </c>
      <c r="S36" s="2">
        <v>14</v>
      </c>
      <c r="T36" s="2">
        <v>12</v>
      </c>
      <c r="U36" s="15">
        <f t="shared" si="16"/>
        <v>13</v>
      </c>
    </row>
    <row r="37" spans="1:21">
      <c r="A37" s="12"/>
      <c r="B37" s="19"/>
      <c r="C37" s="20"/>
      <c r="D37" s="20"/>
      <c r="E37" s="15"/>
      <c r="F37" s="19"/>
      <c r="G37" s="20"/>
      <c r="H37" s="20"/>
      <c r="I37" s="15"/>
      <c r="J37" s="19"/>
      <c r="K37" s="20"/>
      <c r="L37" s="20"/>
      <c r="M37" s="15"/>
      <c r="N37" s="19"/>
      <c r="O37" s="20"/>
      <c r="P37" s="20"/>
      <c r="Q37" s="15"/>
      <c r="R37" s="16"/>
      <c r="U37" s="21"/>
    </row>
    <row r="38" spans="1:21">
      <c r="A38" s="12" t="s">
        <v>10</v>
      </c>
      <c r="B38" s="22"/>
      <c r="C38" s="23"/>
      <c r="D38" s="23"/>
      <c r="E38" s="24">
        <f>AVERAGE(E27:E36)</f>
        <v>12.5</v>
      </c>
      <c r="F38" s="25"/>
      <c r="G38" s="26"/>
      <c r="H38" s="26"/>
      <c r="I38" s="24">
        <f>AVERAGE(I27:I33)</f>
        <v>4.75</v>
      </c>
      <c r="J38" s="25"/>
      <c r="K38" s="26"/>
      <c r="L38" s="26"/>
      <c r="M38" s="24">
        <f>AVERAGE(M27:M33)</f>
        <v>6.4</v>
      </c>
      <c r="N38" s="25"/>
      <c r="O38" s="26"/>
      <c r="P38" s="26"/>
      <c r="Q38" s="24">
        <f>AVERAGE(Q27:Q33)</f>
        <v>11.571428571428571</v>
      </c>
      <c r="R38" s="27"/>
      <c r="S38" s="28"/>
      <c r="T38" s="28"/>
      <c r="U38" s="24">
        <f>AVERAGE(U27:U36)</f>
        <v>11.4</v>
      </c>
    </row>
    <row r="39" spans="1:21">
      <c r="A39" s="29"/>
      <c r="B39" s="29"/>
      <c r="C39" s="29"/>
      <c r="D39" s="29"/>
    </row>
    <row r="40" spans="1:21">
      <c r="A40" s="3" t="s">
        <v>21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21">
      <c r="A41" s="30"/>
      <c r="B41" s="30"/>
      <c r="C41" s="30"/>
      <c r="D41" s="30"/>
      <c r="E41" s="30"/>
      <c r="F41" s="30"/>
    </row>
    <row r="42" spans="1:21">
      <c r="B42" s="54" t="s">
        <v>25</v>
      </c>
      <c r="C42" s="55"/>
      <c r="D42" s="55"/>
      <c r="E42" s="56"/>
      <c r="G42" s="54" t="s">
        <v>1</v>
      </c>
      <c r="H42" s="55"/>
      <c r="I42" s="55"/>
      <c r="J42" s="56"/>
      <c r="K42" s="14"/>
      <c r="L42" s="14"/>
      <c r="M42" s="14"/>
      <c r="N42" s="14"/>
      <c r="O42" s="14"/>
      <c r="P42" s="14"/>
      <c r="Q42" s="14"/>
    </row>
    <row r="43" spans="1:21">
      <c r="A43" s="4" t="s">
        <v>2</v>
      </c>
      <c r="B43" s="31" t="s">
        <v>5</v>
      </c>
      <c r="C43" s="31" t="s">
        <v>5</v>
      </c>
      <c r="D43" s="31" t="s">
        <v>5</v>
      </c>
      <c r="E43" s="4">
        <v>10</v>
      </c>
      <c r="G43" s="31" t="s">
        <v>5</v>
      </c>
      <c r="H43" s="31" t="s">
        <v>5</v>
      </c>
      <c r="I43" s="31" t="s">
        <v>5</v>
      </c>
      <c r="J43" s="4">
        <v>10</v>
      </c>
      <c r="K43" s="14"/>
      <c r="L43" s="14"/>
      <c r="M43" s="14"/>
      <c r="N43" s="14"/>
      <c r="O43" s="14"/>
      <c r="P43" s="14"/>
      <c r="Q43" s="14"/>
    </row>
    <row r="44" spans="1:21">
      <c r="A44" s="4" t="s">
        <v>3</v>
      </c>
      <c r="B44" s="4">
        <v>0</v>
      </c>
      <c r="C44" s="4">
        <v>10</v>
      </c>
      <c r="D44" s="4">
        <v>50</v>
      </c>
      <c r="E44" s="4">
        <v>100</v>
      </c>
      <c r="G44" s="4">
        <v>0</v>
      </c>
      <c r="H44" s="4">
        <v>10</v>
      </c>
      <c r="I44" s="4">
        <v>50</v>
      </c>
      <c r="J44" s="4">
        <v>100</v>
      </c>
      <c r="K44" s="14"/>
      <c r="L44" s="14"/>
      <c r="M44" s="14"/>
      <c r="N44" s="14"/>
      <c r="O44" s="14"/>
      <c r="P44" s="14"/>
      <c r="Q44" s="14"/>
    </row>
    <row r="45" spans="1:21">
      <c r="A45" s="32" t="s">
        <v>11</v>
      </c>
      <c r="B45" s="19">
        <f>(I8/12.5)*100</f>
        <v>56.000000000000007</v>
      </c>
      <c r="C45" s="20">
        <f>(M8/12.5)*100</f>
        <v>16</v>
      </c>
      <c r="D45" s="20">
        <f>(Q8/12.5)*100</f>
        <v>85.333333333333329</v>
      </c>
      <c r="E45" s="15">
        <f>(U8/12.5)*100</f>
        <v>93.333333333333329</v>
      </c>
      <c r="G45" s="19">
        <f>(I27/12.5)*100</f>
        <v>32</v>
      </c>
      <c r="H45" s="20">
        <f>(M27/12.5)*100</f>
        <v>29.333333333333332</v>
      </c>
      <c r="I45" s="20">
        <f>(Q27/12.5)*100</f>
        <v>96</v>
      </c>
      <c r="J45" s="15">
        <f>(U27/12.5)*100</f>
        <v>85.333333333333329</v>
      </c>
      <c r="M45" s="14"/>
    </row>
    <row r="46" spans="1:21">
      <c r="A46" s="32" t="s">
        <v>12</v>
      </c>
      <c r="B46" s="19">
        <f t="shared" ref="B46:B54" si="17">(I9/12.5)*100</f>
        <v>72</v>
      </c>
      <c r="C46" s="20">
        <f t="shared" ref="C46:C50" si="18">(M9/12.5)*100</f>
        <v>72</v>
      </c>
      <c r="D46" s="20">
        <f t="shared" ref="D46:D54" si="19">(Q9/12.5)*100</f>
        <v>93.333333333333329</v>
      </c>
      <c r="E46" s="15">
        <f t="shared" ref="E46:E53" si="20">(U9/12.5)*100</f>
        <v>112.00000000000001</v>
      </c>
      <c r="G46" s="19">
        <f>(I28/12.5)*100</f>
        <v>40</v>
      </c>
      <c r="H46" s="20">
        <f>(M28/12.5)*100</f>
        <v>45.333333333333336</v>
      </c>
      <c r="I46" s="20">
        <f t="shared" ref="I46:I51" si="21">(Q28/12.5)*100</f>
        <v>112.00000000000001</v>
      </c>
      <c r="J46" s="15">
        <f t="shared" ref="J46:J54" si="22">(U28/12.5)*100</f>
        <v>104</v>
      </c>
    </row>
    <row r="47" spans="1:21">
      <c r="A47" s="32" t="s">
        <v>13</v>
      </c>
      <c r="B47" s="19">
        <f t="shared" si="17"/>
        <v>40</v>
      </c>
      <c r="C47" s="20">
        <f t="shared" si="18"/>
        <v>45.333333333333336</v>
      </c>
      <c r="D47" s="20">
        <f t="shared" si="19"/>
        <v>93.333333333333329</v>
      </c>
      <c r="E47" s="15">
        <f>(U10/12.5)*100</f>
        <v>112.00000000000001</v>
      </c>
      <c r="G47" s="19">
        <f>(I29/12.5)*100</f>
        <v>29.333333333333332</v>
      </c>
      <c r="H47" s="20">
        <f>(M29/12.5)*100</f>
        <v>50.666666666666657</v>
      </c>
      <c r="I47" s="20">
        <f t="shared" si="21"/>
        <v>90.666666666666671</v>
      </c>
      <c r="J47" s="15">
        <f t="shared" si="22"/>
        <v>88</v>
      </c>
    </row>
    <row r="48" spans="1:21">
      <c r="A48" s="32" t="s">
        <v>14</v>
      </c>
      <c r="B48" s="19">
        <f t="shared" si="17"/>
        <v>80</v>
      </c>
      <c r="C48" s="20">
        <f t="shared" si="18"/>
        <v>40</v>
      </c>
      <c r="D48" s="20">
        <f t="shared" si="19"/>
        <v>93.333333333333329</v>
      </c>
      <c r="E48" s="15">
        <f t="shared" si="20"/>
        <v>88</v>
      </c>
      <c r="G48" s="19">
        <f>(I30/12.5)*100</f>
        <v>50.666666666666657</v>
      </c>
      <c r="H48" s="20">
        <f>(M30/12.5)*100</f>
        <v>66.666666666666671</v>
      </c>
      <c r="I48" s="20">
        <f t="shared" si="21"/>
        <v>96</v>
      </c>
      <c r="J48" s="15">
        <f t="shared" si="22"/>
        <v>82.666666666666671</v>
      </c>
    </row>
    <row r="49" spans="1:10">
      <c r="A49" s="32" t="s">
        <v>15</v>
      </c>
      <c r="B49" s="19">
        <f t="shared" si="17"/>
        <v>90.666666666666671</v>
      </c>
      <c r="C49" s="20">
        <f t="shared" si="18"/>
        <v>40</v>
      </c>
      <c r="D49" s="20">
        <f t="shared" si="19"/>
        <v>93.333333333333329</v>
      </c>
      <c r="E49" s="15">
        <f t="shared" si="20"/>
        <v>72</v>
      </c>
      <c r="G49" s="19"/>
      <c r="H49" s="20">
        <f>(M31/12.5)*100</f>
        <v>64</v>
      </c>
      <c r="I49" s="20">
        <f t="shared" si="21"/>
        <v>98.666666666666671</v>
      </c>
      <c r="J49" s="15">
        <f t="shared" si="22"/>
        <v>80</v>
      </c>
    </row>
    <row r="50" spans="1:10">
      <c r="A50" s="32" t="s">
        <v>16</v>
      </c>
      <c r="B50" s="19">
        <f t="shared" si="17"/>
        <v>66.666666666666671</v>
      </c>
      <c r="C50" s="20">
        <f t="shared" si="18"/>
        <v>42.666666666666664</v>
      </c>
      <c r="D50" s="20">
        <f t="shared" si="19"/>
        <v>66.666666666666671</v>
      </c>
      <c r="E50" s="15">
        <f t="shared" si="20"/>
        <v>106.66666666666667</v>
      </c>
      <c r="G50" s="19"/>
      <c r="H50" s="20"/>
      <c r="I50" s="20">
        <f t="shared" si="21"/>
        <v>74.666666666666671</v>
      </c>
      <c r="J50" s="15">
        <f t="shared" si="22"/>
        <v>85.333333333333329</v>
      </c>
    </row>
    <row r="51" spans="1:10">
      <c r="A51" s="32" t="s">
        <v>17</v>
      </c>
      <c r="B51" s="19">
        <f t="shared" si="17"/>
        <v>64</v>
      </c>
      <c r="C51" s="20">
        <f>(M14/12.5)*100</f>
        <v>85.333333333333329</v>
      </c>
      <c r="D51" s="20">
        <f t="shared" si="19"/>
        <v>104</v>
      </c>
      <c r="E51" s="15">
        <f t="shared" si="20"/>
        <v>109.33333333333333</v>
      </c>
      <c r="G51" s="19"/>
      <c r="H51" s="20"/>
      <c r="I51" s="20">
        <f t="shared" si="21"/>
        <v>80</v>
      </c>
      <c r="J51" s="15">
        <f t="shared" si="22"/>
        <v>93.333333333333329</v>
      </c>
    </row>
    <row r="52" spans="1:10">
      <c r="A52" s="32" t="s">
        <v>18</v>
      </c>
      <c r="B52" s="19">
        <f t="shared" si="17"/>
        <v>88</v>
      </c>
      <c r="C52" s="20"/>
      <c r="D52" s="20">
        <f>(Q15/12.5)*100</f>
        <v>90.666666666666671</v>
      </c>
      <c r="E52" s="15">
        <f t="shared" si="20"/>
        <v>96</v>
      </c>
      <c r="G52" s="19"/>
      <c r="H52" s="20"/>
      <c r="I52" s="20"/>
      <c r="J52" s="15">
        <f t="shared" si="22"/>
        <v>106.66666666666667</v>
      </c>
    </row>
    <row r="53" spans="1:10">
      <c r="A53" s="32" t="s">
        <v>19</v>
      </c>
      <c r="B53" s="19">
        <f t="shared" si="17"/>
        <v>61.333333333333343</v>
      </c>
      <c r="C53" s="20"/>
      <c r="D53" s="20">
        <f t="shared" si="19"/>
        <v>98.666666666666671</v>
      </c>
      <c r="E53" s="15">
        <f t="shared" si="20"/>
        <v>98.666666666666671</v>
      </c>
      <c r="G53" s="19"/>
      <c r="H53" s="20"/>
      <c r="I53" s="20"/>
      <c r="J53" s="15">
        <f t="shared" si="22"/>
        <v>82.666666666666671</v>
      </c>
    </row>
    <row r="54" spans="1:10">
      <c r="A54" s="32" t="s">
        <v>20</v>
      </c>
      <c r="B54" s="19">
        <f t="shared" si="17"/>
        <v>93.333333333333329</v>
      </c>
      <c r="C54" s="20"/>
      <c r="D54" s="20">
        <f t="shared" si="19"/>
        <v>109.33333333333333</v>
      </c>
      <c r="E54" s="15"/>
      <c r="G54" s="19"/>
      <c r="H54" s="20"/>
      <c r="I54" s="20"/>
      <c r="J54" s="15">
        <f t="shared" si="22"/>
        <v>104</v>
      </c>
    </row>
    <row r="55" spans="1:10">
      <c r="A55" s="33"/>
      <c r="B55" s="19"/>
      <c r="C55" s="34"/>
      <c r="E55" s="21"/>
      <c r="G55" s="33"/>
      <c r="H55" s="34"/>
      <c r="J55" s="21"/>
    </row>
    <row r="56" spans="1:10">
      <c r="A56" s="35" t="s">
        <v>10</v>
      </c>
      <c r="B56" s="40">
        <f>AVERAGE(B45:B54)</f>
        <v>71.200000000000017</v>
      </c>
      <c r="C56" s="36">
        <f>AVERAGE(C45:C54)</f>
        <v>48.761904761904759</v>
      </c>
      <c r="D56" s="36">
        <f>AVERAGE(D45:D54)</f>
        <v>92.799999999999983</v>
      </c>
      <c r="E56" s="37">
        <f>AVERAGE(E45:E54)</f>
        <v>98.666666666666671</v>
      </c>
      <c r="G56" s="40">
        <f>AVERAGE(G45:G54)</f>
        <v>38</v>
      </c>
      <c r="H56" s="36">
        <f>AVERAGE(H45:H54)</f>
        <v>51.2</v>
      </c>
      <c r="I56" s="36">
        <f>AVERAGE(I45:I54)</f>
        <v>92.571428571428569</v>
      </c>
      <c r="J56" s="37">
        <f>AVERAGE(J45:J54)</f>
        <v>91.2</v>
      </c>
    </row>
    <row r="57" spans="1:10">
      <c r="A57" s="47" t="s">
        <v>24</v>
      </c>
      <c r="B57" s="41"/>
      <c r="C57" s="45">
        <v>0.44119999999999998</v>
      </c>
      <c r="D57" s="42">
        <v>2.3E-3</v>
      </c>
      <c r="E57" s="46">
        <v>2.9999999999999997E-4</v>
      </c>
      <c r="G57" s="41"/>
      <c r="H57" s="45">
        <v>0.17549999999999999</v>
      </c>
      <c r="I57" s="43" t="s">
        <v>22</v>
      </c>
      <c r="J57" s="44" t="s">
        <v>22</v>
      </c>
    </row>
    <row r="67" spans="3:3">
      <c r="C67" s="38"/>
    </row>
  </sheetData>
  <mergeCells count="24">
    <mergeCell ref="G42:J42"/>
    <mergeCell ref="B23:U23"/>
    <mergeCell ref="B24:E24"/>
    <mergeCell ref="F24:I24"/>
    <mergeCell ref="J24:M24"/>
    <mergeCell ref="N24:Q24"/>
    <mergeCell ref="R24:U24"/>
    <mergeCell ref="B25:E25"/>
    <mergeCell ref="F25:I25"/>
    <mergeCell ref="J25:M25"/>
    <mergeCell ref="N25:Q25"/>
    <mergeCell ref="R25:U25"/>
    <mergeCell ref="B42:E42"/>
    <mergeCell ref="B4:U4"/>
    <mergeCell ref="B5:E5"/>
    <mergeCell ref="F5:I5"/>
    <mergeCell ref="J5:M5"/>
    <mergeCell ref="N5:Q5"/>
    <mergeCell ref="R5:U5"/>
    <mergeCell ref="B6:E6"/>
    <mergeCell ref="F6:I6"/>
    <mergeCell ref="J6:M6"/>
    <mergeCell ref="N6:Q6"/>
    <mergeCell ref="R6:U6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mroj alassaf</dc:creator>
  <cp:lastModifiedBy>Marc Wolman</cp:lastModifiedBy>
  <dcterms:created xsi:type="dcterms:W3CDTF">2018-11-07T17:28:28Z</dcterms:created>
  <dcterms:modified xsi:type="dcterms:W3CDTF">2019-03-19T20:08:40Z</dcterms:modified>
</cp:coreProperties>
</file>