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11/Dropbox (HHMI)/Mamo-eLife_revision/"/>
    </mc:Choice>
  </mc:AlternateContent>
  <xr:revisionPtr revIDLastSave="0" documentId="8_{67D87A2C-271F-D544-9208-0EDFABB5A733}" xr6:coauthVersionLast="43" xr6:coauthVersionMax="43" xr10:uidLastSave="{00000000-0000-0000-0000-000000000000}"/>
  <bookViews>
    <workbookView xWindow="3180" yWindow="2000" windowWidth="27640" windowHeight="16940" xr2:uid="{FDBE175E-5948-7B40-ADC1-66444D783D7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  <c r="G5" i="1"/>
  <c r="H5" i="1"/>
  <c r="I5" i="1"/>
  <c r="L5" i="1"/>
  <c r="M5" i="1"/>
  <c r="M6" i="1" s="1"/>
  <c r="N5" i="1"/>
  <c r="N6" i="1" s="1"/>
  <c r="B6" i="1"/>
  <c r="C6" i="1"/>
  <c r="D6" i="1"/>
  <c r="G6" i="1"/>
  <c r="H6" i="1"/>
  <c r="I6" i="1"/>
  <c r="L6" i="1"/>
  <c r="B7" i="1"/>
  <c r="C7" i="1"/>
  <c r="D7" i="1"/>
  <c r="G7" i="1"/>
  <c r="H7" i="1"/>
  <c r="I7" i="1"/>
  <c r="L7" i="1"/>
  <c r="M7" i="1"/>
  <c r="N7" i="1"/>
  <c r="G9" i="1"/>
  <c r="H9" i="1"/>
  <c r="I9" i="1"/>
  <c r="M9" i="1"/>
  <c r="N9" i="1"/>
</calcChain>
</file>

<file path=xl/sharedStrings.xml><?xml version="1.0" encoding="utf-8"?>
<sst xmlns="http://schemas.openxmlformats.org/spreadsheetml/2006/main" count="22" uniqueCount="10">
  <si>
    <t>﻿Student’s t-test</t>
  </si>
  <si>
    <t>SEM</t>
  </si>
  <si>
    <t>Average %</t>
  </si>
  <si>
    <t>Sum</t>
  </si>
  <si>
    <t>a/b neurons</t>
  </si>
  <si>
    <t>a'/b' neurons</t>
  </si>
  <si>
    <t>g neurons</t>
  </si>
  <si>
    <t>mamo-GOF</t>
  </si>
  <si>
    <t>chinmo-RNAi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</si>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</sst>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D8D06-D4EF-6C4A-B4C5-94E2E8CF022D}">
  <dimension ref="A1:N9"/>
  <sheetViews>
    <sheetView tabSelected="1" workbookViewId="0">
      <selection sqref="A1:N9"/>
    </sheetView>
  </sheetViews>
  <sheetFormatPr baseColWidth="10" defaultRowHeight="16" x14ac:dyDescent="0.2"/>
  <sheetData>
    <row r="1" spans="1:14" x14ac:dyDescent="0.2">
      <c r="A1" s="3" t="s">
        <v>9</v>
      </c>
      <c r="B1" s="4" t="s">
        <v>6</v>
      </c>
      <c r="C1" s="4" t="s">
        <v>5</v>
      </c>
      <c r="D1" s="4" t="s">
        <v>4</v>
      </c>
      <c r="E1" s="5"/>
      <c r="F1" s="3" t="s">
        <v>8</v>
      </c>
      <c r="G1" s="4" t="s">
        <v>6</v>
      </c>
      <c r="H1" s="4" t="s">
        <v>5</v>
      </c>
      <c r="I1" s="4" t="s">
        <v>4</v>
      </c>
      <c r="J1" s="5"/>
      <c r="K1" s="3" t="s">
        <v>7</v>
      </c>
      <c r="L1" s="4" t="s">
        <v>6</v>
      </c>
      <c r="M1" s="4" t="s">
        <v>5</v>
      </c>
      <c r="N1" s="4" t="s">
        <v>4</v>
      </c>
    </row>
    <row r="2" spans="1:14" x14ac:dyDescent="0.2">
      <c r="A2" s="4"/>
      <c r="B2" s="3">
        <v>0.38476118271417742</v>
      </c>
      <c r="C2" s="3">
        <v>0.19636087945413191</v>
      </c>
      <c r="D2" s="3">
        <v>0.41887793783169069</v>
      </c>
      <c r="F2" s="3"/>
      <c r="G2" s="3">
        <v>0.16084716657126502</v>
      </c>
      <c r="H2" s="3">
        <v>0.20663995420721237</v>
      </c>
      <c r="I2" s="3">
        <v>0.63251287922152266</v>
      </c>
      <c r="K2" s="4"/>
      <c r="L2" s="3">
        <v>0.61752237399905796</v>
      </c>
      <c r="M2" s="3">
        <v>0.35280263777673104</v>
      </c>
      <c r="N2" s="3">
        <v>2.9674988224211021E-2</v>
      </c>
    </row>
    <row r="3" spans="1:14" x14ac:dyDescent="0.2">
      <c r="A3" s="4"/>
      <c r="B3" s="3">
        <v>0.38381901840490795</v>
      </c>
      <c r="C3" s="3">
        <v>0.19900306748466257</v>
      </c>
      <c r="D3" s="3">
        <v>0.41717791411042943</v>
      </c>
      <c r="F3" s="3"/>
      <c r="G3" s="3">
        <v>0.18102189781021899</v>
      </c>
      <c r="H3" s="3">
        <v>0.20364963503649636</v>
      </c>
      <c r="I3" s="3">
        <v>0.61532846715328471</v>
      </c>
      <c r="K3" s="4"/>
      <c r="L3" s="3">
        <v>0.66284860557768921</v>
      </c>
      <c r="M3" s="3">
        <v>0.32221115537848605</v>
      </c>
      <c r="N3" s="3">
        <v>1.4940239043824702E-2</v>
      </c>
    </row>
    <row r="4" spans="1:14" x14ac:dyDescent="0.2">
      <c r="A4" s="4"/>
      <c r="B4" s="3">
        <v>0.375</v>
      </c>
      <c r="C4" s="3">
        <v>0.22274436090225563</v>
      </c>
      <c r="D4" s="3">
        <v>0.40225563909774437</v>
      </c>
      <c r="F4" s="3"/>
      <c r="G4" s="3">
        <v>0.21851385390428213</v>
      </c>
      <c r="H4" s="3">
        <v>0.12594458438287154</v>
      </c>
      <c r="I4" s="3">
        <v>0.65554156171284639</v>
      </c>
      <c r="K4" s="4"/>
      <c r="L4" s="3">
        <v>0.68828744750349979</v>
      </c>
      <c r="M4" s="3">
        <v>0.28931404573028463</v>
      </c>
      <c r="N4" s="3">
        <v>2.2398506766215586E-2</v>
      </c>
    </row>
    <row r="5" spans="1:14" x14ac:dyDescent="0.2">
      <c r="A5" s="3" t="s">
        <v>3</v>
      </c>
      <c r="B5" s="3">
        <f>SUM(B2:B4)</f>
        <v>1.1435802011190854</v>
      </c>
      <c r="C5" s="3">
        <f>SUM(C2:C4)</f>
        <v>0.61810830784105009</v>
      </c>
      <c r="D5" s="3">
        <f>SUM(D2:D4)</f>
        <v>1.2383114910398645</v>
      </c>
      <c r="F5" s="3" t="s">
        <v>3</v>
      </c>
      <c r="G5" s="3">
        <f>SUM(G2:G4)</f>
        <v>0.56038291828576614</v>
      </c>
      <c r="H5" s="3">
        <f>SUM(H2:H4)</f>
        <v>0.53623417362658032</v>
      </c>
      <c r="I5" s="3">
        <f>SUM(I2:I4)</f>
        <v>1.9033829080876536</v>
      </c>
      <c r="K5" s="3" t="s">
        <v>3</v>
      </c>
      <c r="L5" s="3">
        <f>SUM(L2:L4)</f>
        <v>1.9686584270802472</v>
      </c>
      <c r="M5" s="3">
        <f>SUM(M2:M4)</f>
        <v>0.96432783888550178</v>
      </c>
      <c r="N5" s="3">
        <f>SUM(N2:N4)</f>
        <v>6.7013734034251315E-2</v>
      </c>
    </row>
    <row r="6" spans="1:14" x14ac:dyDescent="0.2">
      <c r="A6" s="3" t="s">
        <v>2</v>
      </c>
      <c r="B6" s="3">
        <f>B5/3</f>
        <v>0.38119340037302846</v>
      </c>
      <c r="C6" s="3">
        <f>C5/3</f>
        <v>0.20603610261368335</v>
      </c>
      <c r="D6" s="3">
        <f>D5/3</f>
        <v>0.41277049701328816</v>
      </c>
      <c r="F6" s="2" t="s">
        <v>2</v>
      </c>
      <c r="G6" s="3">
        <f>G5/3</f>
        <v>0.18679430609525538</v>
      </c>
      <c r="H6" s="3">
        <f>H5/3</f>
        <v>0.17874472454219345</v>
      </c>
      <c r="I6" s="3">
        <f>I5/3</f>
        <v>0.63446096936255125</v>
      </c>
      <c r="K6" s="2" t="s">
        <v>2</v>
      </c>
      <c r="L6" s="3">
        <f>L5/3</f>
        <v>0.65621947569341577</v>
      </c>
      <c r="M6" s="3">
        <f>M5/3</f>
        <v>0.32144261296183391</v>
      </c>
      <c r="N6" s="3">
        <f>N5/3</f>
        <v>2.2337911344750438E-2</v>
      </c>
    </row>
    <row r="7" spans="1:14" x14ac:dyDescent="0.2">
      <c r="A7" s="3" t="s">
        <v>1</v>
      </c>
      <c r="B7" s="1">
        <f>STDEV(B2:B4)/SQRT(COUNT(B2:B4))</f>
        <v>3.1086210518431415E-3</v>
      </c>
      <c r="C7" s="1">
        <f>STDEV(C2:C4)/SQRT(COUNT(C2:C4))</f>
        <v>8.3888757823561127E-3</v>
      </c>
      <c r="D7" s="1">
        <f>STDEV(D2:D4)/SQRT(COUNT(D2:D4))</f>
        <v>5.2802840170224517E-3</v>
      </c>
      <c r="F7" s="2" t="s">
        <v>1</v>
      </c>
      <c r="G7" s="1">
        <f>STDEV(G2:G4)/SQRT(COUNT(G2:G4))</f>
        <v>1.6895287607770534E-2</v>
      </c>
      <c r="H7" s="1">
        <f>STDEV(H2:H4)/SQRT(COUNT(H2:H4))</f>
        <v>2.6414179290794464E-2</v>
      </c>
      <c r="I7" s="1">
        <f>STDEV(I2:I4)/SQRT(COUNT(I2:I4))</f>
        <v>1.1649313783970881E-2</v>
      </c>
      <c r="K7" s="2" t="s">
        <v>1</v>
      </c>
      <c r="L7" s="1">
        <f>STDEV(L2:L4)/SQRT(COUNT(L2:L4))</f>
        <v>2.0695272642878217E-2</v>
      </c>
      <c r="M7" s="1">
        <f>STDEV(M2:M4)/SQRT(COUNT(M2:M4))</f>
        <v>1.8331605886143472E-2</v>
      </c>
      <c r="N7" s="1">
        <f>STDEV(N2:N4)/SQRT(COUNT(N2:N4))</f>
        <v>4.2536636054915696E-3</v>
      </c>
    </row>
    <row r="9" spans="1:14" x14ac:dyDescent="0.2">
      <c r="A9" t="s">
        <v>0</v>
      </c>
      <c r="G9">
        <f>TTEST(B2:B4,G2:G4,2,2)</f>
        <v>3.4759751977805604E-4</v>
      </c>
      <c r="H9">
        <f>TTEST(C2:C4,H2:H4,2,2)</f>
        <v>0.38050249208825671</v>
      </c>
      <c r="I9">
        <f>TTEST(D2:D4,I2:I4,2,2)</f>
        <v>6.5026340790349103E-5</v>
      </c>
      <c r="M9">
        <f>TTEST(C2:C4,M2:M4,2,2)</f>
        <v>4.6091495153235103E-3</v>
      </c>
      <c r="N9">
        <f>TTEST(D2:D4,N2:N4,2,2)</f>
        <v>5.446766933038664E-7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Ling-Yu</dc:creator>
  <cp:lastModifiedBy>Liu, Ling-Yu</cp:lastModifiedBy>
  <dcterms:created xsi:type="dcterms:W3CDTF">2019-09-17T19:59:41Z</dcterms:created>
  <dcterms:modified xsi:type="dcterms:W3CDTF">2019-09-17T20:00:03Z</dcterms:modified>
</cp:coreProperties>
</file>