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Fig6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4" i="1" l="1"/>
  <c r="E44" i="1"/>
  <c r="D44" i="1"/>
  <c r="C44" i="1"/>
  <c r="F43" i="1"/>
  <c r="E43" i="1"/>
  <c r="D43" i="1"/>
  <c r="C43" i="1"/>
  <c r="F16" i="1"/>
  <c r="E16" i="1"/>
  <c r="D16" i="1"/>
  <c r="C16" i="1"/>
  <c r="F15" i="1"/>
  <c r="E15" i="1"/>
  <c r="D15" i="1"/>
  <c r="C15" i="1"/>
</calcChain>
</file>

<file path=xl/sharedStrings.xml><?xml version="1.0" encoding="utf-8"?>
<sst xmlns="http://schemas.openxmlformats.org/spreadsheetml/2006/main" count="69" uniqueCount="41">
  <si>
    <t>Fig6B</t>
    <phoneticPr fontId="2"/>
  </si>
  <si>
    <t>plantaris mg/g BW</t>
    <phoneticPr fontId="2"/>
  </si>
  <si>
    <t>sham</t>
    <phoneticPr fontId="2"/>
  </si>
  <si>
    <t>ope</t>
    <phoneticPr fontId="2"/>
  </si>
  <si>
    <t>Cont</t>
  </si>
  <si>
    <t>HeyL KO</t>
    <phoneticPr fontId="2"/>
  </si>
  <si>
    <t>HeyL KO</t>
    <phoneticPr fontId="2"/>
  </si>
  <si>
    <t>Exp1</t>
    <phoneticPr fontId="2"/>
  </si>
  <si>
    <t>Exp2</t>
    <phoneticPr fontId="2"/>
  </si>
  <si>
    <t>Exp3</t>
    <phoneticPr fontId="2"/>
  </si>
  <si>
    <t>average</t>
    <phoneticPr fontId="2"/>
  </si>
  <si>
    <t>SD</t>
    <phoneticPr fontId="2"/>
  </si>
  <si>
    <t>ANOVA</t>
    <phoneticPr fontId="2"/>
  </si>
  <si>
    <t xml:space="preserve">p-value </t>
    <phoneticPr fontId="2"/>
  </si>
  <si>
    <t>&lt;0.001</t>
  </si>
  <si>
    <t>Tukey-Kramer</t>
  </si>
  <si>
    <t>Statistics</t>
    <phoneticPr fontId="2"/>
  </si>
  <si>
    <t xml:space="preserve">p-value </t>
    <phoneticPr fontId="2"/>
  </si>
  <si>
    <t>S-Cont,S-LKO</t>
    <phoneticPr fontId="2"/>
  </si>
  <si>
    <t>ns</t>
  </si>
  <si>
    <t>S-Cont,O-Cont</t>
    <phoneticPr fontId="2"/>
  </si>
  <si>
    <t>**</t>
  </si>
  <si>
    <t>S-Cont,O-LKO</t>
    <phoneticPr fontId="2"/>
  </si>
  <si>
    <t>S-LKO,O-Cont</t>
    <phoneticPr fontId="2"/>
  </si>
  <si>
    <t>S-LKO,O-LKO</t>
  </si>
  <si>
    <t>O-Cont,O-LKO</t>
    <phoneticPr fontId="2"/>
  </si>
  <si>
    <t>*</t>
  </si>
  <si>
    <t>Fig6D</t>
    <phoneticPr fontId="2"/>
  </si>
  <si>
    <t>Myofiber CSA (um2)</t>
    <phoneticPr fontId="2"/>
  </si>
  <si>
    <t>ope</t>
    <phoneticPr fontId="2"/>
  </si>
  <si>
    <t>HeyL KO</t>
    <phoneticPr fontId="2"/>
  </si>
  <si>
    <t>Exp1</t>
    <phoneticPr fontId="2"/>
  </si>
  <si>
    <t>Exp3</t>
    <phoneticPr fontId="2"/>
  </si>
  <si>
    <t>average</t>
    <phoneticPr fontId="2"/>
  </si>
  <si>
    <t>SD</t>
    <phoneticPr fontId="2"/>
  </si>
  <si>
    <t>Statistics</t>
    <phoneticPr fontId="2"/>
  </si>
  <si>
    <t>&gt;0.999</t>
  </si>
  <si>
    <t>S-Cont,O-Cont</t>
    <phoneticPr fontId="2"/>
  </si>
  <si>
    <t>S-Cont,O-LKO</t>
    <phoneticPr fontId="2"/>
  </si>
  <si>
    <t>S-LKO,O-Cont</t>
    <phoneticPr fontId="2"/>
  </si>
  <si>
    <t>O-Cont,O-LKO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</si>
</sst>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9" x14ac:knownFonts="1">
    <font>
      <sz val="12"/>
      <color theme="1"/>
      <name val="ＭＳ Ｐゴシック"/>
      <family val="2"/>
      <charset val="128"/>
      <scheme val="minor"/>
    </font>
    <font>
      <b/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68">
    <xf numFmtId="0" fontId="0" fillId="0" borderId="0" xfId="0"/>
    <xf numFmtId="0" fontId="1" fillId="2" borderId="0" xfId="0" applyFont="1" applyFill="1"/>
    <xf numFmtId="0" fontId="3" fillId="0" borderId="0" xfId="0" applyFont="1"/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176" fontId="3" fillId="0" borderId="9" xfId="0" applyNumberFormat="1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3" fillId="4" borderId="14" xfId="0" applyFont="1" applyFill="1" applyBorder="1"/>
    <xf numFmtId="176" fontId="3" fillId="0" borderId="15" xfId="0" applyNumberFormat="1" applyFont="1" applyFill="1" applyBorder="1" applyAlignment="1">
      <alignment horizontal="center" vertical="center"/>
    </xf>
    <xf numFmtId="0" fontId="1" fillId="4" borderId="14" xfId="0" applyFont="1" applyFill="1" applyBorder="1"/>
    <xf numFmtId="176" fontId="3" fillId="0" borderId="16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176" fontId="3" fillId="0" borderId="17" xfId="0" applyNumberFormat="1" applyFont="1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center" vertical="center"/>
    </xf>
    <xf numFmtId="176" fontId="3" fillId="0" borderId="19" xfId="0" applyNumberFormat="1" applyFont="1" applyFill="1" applyBorder="1" applyAlignment="1">
      <alignment horizontal="center" vertical="center"/>
    </xf>
    <xf numFmtId="176" fontId="3" fillId="0" borderId="20" xfId="0" applyNumberFormat="1" applyFont="1" applyFill="1" applyBorder="1" applyAlignment="1">
      <alignment horizontal="center" vertical="center"/>
    </xf>
    <xf numFmtId="176" fontId="3" fillId="0" borderId="21" xfId="0" applyNumberFormat="1" applyFont="1" applyFill="1" applyBorder="1" applyAlignment="1">
      <alignment horizontal="center" vertical="center"/>
    </xf>
    <xf numFmtId="176" fontId="3" fillId="0" borderId="22" xfId="0" applyNumberFormat="1" applyFont="1" applyFill="1" applyBorder="1" applyAlignment="1">
      <alignment horizontal="center" vertical="center"/>
    </xf>
    <xf numFmtId="176" fontId="3" fillId="4" borderId="20" xfId="0" applyNumberFormat="1" applyFont="1" applyFill="1" applyBorder="1" applyAlignment="1">
      <alignment horizontal="center" vertical="center"/>
    </xf>
    <xf numFmtId="176" fontId="6" fillId="4" borderId="20" xfId="1" applyNumberFormat="1" applyFont="1" applyFill="1" applyBorder="1" applyAlignment="1">
      <alignment horizontal="center" vertical="center"/>
    </xf>
    <xf numFmtId="176" fontId="3" fillId="0" borderId="21" xfId="1" applyNumberFormat="1" applyFont="1" applyFill="1" applyBorder="1" applyAlignment="1">
      <alignment horizontal="center" vertical="center"/>
    </xf>
    <xf numFmtId="176" fontId="3" fillId="4" borderId="20" xfId="1" applyNumberFormat="1" applyFont="1" applyFill="1" applyBorder="1" applyAlignment="1">
      <alignment horizontal="center" vertical="center"/>
    </xf>
    <xf numFmtId="176" fontId="3" fillId="0" borderId="22" xfId="1" applyNumberFormat="1" applyFont="1" applyFill="1" applyBorder="1" applyAlignment="1">
      <alignment horizontal="center" vertical="center"/>
    </xf>
    <xf numFmtId="176" fontId="6" fillId="4" borderId="23" xfId="1" applyNumberFormat="1" applyFont="1" applyFill="1" applyBorder="1" applyAlignment="1">
      <alignment horizontal="center" vertical="center"/>
    </xf>
    <xf numFmtId="176" fontId="3" fillId="0" borderId="15" xfId="1" applyNumberFormat="1" applyFont="1" applyFill="1" applyBorder="1" applyAlignment="1">
      <alignment horizontal="center" vertical="center"/>
    </xf>
    <xf numFmtId="176" fontId="3" fillId="4" borderId="23" xfId="1" applyNumberFormat="1" applyFont="1" applyFill="1" applyBorder="1" applyAlignment="1">
      <alignment horizontal="center" vertical="center"/>
    </xf>
    <xf numFmtId="176" fontId="3" fillId="0" borderId="16" xfId="1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76" fontId="1" fillId="5" borderId="17" xfId="0" applyNumberFormat="1" applyFont="1" applyFill="1" applyBorder="1" applyAlignment="1">
      <alignment horizontal="center" vertical="center"/>
    </xf>
    <xf numFmtId="176" fontId="1" fillId="5" borderId="18" xfId="0" applyNumberFormat="1" applyFont="1" applyFill="1" applyBorder="1" applyAlignment="1">
      <alignment horizontal="center" vertical="center"/>
    </xf>
    <xf numFmtId="176" fontId="1" fillId="5" borderId="19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76" fontId="3" fillId="0" borderId="23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6" fillId="6" borderId="2" xfId="1" applyFont="1" applyFill="1" applyBorder="1" applyAlignment="1">
      <alignment horizontal="left" vertical="center"/>
    </xf>
    <xf numFmtId="0" fontId="3" fillId="6" borderId="3" xfId="0" applyFont="1" applyFill="1" applyBorder="1"/>
    <xf numFmtId="2" fontId="5" fillId="6" borderId="13" xfId="1" applyNumberFormat="1" applyFont="1" applyFill="1" applyBorder="1">
      <alignment vertical="center"/>
    </xf>
    <xf numFmtId="0" fontId="3" fillId="6" borderId="14" xfId="0" applyFont="1" applyFill="1" applyBorder="1" applyAlignment="1">
      <alignment horizontal="left"/>
    </xf>
    <xf numFmtId="0" fontId="3" fillId="6" borderId="26" xfId="0" applyFont="1" applyFill="1" applyBorder="1"/>
    <xf numFmtId="0" fontId="5" fillId="6" borderId="27" xfId="1" applyFont="1" applyFill="1" applyBorder="1">
      <alignment vertical="center"/>
    </xf>
    <xf numFmtId="0" fontId="6" fillId="6" borderId="3" xfId="1" applyFont="1" applyFill="1" applyBorder="1">
      <alignment vertical="center"/>
    </xf>
    <xf numFmtId="0" fontId="6" fillId="6" borderId="5" xfId="1" applyFont="1" applyFill="1" applyBorder="1" applyAlignment="1">
      <alignment horizontal="left" vertical="center"/>
    </xf>
    <xf numFmtId="0" fontId="3" fillId="6" borderId="0" xfId="0" applyFont="1" applyFill="1" applyBorder="1"/>
    <xf numFmtId="0" fontId="1" fillId="6" borderId="28" xfId="0" applyFont="1" applyFill="1" applyBorder="1" applyAlignment="1">
      <alignment horizontal="left"/>
    </xf>
    <xf numFmtId="0" fontId="7" fillId="0" borderId="0" xfId="1" applyFont="1">
      <alignment vertical="center"/>
    </xf>
    <xf numFmtId="0" fontId="6" fillId="6" borderId="14" xfId="1" applyFont="1" applyFill="1" applyBorder="1" applyAlignment="1">
      <alignment horizontal="left" vertical="center"/>
    </xf>
    <xf numFmtId="0" fontId="1" fillId="6" borderId="27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1" fillId="0" borderId="0" xfId="0" applyFont="1"/>
    <xf numFmtId="0" fontId="8" fillId="0" borderId="0" xfId="0" applyFont="1"/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F55"/>
  <sheetViews>
    <sheetView tabSelected="1" topLeftCell="A22" zoomScale="200" zoomScaleNormal="200" zoomScalePageLayoutView="200" workbookViewId="0">
      <selection activeCell="A22" sqref="A22"/>
    </sheetView>
  </sheetViews>
  <sheetFormatPr baseColWidth="12" defaultColWidth="13.1640625" defaultRowHeight="15" x14ac:dyDescent="0"/>
  <cols>
    <col min="1" max="1" width="16.6640625" style="2" bestFit="1" customWidth="1"/>
    <col min="2" max="16384" width="13.1640625" style="2"/>
  </cols>
  <sheetData>
    <row r="1" spans="1:6">
      <c r="A1" s="1" t="s">
        <v>0</v>
      </c>
    </row>
    <row r="2" spans="1:6" ht="16" thickBot="1">
      <c r="A2" s="3" t="s">
        <v>1</v>
      </c>
      <c r="B2" s="4"/>
      <c r="C2" s="4"/>
      <c r="D2" s="4"/>
      <c r="E2" s="4"/>
      <c r="F2" s="4"/>
    </row>
    <row r="3" spans="1:6">
      <c r="A3" s="4"/>
      <c r="B3" s="5"/>
      <c r="C3" s="6" t="s">
        <v>2</v>
      </c>
      <c r="D3" s="7"/>
      <c r="E3" s="6" t="s">
        <v>3</v>
      </c>
      <c r="F3" s="8"/>
    </row>
    <row r="4" spans="1:6" ht="16" thickBot="1">
      <c r="A4" s="4"/>
      <c r="B4" s="9"/>
      <c r="C4" s="10" t="s">
        <v>4</v>
      </c>
      <c r="D4" s="11" t="s">
        <v>5</v>
      </c>
      <c r="E4" s="10" t="s">
        <v>4</v>
      </c>
      <c r="F4" s="12" t="s">
        <v>6</v>
      </c>
    </row>
    <row r="5" spans="1:6" ht="16" thickBot="1">
      <c r="A5" s="4"/>
      <c r="B5" s="13" t="s">
        <v>7</v>
      </c>
      <c r="C5" s="14"/>
      <c r="D5" s="15">
        <v>0.67513368983957212</v>
      </c>
      <c r="E5" s="14"/>
      <c r="F5" s="16">
        <v>1.1631016042780746</v>
      </c>
    </row>
    <row r="6" spans="1:6">
      <c r="A6" s="4"/>
      <c r="B6" s="17" t="s">
        <v>8</v>
      </c>
      <c r="C6" s="18">
        <v>0.61981839715752074</v>
      </c>
      <c r="D6" s="19">
        <v>0.58091286307053946</v>
      </c>
      <c r="E6" s="18">
        <v>1.2356889064350574</v>
      </c>
      <c r="F6" s="20">
        <v>0.93360995850622397</v>
      </c>
    </row>
    <row r="7" spans="1:6" ht="16" thickBot="1">
      <c r="A7" s="4"/>
      <c r="B7" s="21"/>
      <c r="C7" s="22"/>
      <c r="D7" s="23">
        <v>0.58309037900874627</v>
      </c>
      <c r="E7" s="24"/>
      <c r="F7" s="25">
        <v>0.9365889212827988</v>
      </c>
    </row>
    <row r="8" spans="1:6">
      <c r="A8" s="4"/>
      <c r="B8" s="26" t="s">
        <v>9</v>
      </c>
      <c r="C8" s="27">
        <v>0.62683196985508072</v>
      </c>
      <c r="D8" s="28">
        <v>0.6593616007622678</v>
      </c>
      <c r="E8" s="27">
        <v>1.0577789491304488</v>
      </c>
      <c r="F8" s="29">
        <v>1.1777036684135302</v>
      </c>
    </row>
    <row r="9" spans="1:6">
      <c r="A9" s="4"/>
      <c r="B9" s="26"/>
      <c r="C9" s="30">
        <v>0.63833667700164143</v>
      </c>
      <c r="D9" s="31">
        <v>0.58958667940716036</v>
      </c>
      <c r="E9" s="30">
        <v>1.2037205909173809</v>
      </c>
      <c r="F9" s="32">
        <v>1.0436361911345138</v>
      </c>
    </row>
    <row r="10" spans="1:6">
      <c r="A10" s="4"/>
      <c r="B10" s="26"/>
      <c r="C10" s="30">
        <v>0.70371991247264776</v>
      </c>
      <c r="D10" s="31">
        <v>0.55612468900921996</v>
      </c>
      <c r="E10" s="30">
        <v>1.5334792122538292</v>
      </c>
      <c r="F10" s="32">
        <v>0.85207408491471126</v>
      </c>
    </row>
    <row r="11" spans="1:6">
      <c r="A11" s="4"/>
      <c r="B11" s="26"/>
      <c r="C11" s="33"/>
      <c r="D11" s="31">
        <v>0.65488930773408294</v>
      </c>
      <c r="E11" s="33"/>
      <c r="F11" s="32">
        <v>1.121298278120308</v>
      </c>
    </row>
    <row r="12" spans="1:6">
      <c r="A12" s="4"/>
      <c r="B12" s="26"/>
      <c r="C12" s="33"/>
      <c r="D12" s="31">
        <v>0.70244797825588168</v>
      </c>
      <c r="E12" s="33"/>
      <c r="F12" s="32">
        <v>1.1330944774881309</v>
      </c>
    </row>
    <row r="13" spans="1:6">
      <c r="A13" s="4"/>
      <c r="B13" s="26"/>
      <c r="C13" s="34"/>
      <c r="D13" s="35">
        <v>0.68078668683812404</v>
      </c>
      <c r="E13" s="36"/>
      <c r="F13" s="37">
        <v>1.2443267776096822</v>
      </c>
    </row>
    <row r="14" spans="1:6" ht="16" thickBot="1">
      <c r="A14" s="4"/>
      <c r="B14" s="21"/>
      <c r="C14" s="38"/>
      <c r="D14" s="39">
        <v>0.6285657091382244</v>
      </c>
      <c r="E14" s="40"/>
      <c r="F14" s="41">
        <v>1.0569512561305174</v>
      </c>
    </row>
    <row r="15" spans="1:6">
      <c r="A15" s="4"/>
      <c r="B15" s="42" t="s">
        <v>10</v>
      </c>
      <c r="C15" s="43">
        <f>AVERAGE(C6:C14)</f>
        <v>0.64717673912172269</v>
      </c>
      <c r="D15" s="44">
        <f>AVERAGE(D5:D14)</f>
        <v>0.63108995830638193</v>
      </c>
      <c r="E15" s="43">
        <f>AVERAGE(E6:E14)</f>
        <v>1.257666914684179</v>
      </c>
      <c r="F15" s="45">
        <f>AVERAGE(F5:F14)</f>
        <v>1.0662385217878492</v>
      </c>
    </row>
    <row r="16" spans="1:6" ht="16" thickBot="1">
      <c r="A16" s="4"/>
      <c r="B16" s="46" t="s">
        <v>11</v>
      </c>
      <c r="C16" s="47">
        <f>STDEV(C6:C14)</f>
        <v>3.8460653757759464E-2</v>
      </c>
      <c r="D16" s="48">
        <f>STDEV(D5:D14)</f>
        <v>5.0593876461568633E-2</v>
      </c>
      <c r="E16" s="47">
        <f>STDEV(E6:E14)</f>
        <v>0.19951680042744119</v>
      </c>
      <c r="F16" s="49">
        <f>STDEV(F5:F14)</f>
        <v>0.12555943147381429</v>
      </c>
    </row>
    <row r="17" spans="1:6" ht="16" thickBot="1">
      <c r="A17" s="4"/>
      <c r="B17" s="50"/>
      <c r="C17" s="51"/>
      <c r="D17" s="51"/>
      <c r="E17" s="51"/>
      <c r="F17" s="51"/>
    </row>
    <row r="18" spans="1:6">
      <c r="C18" s="52" t="s">
        <v>12</v>
      </c>
      <c r="D18" s="53"/>
      <c r="E18" s="54" t="s">
        <v>13</v>
      </c>
    </row>
    <row r="19" spans="1:6" ht="16" thickBot="1">
      <c r="C19" s="55"/>
      <c r="D19" s="56"/>
      <c r="E19" s="57" t="s">
        <v>14</v>
      </c>
    </row>
    <row r="20" spans="1:6">
      <c r="C20" s="52" t="s">
        <v>15</v>
      </c>
      <c r="D20" s="58" t="s">
        <v>16</v>
      </c>
      <c r="E20" s="54" t="s">
        <v>17</v>
      </c>
    </row>
    <row r="21" spans="1:6">
      <c r="C21" s="59" t="s">
        <v>18</v>
      </c>
      <c r="D21" s="60" t="s">
        <v>19</v>
      </c>
      <c r="E21" s="61">
        <v>0.995</v>
      </c>
    </row>
    <row r="22" spans="1:6">
      <c r="B22" s="62"/>
      <c r="C22" s="59" t="s">
        <v>20</v>
      </c>
      <c r="D22" s="60" t="s">
        <v>21</v>
      </c>
      <c r="E22" s="61" t="s">
        <v>14</v>
      </c>
    </row>
    <row r="23" spans="1:6">
      <c r="B23" s="62"/>
      <c r="C23" s="59" t="s">
        <v>22</v>
      </c>
      <c r="D23" s="60" t="s">
        <v>21</v>
      </c>
      <c r="E23" s="61" t="s">
        <v>14</v>
      </c>
    </row>
    <row r="24" spans="1:6">
      <c r="C24" s="59" t="s">
        <v>23</v>
      </c>
      <c r="D24" s="60" t="s">
        <v>21</v>
      </c>
      <c r="E24" s="61" t="s">
        <v>14</v>
      </c>
    </row>
    <row r="25" spans="1:6">
      <c r="C25" s="59" t="s">
        <v>24</v>
      </c>
      <c r="D25" s="60" t="s">
        <v>21</v>
      </c>
      <c r="E25" s="61" t="s">
        <v>14</v>
      </c>
    </row>
    <row r="26" spans="1:6" ht="16" thickBot="1">
      <c r="C26" s="63" t="s">
        <v>25</v>
      </c>
      <c r="D26" s="56" t="s">
        <v>26</v>
      </c>
      <c r="E26" s="64">
        <v>3.3000000000000002E-2</v>
      </c>
    </row>
    <row r="27" spans="1:6">
      <c r="E27" s="65"/>
      <c r="F27" s="65"/>
    </row>
    <row r="28" spans="1:6" s="66" customFormat="1"/>
    <row r="29" spans="1:6" s="66" customFormat="1">
      <c r="A29" s="1" t="s">
        <v>27</v>
      </c>
    </row>
    <row r="30" spans="1:6" s="66" customFormat="1" ht="16" thickBot="1">
      <c r="A30" s="3" t="s">
        <v>28</v>
      </c>
      <c r="B30" s="3"/>
      <c r="C30" s="3"/>
      <c r="D30" s="3"/>
      <c r="E30" s="3"/>
      <c r="F30" s="3"/>
    </row>
    <row r="31" spans="1:6" ht="15" customHeight="1">
      <c r="A31" s="4"/>
      <c r="B31" s="5"/>
      <c r="C31" s="6" t="s">
        <v>2</v>
      </c>
      <c r="D31" s="7"/>
      <c r="E31" s="6" t="s">
        <v>29</v>
      </c>
      <c r="F31" s="8"/>
    </row>
    <row r="32" spans="1:6" ht="15" customHeight="1" thickBot="1">
      <c r="A32" s="4"/>
      <c r="B32" s="9"/>
      <c r="C32" s="10" t="s">
        <v>4</v>
      </c>
      <c r="D32" s="11" t="s">
        <v>30</v>
      </c>
      <c r="E32" s="10" t="s">
        <v>4</v>
      </c>
      <c r="F32" s="12" t="s">
        <v>30</v>
      </c>
    </row>
    <row r="33" spans="1:6" ht="16" thickBot="1">
      <c r="A33" s="4"/>
      <c r="B33" s="13" t="s">
        <v>31</v>
      </c>
      <c r="C33" s="14"/>
      <c r="D33" s="15">
        <v>1028.1027397260275</v>
      </c>
      <c r="E33" s="14"/>
      <c r="F33" s="16">
        <v>1240.1290322580646</v>
      </c>
    </row>
    <row r="34" spans="1:6" ht="15" customHeight="1">
      <c r="A34" s="4"/>
      <c r="B34" s="17" t="s">
        <v>8</v>
      </c>
      <c r="C34" s="18">
        <v>855.71351351351348</v>
      </c>
      <c r="D34" s="19">
        <v>1069.3115942028985</v>
      </c>
      <c r="E34" s="18">
        <v>1946.8765432098764</v>
      </c>
      <c r="F34" s="20">
        <v>1026.8944099378882</v>
      </c>
    </row>
    <row r="35" spans="1:6" ht="16" thickBot="1">
      <c r="A35" s="4"/>
      <c r="B35" s="21"/>
      <c r="C35" s="22"/>
      <c r="D35" s="23">
        <v>1196.8809523809523</v>
      </c>
      <c r="E35" s="24"/>
      <c r="F35" s="25">
        <v>1535.8432835820895</v>
      </c>
    </row>
    <row r="36" spans="1:6" ht="15" customHeight="1">
      <c r="A36" s="4"/>
      <c r="B36" s="26" t="s">
        <v>32</v>
      </c>
      <c r="C36" s="27">
        <v>1350.1441441441441</v>
      </c>
      <c r="D36" s="28">
        <v>923.70520231213868</v>
      </c>
      <c r="E36" s="27">
        <v>1487.1034482758621</v>
      </c>
      <c r="F36" s="29">
        <v>1782.1530612244899</v>
      </c>
    </row>
    <row r="37" spans="1:6" ht="15" customHeight="1">
      <c r="A37" s="4"/>
      <c r="B37" s="26"/>
      <c r="C37" s="30">
        <v>1273.8934426229507</v>
      </c>
      <c r="D37" s="31">
        <v>1006.2292993630573</v>
      </c>
      <c r="E37" s="30">
        <v>2214.659090909091</v>
      </c>
      <c r="F37" s="32">
        <v>1476.981308411215</v>
      </c>
    </row>
    <row r="38" spans="1:6" ht="15" customHeight="1">
      <c r="A38" s="4"/>
      <c r="B38" s="26"/>
      <c r="C38" s="30">
        <v>1029.4193548387098</v>
      </c>
      <c r="D38" s="31">
        <v>1271.4180327868853</v>
      </c>
      <c r="E38" s="30">
        <v>1528.5657894736842</v>
      </c>
      <c r="F38" s="32">
        <v>1365.5327102803737</v>
      </c>
    </row>
    <row r="39" spans="1:6" ht="15" customHeight="1">
      <c r="A39" s="4"/>
      <c r="B39" s="26"/>
      <c r="C39" s="33"/>
      <c r="D39" s="31">
        <v>1002.1509433962265</v>
      </c>
      <c r="E39" s="33"/>
      <c r="F39" s="32">
        <v>1508.3785714285714</v>
      </c>
    </row>
    <row r="40" spans="1:6" ht="15" customHeight="1">
      <c r="A40" s="4"/>
      <c r="B40" s="26"/>
      <c r="C40" s="33"/>
      <c r="D40" s="31">
        <v>1232.9193548387098</v>
      </c>
      <c r="E40" s="33"/>
      <c r="F40" s="32">
        <v>1543.3775510204082</v>
      </c>
    </row>
    <row r="41" spans="1:6" ht="15" customHeight="1">
      <c r="A41" s="4"/>
      <c r="B41" s="26"/>
      <c r="C41" s="34"/>
      <c r="D41" s="35">
        <v>1276.9160305343512</v>
      </c>
      <c r="E41" s="36"/>
      <c r="F41" s="37">
        <v>1564.7452830188679</v>
      </c>
    </row>
    <row r="42" spans="1:6" ht="15.5" customHeight="1" thickBot="1">
      <c r="A42" s="4"/>
      <c r="B42" s="21"/>
      <c r="C42" s="38"/>
      <c r="D42" s="39">
        <v>1152.7424242424242</v>
      </c>
      <c r="E42" s="40"/>
      <c r="F42" s="41">
        <v>1389.5859375</v>
      </c>
    </row>
    <row r="43" spans="1:6">
      <c r="A43" s="4"/>
      <c r="B43" s="42" t="s">
        <v>33</v>
      </c>
      <c r="C43" s="43">
        <f>AVERAGE(C34:C42)</f>
        <v>1127.2926137798295</v>
      </c>
      <c r="D43" s="44">
        <f>AVERAGE(D33:D42)</f>
        <v>1116.0376573783669</v>
      </c>
      <c r="E43" s="43">
        <f>AVERAGE(E34:E42)</f>
        <v>1794.3012179671284</v>
      </c>
      <c r="F43" s="45">
        <f>AVERAGE(F33:F42)</f>
        <v>1443.3621148661969</v>
      </c>
    </row>
    <row r="44" spans="1:6" ht="16" thickBot="1">
      <c r="A44" s="4"/>
      <c r="B44" s="46" t="s">
        <v>34</v>
      </c>
      <c r="C44" s="47">
        <f>STDEV(C34:C42)</f>
        <v>226.92802832647541</v>
      </c>
      <c r="D44" s="48">
        <f>STDEV(D33:D42)</f>
        <v>126.27343724188326</v>
      </c>
      <c r="E44" s="47">
        <f>STDEV(E34:E42)</f>
        <v>348.79113084915747</v>
      </c>
      <c r="F44" s="49">
        <f>STDEV(F33:F42)</f>
        <v>204.70161245220834</v>
      </c>
    </row>
    <row r="45" spans="1:6" ht="16" thickBot="1"/>
    <row r="46" spans="1:6">
      <c r="C46" s="52" t="s">
        <v>12</v>
      </c>
      <c r="D46" s="53"/>
      <c r="E46" s="54" t="s">
        <v>13</v>
      </c>
    </row>
    <row r="47" spans="1:6" ht="16" thickBot="1">
      <c r="C47" s="55"/>
      <c r="D47" s="56"/>
      <c r="E47" s="57" t="s">
        <v>14</v>
      </c>
    </row>
    <row r="48" spans="1:6">
      <c r="C48" s="52" t="s">
        <v>15</v>
      </c>
      <c r="D48" s="58" t="s">
        <v>35</v>
      </c>
      <c r="E48" s="54" t="s">
        <v>13</v>
      </c>
    </row>
    <row r="49" spans="2:5">
      <c r="C49" s="59" t="s">
        <v>18</v>
      </c>
      <c r="D49" s="60" t="s">
        <v>19</v>
      </c>
      <c r="E49" s="61" t="s">
        <v>36</v>
      </c>
    </row>
    <row r="50" spans="2:5">
      <c r="B50" s="62"/>
      <c r="C50" s="59" t="s">
        <v>37</v>
      </c>
      <c r="D50" s="60" t="s">
        <v>21</v>
      </c>
      <c r="E50" s="61" t="s">
        <v>14</v>
      </c>
    </row>
    <row r="51" spans="2:5">
      <c r="B51" s="62"/>
      <c r="C51" s="59" t="s">
        <v>38</v>
      </c>
      <c r="D51" s="60" t="s">
        <v>19</v>
      </c>
      <c r="E51" s="61">
        <v>7.4999999999999997E-2</v>
      </c>
    </row>
    <row r="52" spans="2:5">
      <c r="C52" s="59" t="s">
        <v>39</v>
      </c>
      <c r="D52" s="60" t="s">
        <v>21</v>
      </c>
      <c r="E52" s="61" t="s">
        <v>14</v>
      </c>
    </row>
    <row r="53" spans="2:5">
      <c r="C53" s="59" t="s">
        <v>24</v>
      </c>
      <c r="D53" s="60" t="s">
        <v>21</v>
      </c>
      <c r="E53" s="61">
        <v>8.9999999999999993E-3</v>
      </c>
    </row>
    <row r="54" spans="2:5" ht="16" thickBot="1">
      <c r="C54" s="63" t="s">
        <v>40</v>
      </c>
      <c r="D54" s="56" t="s">
        <v>26</v>
      </c>
      <c r="E54" s="64">
        <v>4.1000000000000002E-2</v>
      </c>
    </row>
    <row r="55" spans="2:5">
      <c r="C55" s="67"/>
      <c r="D55" s="67"/>
    </row>
  </sheetData>
  <mergeCells count="10">
    <mergeCell ref="B34:B35"/>
    <mergeCell ref="B36:B42"/>
    <mergeCell ref="B3:B4"/>
    <mergeCell ref="C3:D3"/>
    <mergeCell ref="E3:F3"/>
    <mergeCell ref="B6:B7"/>
    <mergeCell ref="B8:B14"/>
    <mergeCell ref="B31:B32"/>
    <mergeCell ref="C31:D31"/>
    <mergeCell ref="E31:F31"/>
  </mergeCells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Fig6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2019-09-05T09:04:56Z</dcterms:created>
  <dcterms:modified xsi:type="dcterms:W3CDTF">2019-09-05T09:05:09Z</dcterms:modified>
</cp:coreProperties>
</file>