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9020" yWindow="2160" windowWidth="25600" windowHeight="18380" tabRatio="500"/>
  </bookViews>
  <sheets>
    <sheet name="Fig5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4" i="1" l="1"/>
  <c r="C74" i="1"/>
  <c r="B74" i="1"/>
  <c r="D73" i="1"/>
  <c r="C73" i="1"/>
  <c r="B73" i="1"/>
  <c r="E10" i="1"/>
  <c r="D10" i="1"/>
  <c r="C10" i="1"/>
  <c r="B10" i="1"/>
  <c r="E9" i="1"/>
  <c r="D9" i="1"/>
  <c r="C9" i="1"/>
  <c r="B9" i="1"/>
</calcChain>
</file>

<file path=xl/sharedStrings.xml><?xml version="1.0" encoding="utf-8"?>
<sst xmlns="http://schemas.openxmlformats.org/spreadsheetml/2006/main" count="113" uniqueCount="64">
  <si>
    <t>Fig5C</t>
    <phoneticPr fontId="2"/>
  </si>
  <si>
    <t>Ope-4d</t>
    <phoneticPr fontId="2"/>
  </si>
  <si>
    <t>sham</t>
    <phoneticPr fontId="2"/>
  </si>
  <si>
    <t>ope</t>
    <phoneticPr fontId="2"/>
  </si>
  <si>
    <t>Cont</t>
    <phoneticPr fontId="2"/>
  </si>
  <si>
    <t>HeyL KO</t>
    <phoneticPr fontId="2"/>
  </si>
  <si>
    <t>Exp4</t>
    <phoneticPr fontId="2"/>
  </si>
  <si>
    <t>Exp5</t>
    <phoneticPr fontId="2"/>
  </si>
  <si>
    <t>average</t>
    <phoneticPr fontId="2"/>
  </si>
  <si>
    <t>SD</t>
    <phoneticPr fontId="2"/>
  </si>
  <si>
    <t>ANOVA</t>
    <phoneticPr fontId="2"/>
  </si>
  <si>
    <t xml:space="preserve">p-value </t>
    <phoneticPr fontId="2"/>
  </si>
  <si>
    <t>Tukey-Kramer</t>
  </si>
  <si>
    <t>Statistics</t>
    <phoneticPr fontId="2"/>
  </si>
  <si>
    <t>S-Cont,S-LKO</t>
    <phoneticPr fontId="2"/>
  </si>
  <si>
    <t>ns</t>
  </si>
  <si>
    <t>&gt;0.999</t>
  </si>
  <si>
    <t>S-Cont,O-WT</t>
    <phoneticPr fontId="2"/>
  </si>
  <si>
    <t>**</t>
  </si>
  <si>
    <t>S-Cont,O-LKO</t>
    <phoneticPr fontId="2"/>
  </si>
  <si>
    <t>S-LKO,O-Cont</t>
    <phoneticPr fontId="2"/>
  </si>
  <si>
    <t>*</t>
  </si>
  <si>
    <t>S-LKO,O-LKO</t>
  </si>
  <si>
    <t>O-Cont,O-LKO</t>
    <phoneticPr fontId="2"/>
  </si>
  <si>
    <t>Ope-7d</t>
    <phoneticPr fontId="2"/>
  </si>
  <si>
    <t>sham</t>
    <phoneticPr fontId="2"/>
  </si>
  <si>
    <t>ope</t>
    <phoneticPr fontId="2"/>
  </si>
  <si>
    <t>Hey1 KO</t>
  </si>
  <si>
    <t>HeyL KO</t>
  </si>
  <si>
    <t>Exp1</t>
    <phoneticPr fontId="2"/>
  </si>
  <si>
    <t>Exp2</t>
    <phoneticPr fontId="2"/>
  </si>
  <si>
    <t>Exp3</t>
    <phoneticPr fontId="2"/>
  </si>
  <si>
    <t>average</t>
  </si>
  <si>
    <t>SD</t>
  </si>
  <si>
    <t>ANOVA</t>
    <phoneticPr fontId="2"/>
  </si>
  <si>
    <t xml:space="preserve">p-value </t>
    <phoneticPr fontId="2"/>
  </si>
  <si>
    <t>&lt;0.001</t>
    <phoneticPr fontId="2"/>
  </si>
  <si>
    <t>Statistics</t>
    <phoneticPr fontId="2"/>
  </si>
  <si>
    <t xml:space="preserve">p-value </t>
    <phoneticPr fontId="2"/>
  </si>
  <si>
    <t>S-Cont,S-1KO</t>
  </si>
  <si>
    <t>S-Cont,S-LKO</t>
  </si>
  <si>
    <t>S-Cont,O-Cont</t>
  </si>
  <si>
    <t>&lt;0.001</t>
  </si>
  <si>
    <t>S-Cont,O-1KO</t>
  </si>
  <si>
    <t>S-Cont,O-LKO</t>
  </si>
  <si>
    <t>S-1KO,S-LKO</t>
  </si>
  <si>
    <t>S-1KO,O-Cont</t>
  </si>
  <si>
    <t>S-1KO,O-1KO</t>
  </si>
  <si>
    <t>S-1KO,O-LKO</t>
  </si>
  <si>
    <t>S-LKO,O-Cont</t>
  </si>
  <si>
    <t>S-LKO,O-1KO</t>
  </si>
  <si>
    <t>O-Cont,O-1KO</t>
  </si>
  <si>
    <t>O-Cont,O-LKO</t>
  </si>
  <si>
    <t>O-1KO,O-LKO</t>
  </si>
  <si>
    <t>Fig5D</t>
    <phoneticPr fontId="2"/>
  </si>
  <si>
    <t>% 0f Ope muscle/sham muscle</t>
    <phoneticPr fontId="2"/>
  </si>
  <si>
    <t>Exp2</t>
    <phoneticPr fontId="2"/>
  </si>
  <si>
    <t>Exp3</t>
    <phoneticPr fontId="2"/>
  </si>
  <si>
    <t>Bonferroni/Dunn</t>
    <phoneticPr fontId="2"/>
  </si>
  <si>
    <t>Statistics</t>
    <phoneticPr fontId="2"/>
  </si>
  <si>
    <t>Cont,Hey1 KO</t>
  </si>
  <si>
    <t>ns</t>
    <phoneticPr fontId="2"/>
  </si>
  <si>
    <t>Cont,HeyL KO</t>
  </si>
  <si>
    <t>Hey1 KO,HeyL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</si>
</sst>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10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Arial"/>
      <family val="2"/>
    </font>
    <font>
      <sz val="6"/>
      <name val="ＭＳ Ｐゴシック"/>
      <family val="2"/>
      <charset val="128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/>
      <diagonal/>
    </border>
  </borders>
  <cellStyleXfs count="4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</cellStyleXfs>
  <cellXfs count="123">
    <xf numFmtId="0" fontId="0" fillId="0" borderId="0" xfId="0"/>
    <xf numFmtId="0" fontId="1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4" fillId="3" borderId="13" xfId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76" fontId="3" fillId="4" borderId="14" xfId="0" applyNumberFormat="1" applyFont="1" applyFill="1" applyBorder="1" applyAlignment="1">
      <alignment horizontal="center" vertical="center"/>
    </xf>
    <xf numFmtId="176" fontId="3" fillId="4" borderId="15" xfId="0" applyNumberFormat="1" applyFont="1" applyFill="1" applyBorder="1" applyAlignment="1">
      <alignment horizontal="center" vertical="center"/>
    </xf>
    <xf numFmtId="176" fontId="3" fillId="4" borderId="16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176" fontId="1" fillId="0" borderId="1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6" fillId="0" borderId="0" xfId="1" applyFont="1">
      <alignment vertical="center"/>
    </xf>
    <xf numFmtId="0" fontId="6" fillId="5" borderId="2" xfId="1" applyFont="1" applyFill="1" applyBorder="1" applyAlignment="1">
      <alignment horizontal="left" vertical="center"/>
    </xf>
    <xf numFmtId="0" fontId="1" fillId="5" borderId="19" xfId="0" applyFont="1" applyFill="1" applyBorder="1"/>
    <xf numFmtId="2" fontId="4" fillId="5" borderId="9" xfId="1" applyNumberFormat="1" applyFont="1" applyFill="1" applyBorder="1">
      <alignment vertical="center"/>
    </xf>
    <xf numFmtId="0" fontId="7" fillId="0" borderId="0" xfId="1" applyFont="1">
      <alignment vertical="center"/>
    </xf>
    <xf numFmtId="0" fontId="1" fillId="5" borderId="11" xfId="0" applyFont="1" applyFill="1" applyBorder="1" applyAlignment="1">
      <alignment horizontal="left"/>
    </xf>
    <xf numFmtId="0" fontId="1" fillId="5" borderId="20" xfId="0" applyFont="1" applyFill="1" applyBorder="1"/>
    <xf numFmtId="0" fontId="4" fillId="5" borderId="21" xfId="1" applyFont="1" applyFill="1" applyBorder="1">
      <alignment vertical="center"/>
    </xf>
    <xf numFmtId="2" fontId="6" fillId="0" borderId="0" xfId="1" applyNumberFormat="1" applyFont="1">
      <alignment vertical="center"/>
    </xf>
    <xf numFmtId="0" fontId="6" fillId="5" borderId="19" xfId="1" applyFont="1" applyFill="1" applyBorder="1">
      <alignment vertical="center"/>
    </xf>
    <xf numFmtId="0" fontId="6" fillId="5" borderId="13" xfId="1" applyFont="1" applyFill="1" applyBorder="1" applyAlignment="1">
      <alignment horizontal="left" vertical="center"/>
    </xf>
    <xf numFmtId="0" fontId="1" fillId="5" borderId="0" xfId="0" applyFont="1" applyFill="1" applyBorder="1"/>
    <xf numFmtId="0" fontId="3" fillId="5" borderId="22" xfId="0" applyFont="1" applyFill="1" applyBorder="1" applyAlignment="1">
      <alignment horizontal="left"/>
    </xf>
    <xf numFmtId="0" fontId="6" fillId="5" borderId="11" xfId="1" applyFont="1" applyFill="1" applyBorder="1" applyAlignment="1">
      <alignment horizontal="left" vertical="center"/>
    </xf>
    <xf numFmtId="0" fontId="3" fillId="5" borderId="21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3" fillId="0" borderId="7" xfId="0" applyFont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3" fillId="0" borderId="0" xfId="0" applyFont="1"/>
    <xf numFmtId="0" fontId="3" fillId="0" borderId="11" xfId="0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4" fillId="3" borderId="23" xfId="1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 vertical="center"/>
    </xf>
    <xf numFmtId="0" fontId="6" fillId="0" borderId="26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1" fillId="6" borderId="5" xfId="0" applyFont="1" applyFill="1" applyBorder="1"/>
    <xf numFmtId="0" fontId="1" fillId="6" borderId="12" xfId="0" applyFont="1" applyFill="1" applyBorder="1"/>
    <xf numFmtId="0" fontId="1" fillId="6" borderId="28" xfId="0" applyFont="1" applyFill="1" applyBorder="1"/>
    <xf numFmtId="0" fontId="6" fillId="0" borderId="29" xfId="1" applyFont="1" applyFill="1" applyBorder="1" applyAlignment="1">
      <alignment horizontal="center" vertical="center"/>
    </xf>
    <xf numFmtId="0" fontId="6" fillId="0" borderId="30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center" vertical="center"/>
    </xf>
    <xf numFmtId="0" fontId="6" fillId="0" borderId="32" xfId="1" applyFont="1" applyFill="1" applyBorder="1" applyAlignment="1">
      <alignment horizontal="center" vertical="center"/>
    </xf>
    <xf numFmtId="0" fontId="6" fillId="0" borderId="33" xfId="1" applyFont="1" applyFill="1" applyBorder="1" applyAlignment="1">
      <alignment horizontal="center" vertical="center"/>
    </xf>
    <xf numFmtId="0" fontId="6" fillId="6" borderId="32" xfId="1" applyFont="1" applyFill="1" applyBorder="1" applyAlignment="1">
      <alignment horizontal="center" vertical="center"/>
    </xf>
    <xf numFmtId="0" fontId="6" fillId="6" borderId="33" xfId="1" applyFont="1" applyFill="1" applyBorder="1" applyAlignment="1">
      <alignment horizontal="center" vertical="center"/>
    </xf>
    <xf numFmtId="0" fontId="6" fillId="6" borderId="26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6" borderId="35" xfId="1" applyFont="1" applyFill="1" applyBorder="1" applyAlignment="1">
      <alignment horizontal="center" vertical="center"/>
    </xf>
    <xf numFmtId="0" fontId="6" fillId="6" borderId="36" xfId="1" applyFont="1" applyFill="1" applyBorder="1" applyAlignment="1">
      <alignment horizontal="center" vertical="center"/>
    </xf>
    <xf numFmtId="0" fontId="6" fillId="6" borderId="37" xfId="1" applyFont="1" applyFill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176" fontId="4" fillId="4" borderId="14" xfId="1" applyNumberFormat="1" applyFont="1" applyFill="1" applyBorder="1" applyAlignment="1">
      <alignment horizontal="center" vertical="center"/>
    </xf>
    <xf numFmtId="176" fontId="4" fillId="4" borderId="16" xfId="1" applyNumberFormat="1" applyFont="1" applyFill="1" applyBorder="1" applyAlignment="1">
      <alignment horizontal="center" vertical="center"/>
    </xf>
    <xf numFmtId="176" fontId="4" fillId="4" borderId="15" xfId="1" applyNumberFormat="1" applyFont="1" applyFill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176" fontId="6" fillId="0" borderId="5" xfId="1" applyNumberFormat="1" applyFont="1" applyBorder="1" applyAlignment="1">
      <alignment horizontal="center" vertical="center"/>
    </xf>
    <xf numFmtId="176" fontId="6" fillId="0" borderId="12" xfId="1" applyNumberFormat="1" applyFont="1" applyBorder="1" applyAlignment="1">
      <alignment horizontal="center" vertical="center"/>
    </xf>
    <xf numFmtId="176" fontId="6" fillId="0" borderId="6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/>
    </xf>
    <xf numFmtId="0" fontId="8" fillId="0" borderId="0" xfId="0" applyFont="1"/>
    <xf numFmtId="0" fontId="9" fillId="3" borderId="8" xfId="2" applyFont="1" applyFill="1" applyBorder="1" applyAlignment="1">
      <alignment horizontal="center" vertical="center"/>
    </xf>
    <xf numFmtId="0" fontId="9" fillId="3" borderId="10" xfId="2" applyFont="1" applyFill="1" applyBorder="1" applyAlignment="1">
      <alignment horizontal="center" vertical="center"/>
    </xf>
    <xf numFmtId="0" fontId="9" fillId="3" borderId="9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12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176" fontId="6" fillId="0" borderId="8" xfId="2" applyNumberFormat="1" applyFont="1" applyFill="1" applyBorder="1">
      <alignment vertical="center"/>
    </xf>
    <xf numFmtId="176" fontId="6" fillId="0" borderId="10" xfId="2" applyNumberFormat="1" applyFont="1" applyFill="1" applyBorder="1">
      <alignment vertical="center"/>
    </xf>
    <xf numFmtId="176" fontId="6" fillId="0" borderId="9" xfId="2" applyNumberFormat="1" applyFont="1" applyFill="1" applyBorder="1">
      <alignment vertical="center"/>
    </xf>
    <xf numFmtId="176" fontId="6" fillId="0" borderId="24" xfId="2" applyNumberFormat="1" applyFont="1" applyFill="1" applyBorder="1">
      <alignment vertical="center"/>
    </xf>
    <xf numFmtId="176" fontId="6" fillId="0" borderId="25" xfId="2" applyNumberFormat="1" applyFont="1" applyFill="1" applyBorder="1">
      <alignment vertical="center"/>
    </xf>
    <xf numFmtId="176" fontId="6" fillId="0" borderId="26" xfId="2" applyNumberFormat="1" applyFont="1" applyFill="1" applyBorder="1">
      <alignment vertical="center"/>
    </xf>
    <xf numFmtId="176" fontId="6" fillId="0" borderId="5" xfId="2" applyNumberFormat="1" applyFont="1" applyFill="1" applyBorder="1">
      <alignment vertical="center"/>
    </xf>
    <xf numFmtId="176" fontId="6" fillId="0" borderId="12" xfId="2" applyNumberFormat="1" applyFont="1" applyFill="1" applyBorder="1">
      <alignment vertical="center"/>
    </xf>
    <xf numFmtId="176" fontId="6" fillId="0" borderId="6" xfId="2" applyNumberFormat="1" applyFont="1" applyFill="1" applyBorder="1">
      <alignment vertical="center"/>
    </xf>
    <xf numFmtId="176" fontId="6" fillId="6" borderId="5" xfId="2" applyNumberFormat="1" applyFont="1" applyFill="1" applyBorder="1">
      <alignment vertical="center"/>
    </xf>
    <xf numFmtId="176" fontId="6" fillId="6" borderId="12" xfId="2" applyNumberFormat="1" applyFont="1" applyFill="1" applyBorder="1">
      <alignment vertical="center"/>
    </xf>
    <xf numFmtId="176" fontId="6" fillId="6" borderId="25" xfId="2" applyNumberFormat="1" applyFont="1" applyFill="1" applyBorder="1">
      <alignment vertical="center"/>
    </xf>
    <xf numFmtId="0" fontId="1" fillId="6" borderId="38" xfId="0" applyFont="1" applyFill="1" applyBorder="1"/>
    <xf numFmtId="176" fontId="6" fillId="6" borderId="6" xfId="2" applyNumberFormat="1" applyFont="1" applyFill="1" applyBorder="1">
      <alignment vertical="center"/>
    </xf>
    <xf numFmtId="176" fontId="3" fillId="4" borderId="14" xfId="0" applyNumberFormat="1" applyFont="1" applyFill="1" applyBorder="1" applyAlignment="1">
      <alignment vertical="center"/>
    </xf>
    <xf numFmtId="176" fontId="3" fillId="4" borderId="16" xfId="0" applyNumberFormat="1" applyFont="1" applyFill="1" applyBorder="1" applyAlignment="1">
      <alignment vertical="center"/>
    </xf>
    <xf numFmtId="176" fontId="3" fillId="4" borderId="15" xfId="0" applyNumberFormat="1" applyFont="1" applyFill="1" applyBorder="1" applyAlignment="1">
      <alignment vertical="center"/>
    </xf>
    <xf numFmtId="176" fontId="1" fillId="0" borderId="5" xfId="0" applyNumberFormat="1" applyFont="1" applyFill="1" applyBorder="1" applyAlignment="1">
      <alignment vertical="center"/>
    </xf>
    <xf numFmtId="176" fontId="1" fillId="0" borderId="12" xfId="0" applyNumberFormat="1" applyFont="1" applyFill="1" applyBorder="1" applyAlignment="1">
      <alignment vertical="center"/>
    </xf>
    <xf numFmtId="176" fontId="1" fillId="0" borderId="6" xfId="0" applyNumberFormat="1" applyFont="1" applyFill="1" applyBorder="1" applyAlignment="1">
      <alignment vertical="center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2:I93"/>
  <sheetViews>
    <sheetView tabSelected="1" topLeftCell="A57" zoomScale="200" zoomScaleNormal="200" zoomScalePageLayoutView="200" workbookViewId="0">
      <selection activeCell="A57" sqref="A57"/>
    </sheetView>
  </sheetViews>
  <sheetFormatPr baseColWidth="12" defaultColWidth="13.1640625" defaultRowHeight="15" x14ac:dyDescent="0"/>
  <cols>
    <col min="1" max="1" width="13.1640625" style="2"/>
    <col min="2" max="4" width="18.6640625" style="2" bestFit="1" customWidth="1"/>
    <col min="5" max="16384" width="13.1640625" style="2"/>
  </cols>
  <sheetData>
    <row r="2" spans="1:9" ht="16" thickBot="1">
      <c r="A2" s="1" t="s">
        <v>0</v>
      </c>
    </row>
    <row r="3" spans="1:9">
      <c r="A3" s="3" t="s">
        <v>1</v>
      </c>
      <c r="B3" s="4" t="s">
        <v>2</v>
      </c>
      <c r="C3" s="5"/>
      <c r="D3" s="4" t="s">
        <v>3</v>
      </c>
      <c r="E3" s="5"/>
    </row>
    <row r="4" spans="1:9" ht="16" thickBot="1">
      <c r="A4" s="6"/>
      <c r="B4" s="7" t="s">
        <v>4</v>
      </c>
      <c r="C4" s="8" t="s">
        <v>5</v>
      </c>
      <c r="D4" s="7" t="s">
        <v>4</v>
      </c>
      <c r="E4" s="8" t="s">
        <v>5</v>
      </c>
    </row>
    <row r="5" spans="1:9">
      <c r="A5" s="9" t="s">
        <v>6</v>
      </c>
      <c r="B5" s="10">
        <v>0</v>
      </c>
      <c r="C5" s="11">
        <v>1</v>
      </c>
      <c r="D5" s="12">
        <v>9</v>
      </c>
      <c r="E5" s="11">
        <v>21</v>
      </c>
    </row>
    <row r="6" spans="1:9" ht="16" thickBot="1">
      <c r="A6" s="13"/>
      <c r="B6" s="14">
        <v>0</v>
      </c>
      <c r="C6" s="15">
        <v>0</v>
      </c>
      <c r="D6" s="16">
        <v>17</v>
      </c>
      <c r="E6" s="15">
        <v>9</v>
      </c>
    </row>
    <row r="7" spans="1:9">
      <c r="A7" s="17" t="s">
        <v>7</v>
      </c>
      <c r="B7" s="18">
        <v>0</v>
      </c>
      <c r="C7" s="19">
        <v>0</v>
      </c>
      <c r="D7" s="20">
        <v>44</v>
      </c>
      <c r="E7" s="19">
        <v>20</v>
      </c>
    </row>
    <row r="8" spans="1:9" ht="16" thickBot="1">
      <c r="A8" s="13"/>
      <c r="B8" s="14">
        <v>0</v>
      </c>
      <c r="C8" s="15">
        <v>2</v>
      </c>
      <c r="D8" s="16">
        <v>23</v>
      </c>
      <c r="E8" s="15">
        <v>9</v>
      </c>
    </row>
    <row r="9" spans="1:9">
      <c r="A9" s="21" t="s">
        <v>8</v>
      </c>
      <c r="B9" s="22">
        <f>AVERAGE(B5:B8)</f>
        <v>0</v>
      </c>
      <c r="C9" s="23">
        <f>AVERAGE(C5:C8)</f>
        <v>0.75</v>
      </c>
      <c r="D9" s="24">
        <f>AVERAGE(D5:D8)</f>
        <v>23.25</v>
      </c>
      <c r="E9" s="23">
        <f>AVERAGE(E5:E8)</f>
        <v>14.75</v>
      </c>
    </row>
    <row r="10" spans="1:9" ht="16" thickBot="1">
      <c r="A10" s="25" t="s">
        <v>9</v>
      </c>
      <c r="B10" s="26">
        <f>STDEV(B5:B8)</f>
        <v>0</v>
      </c>
      <c r="C10" s="27">
        <f>STDEV(C5:C8)</f>
        <v>0.9574271077563381</v>
      </c>
      <c r="D10" s="28">
        <f>STDEV(D5:D8)</f>
        <v>14.974979131871937</v>
      </c>
      <c r="E10" s="27">
        <f>STDEV(E5:E8)</f>
        <v>6.6520673478250352</v>
      </c>
    </row>
    <row r="11" spans="1:9" ht="16" thickBot="1">
      <c r="A11" s="29"/>
      <c r="B11" s="30"/>
      <c r="C11" s="30"/>
      <c r="D11" s="30"/>
      <c r="E11" s="30"/>
    </row>
    <row r="12" spans="1:9">
      <c r="A12" s="31"/>
      <c r="B12" s="32" t="s">
        <v>10</v>
      </c>
      <c r="C12" s="33"/>
      <c r="D12" s="34" t="s">
        <v>11</v>
      </c>
    </row>
    <row r="13" spans="1:9" ht="16" thickBot="1">
      <c r="A13" s="35"/>
      <c r="B13" s="36"/>
      <c r="C13" s="37"/>
      <c r="D13" s="38">
        <v>4.0000000000000001E-3</v>
      </c>
      <c r="I13" s="39"/>
    </row>
    <row r="14" spans="1:9">
      <c r="A14" s="35"/>
      <c r="B14" s="32" t="s">
        <v>12</v>
      </c>
      <c r="C14" s="40" t="s">
        <v>13</v>
      </c>
      <c r="D14" s="34" t="s">
        <v>11</v>
      </c>
    </row>
    <row r="15" spans="1:9">
      <c r="A15" s="35"/>
      <c r="B15" s="41" t="s">
        <v>14</v>
      </c>
      <c r="C15" s="42" t="s">
        <v>15</v>
      </c>
      <c r="D15" s="43" t="s">
        <v>16</v>
      </c>
    </row>
    <row r="16" spans="1:9">
      <c r="A16" s="35"/>
      <c r="B16" s="41" t="s">
        <v>17</v>
      </c>
      <c r="C16" s="42" t="s">
        <v>18</v>
      </c>
      <c r="D16" s="43">
        <v>8.0000000000000002E-3</v>
      </c>
    </row>
    <row r="17" spans="1:7">
      <c r="A17" s="35"/>
      <c r="B17" s="41" t="s">
        <v>19</v>
      </c>
      <c r="C17" s="42" t="s">
        <v>15</v>
      </c>
      <c r="D17" s="43">
        <v>0.10299999999999999</v>
      </c>
    </row>
    <row r="18" spans="1:7">
      <c r="A18" s="35"/>
      <c r="B18" s="41" t="s">
        <v>20</v>
      </c>
      <c r="C18" s="42" t="s">
        <v>21</v>
      </c>
      <c r="D18" s="43">
        <v>0.01</v>
      </c>
    </row>
    <row r="19" spans="1:7">
      <c r="A19" s="35"/>
      <c r="B19" s="41" t="s">
        <v>22</v>
      </c>
      <c r="C19" s="42" t="s">
        <v>15</v>
      </c>
      <c r="D19" s="43">
        <v>0.127</v>
      </c>
    </row>
    <row r="20" spans="1:7" ht="16" thickBot="1">
      <c r="A20" s="35"/>
      <c r="B20" s="44" t="s">
        <v>23</v>
      </c>
      <c r="C20" s="37" t="s">
        <v>15</v>
      </c>
      <c r="D20" s="45">
        <v>0.48599999999999999</v>
      </c>
    </row>
    <row r="21" spans="1:7">
      <c r="A21" s="31"/>
      <c r="B21" s="31"/>
      <c r="C21" s="31"/>
      <c r="D21" s="31"/>
      <c r="E21" s="46"/>
      <c r="F21" s="46"/>
    </row>
    <row r="22" spans="1:7">
      <c r="A22" s="31"/>
      <c r="B22" s="31"/>
      <c r="C22" s="31"/>
      <c r="D22" s="31"/>
      <c r="E22" s="31"/>
    </row>
    <row r="26" spans="1:7" ht="16" thickBot="1"/>
    <row r="27" spans="1:7" s="51" customFormat="1">
      <c r="A27" s="47" t="s">
        <v>24</v>
      </c>
      <c r="B27" s="48" t="s">
        <v>25</v>
      </c>
      <c r="C27" s="49"/>
      <c r="D27" s="50"/>
      <c r="E27" s="48" t="s">
        <v>26</v>
      </c>
      <c r="F27" s="49"/>
      <c r="G27" s="50"/>
    </row>
    <row r="28" spans="1:7" s="51" customFormat="1" ht="16" thickBot="1">
      <c r="A28" s="52"/>
      <c r="B28" s="53" t="s">
        <v>4</v>
      </c>
      <c r="C28" s="54" t="s">
        <v>27</v>
      </c>
      <c r="D28" s="55" t="s">
        <v>28</v>
      </c>
      <c r="E28" s="53" t="s">
        <v>4</v>
      </c>
      <c r="F28" s="54" t="s">
        <v>27</v>
      </c>
      <c r="G28" s="55" t="s">
        <v>28</v>
      </c>
    </row>
    <row r="29" spans="1:7">
      <c r="A29" s="56" t="s">
        <v>29</v>
      </c>
      <c r="B29" s="57">
        <v>0</v>
      </c>
      <c r="C29" s="58">
        <v>0</v>
      </c>
      <c r="D29" s="59">
        <v>0</v>
      </c>
      <c r="E29" s="57">
        <v>42</v>
      </c>
      <c r="F29" s="58">
        <v>56</v>
      </c>
      <c r="G29" s="59">
        <v>41</v>
      </c>
    </row>
    <row r="30" spans="1:7">
      <c r="A30" s="60"/>
      <c r="B30" s="61">
        <v>0</v>
      </c>
      <c r="C30" s="62">
        <v>0</v>
      </c>
      <c r="D30" s="63">
        <v>0</v>
      </c>
      <c r="E30" s="61">
        <v>58</v>
      </c>
      <c r="F30" s="62">
        <v>66</v>
      </c>
      <c r="G30" s="63">
        <v>21</v>
      </c>
    </row>
    <row r="31" spans="1:7" ht="16" thickBot="1">
      <c r="A31" s="64"/>
      <c r="B31" s="65">
        <v>0</v>
      </c>
      <c r="C31" s="66">
        <v>0</v>
      </c>
      <c r="D31" s="67">
        <v>0</v>
      </c>
      <c r="E31" s="65">
        <v>83</v>
      </c>
      <c r="F31" s="66">
        <v>73</v>
      </c>
      <c r="G31" s="67">
        <v>19</v>
      </c>
    </row>
    <row r="32" spans="1:7">
      <c r="A32" s="17" t="s">
        <v>30</v>
      </c>
      <c r="B32" s="57">
        <v>0</v>
      </c>
      <c r="C32" s="58">
        <v>0</v>
      </c>
      <c r="D32" s="59">
        <v>0</v>
      </c>
      <c r="E32" s="68">
        <v>43</v>
      </c>
      <c r="F32" s="58">
        <v>40</v>
      </c>
      <c r="G32" s="59">
        <v>44</v>
      </c>
    </row>
    <row r="33" spans="1:7" ht="16" thickBot="1">
      <c r="A33" s="13"/>
      <c r="B33" s="69"/>
      <c r="C33" s="70"/>
      <c r="D33" s="67">
        <v>0</v>
      </c>
      <c r="E33" s="71"/>
      <c r="F33" s="70"/>
      <c r="G33" s="67">
        <v>25</v>
      </c>
    </row>
    <row r="34" spans="1:7">
      <c r="A34" s="9" t="s">
        <v>31</v>
      </c>
      <c r="B34" s="72">
        <v>1</v>
      </c>
      <c r="C34" s="73">
        <v>0</v>
      </c>
      <c r="D34" s="74">
        <v>0</v>
      </c>
      <c r="E34" s="72">
        <v>52</v>
      </c>
      <c r="F34" s="73">
        <v>54</v>
      </c>
      <c r="G34" s="75">
        <v>9</v>
      </c>
    </row>
    <row r="35" spans="1:7">
      <c r="A35" s="17"/>
      <c r="B35" s="76">
        <v>0</v>
      </c>
      <c r="C35" s="77">
        <v>0</v>
      </c>
      <c r="D35" s="78">
        <v>0</v>
      </c>
      <c r="E35" s="76">
        <v>123</v>
      </c>
      <c r="F35" s="77">
        <v>74</v>
      </c>
      <c r="G35" s="63">
        <v>23</v>
      </c>
    </row>
    <row r="36" spans="1:7">
      <c r="A36" s="17"/>
      <c r="B36" s="76">
        <v>0</v>
      </c>
      <c r="C36" s="79"/>
      <c r="D36" s="80"/>
      <c r="E36" s="76">
        <v>73</v>
      </c>
      <c r="F36" s="79"/>
      <c r="G36" s="81"/>
    </row>
    <row r="37" spans="1:7" ht="16" thickBot="1">
      <c r="A37" s="13"/>
      <c r="B37" s="82">
        <v>0</v>
      </c>
      <c r="C37" s="83"/>
      <c r="D37" s="84"/>
      <c r="E37" s="82">
        <v>52</v>
      </c>
      <c r="F37" s="83"/>
      <c r="G37" s="85"/>
    </row>
    <row r="38" spans="1:7">
      <c r="A38" s="86" t="s">
        <v>32</v>
      </c>
      <c r="B38" s="87">
        <v>0.125</v>
      </c>
      <c r="C38" s="88">
        <v>0</v>
      </c>
      <c r="D38" s="89">
        <v>0</v>
      </c>
      <c r="E38" s="87">
        <v>65.75</v>
      </c>
      <c r="F38" s="88">
        <v>60.5</v>
      </c>
      <c r="G38" s="89">
        <v>26</v>
      </c>
    </row>
    <row r="39" spans="1:7" ht="16" thickBot="1">
      <c r="A39" s="90" t="s">
        <v>33</v>
      </c>
      <c r="B39" s="91">
        <v>0.44721359549995793</v>
      </c>
      <c r="C39" s="92">
        <v>0</v>
      </c>
      <c r="D39" s="93">
        <v>0</v>
      </c>
      <c r="E39" s="91">
        <v>16.682325976913418</v>
      </c>
      <c r="F39" s="92">
        <v>12.577758146824092</v>
      </c>
      <c r="G39" s="93">
        <v>11.661903789690601</v>
      </c>
    </row>
    <row r="40" spans="1:7" ht="16" thickBot="1">
      <c r="A40" s="94"/>
      <c r="B40" s="95"/>
      <c r="C40" s="95"/>
      <c r="D40" s="95"/>
      <c r="E40" s="95"/>
      <c r="F40" s="95"/>
      <c r="G40" s="95"/>
    </row>
    <row r="41" spans="1:7">
      <c r="B41" s="32" t="s">
        <v>34</v>
      </c>
      <c r="C41" s="33"/>
      <c r="D41" s="34" t="s">
        <v>35</v>
      </c>
    </row>
    <row r="42" spans="1:7" ht="16" thickBot="1">
      <c r="A42" s="35"/>
      <c r="B42" s="36"/>
      <c r="C42" s="37"/>
      <c r="D42" s="38" t="s">
        <v>36</v>
      </c>
    </row>
    <row r="43" spans="1:7">
      <c r="A43" s="35"/>
      <c r="B43" s="32" t="s">
        <v>12</v>
      </c>
      <c r="C43" s="40" t="s">
        <v>37</v>
      </c>
      <c r="D43" s="34" t="s">
        <v>38</v>
      </c>
    </row>
    <row r="44" spans="1:7">
      <c r="A44" s="35"/>
      <c r="B44" s="41" t="s">
        <v>39</v>
      </c>
      <c r="C44" s="42" t="s">
        <v>15</v>
      </c>
      <c r="D44" s="43" t="s">
        <v>16</v>
      </c>
    </row>
    <row r="45" spans="1:7">
      <c r="A45" s="35"/>
      <c r="B45" s="41" t="s">
        <v>40</v>
      </c>
      <c r="C45" s="42" t="s">
        <v>15</v>
      </c>
      <c r="D45" s="43" t="s">
        <v>16</v>
      </c>
    </row>
    <row r="46" spans="1:7">
      <c r="A46" s="35"/>
      <c r="B46" s="41" t="s">
        <v>41</v>
      </c>
      <c r="C46" s="42" t="s">
        <v>18</v>
      </c>
      <c r="D46" s="43" t="s">
        <v>42</v>
      </c>
    </row>
    <row r="47" spans="1:7">
      <c r="A47" s="35"/>
      <c r="B47" s="41" t="s">
        <v>43</v>
      </c>
      <c r="C47" s="42" t="s">
        <v>18</v>
      </c>
      <c r="D47" s="43" t="s">
        <v>42</v>
      </c>
    </row>
    <row r="48" spans="1:7">
      <c r="A48" s="35"/>
      <c r="B48" s="41" t="s">
        <v>44</v>
      </c>
      <c r="C48" s="42" t="s">
        <v>21</v>
      </c>
      <c r="D48" s="43">
        <v>1.0999999999999999E-2</v>
      </c>
    </row>
    <row r="49" spans="1:4">
      <c r="A49" s="35"/>
      <c r="B49" s="41" t="s">
        <v>45</v>
      </c>
      <c r="C49" s="42" t="s">
        <v>15</v>
      </c>
      <c r="D49" s="43" t="s">
        <v>16</v>
      </c>
    </row>
    <row r="50" spans="1:4">
      <c r="A50" s="35"/>
      <c r="B50" s="41" t="s">
        <v>46</v>
      </c>
      <c r="C50" s="42" t="s">
        <v>18</v>
      </c>
      <c r="D50" s="43" t="s">
        <v>42</v>
      </c>
    </row>
    <row r="51" spans="1:4">
      <c r="A51" s="35"/>
      <c r="B51" s="41" t="s">
        <v>47</v>
      </c>
      <c r="C51" s="42" t="s">
        <v>18</v>
      </c>
      <c r="D51" s="43" t="s">
        <v>42</v>
      </c>
    </row>
    <row r="52" spans="1:4">
      <c r="A52" s="35"/>
      <c r="B52" s="41" t="s">
        <v>48</v>
      </c>
      <c r="C52" s="42" t="s">
        <v>21</v>
      </c>
      <c r="D52" s="43">
        <v>2.1000000000000001E-2</v>
      </c>
    </row>
    <row r="53" spans="1:4">
      <c r="A53" s="35"/>
      <c r="B53" s="41" t="s">
        <v>49</v>
      </c>
      <c r="C53" s="42" t="s">
        <v>18</v>
      </c>
      <c r="D53" s="43" t="s">
        <v>42</v>
      </c>
    </row>
    <row r="54" spans="1:4">
      <c r="A54" s="35"/>
      <c r="B54" s="41" t="s">
        <v>50</v>
      </c>
      <c r="C54" s="42" t="s">
        <v>18</v>
      </c>
      <c r="D54" s="43" t="s">
        <v>42</v>
      </c>
    </row>
    <row r="55" spans="1:4">
      <c r="A55" s="35"/>
      <c r="B55" s="41" t="s">
        <v>22</v>
      </c>
      <c r="C55" s="42" t="s">
        <v>21</v>
      </c>
      <c r="D55" s="43">
        <v>1.4E-2</v>
      </c>
    </row>
    <row r="56" spans="1:4">
      <c r="A56" s="35"/>
      <c r="B56" s="41" t="s">
        <v>51</v>
      </c>
      <c r="C56" s="42" t="s">
        <v>15</v>
      </c>
      <c r="D56" s="43">
        <v>0.98099999999999998</v>
      </c>
    </row>
    <row r="57" spans="1:4">
      <c r="A57" s="35"/>
      <c r="B57" s="41" t="s">
        <v>52</v>
      </c>
      <c r="C57" s="42" t="s">
        <v>18</v>
      </c>
      <c r="D57" s="43" t="s">
        <v>42</v>
      </c>
    </row>
    <row r="58" spans="1:4" ht="16" thickBot="1">
      <c r="A58" s="35"/>
      <c r="B58" s="44" t="s">
        <v>53</v>
      </c>
      <c r="C58" s="37" t="s">
        <v>18</v>
      </c>
      <c r="D58" s="45" t="s">
        <v>42</v>
      </c>
    </row>
    <row r="59" spans="1:4">
      <c r="A59" s="35"/>
      <c r="B59" s="35"/>
      <c r="C59" s="35"/>
      <c r="D59" s="96"/>
    </row>
    <row r="60" spans="1:4" ht="16" thickBot="1">
      <c r="A60" s="35"/>
      <c r="B60" s="35"/>
      <c r="C60" s="35"/>
      <c r="D60" s="96"/>
    </row>
    <row r="61" spans="1:4">
      <c r="A61" s="1" t="s">
        <v>54</v>
      </c>
      <c r="B61" s="97" t="s">
        <v>55</v>
      </c>
      <c r="C61" s="98"/>
      <c r="D61" s="99"/>
    </row>
    <row r="62" spans="1:4" ht="16" thickBot="1">
      <c r="B62" s="100"/>
      <c r="C62" s="101"/>
      <c r="D62" s="102"/>
    </row>
    <row r="63" spans="1:4" ht="16" thickBot="1">
      <c r="B63" s="53" t="s">
        <v>4</v>
      </c>
      <c r="C63" s="54" t="s">
        <v>27</v>
      </c>
      <c r="D63" s="55" t="s">
        <v>28</v>
      </c>
    </row>
    <row r="64" spans="1:4">
      <c r="A64" s="9" t="s">
        <v>29</v>
      </c>
      <c r="B64" s="103">
        <v>133.54838709677418</v>
      </c>
      <c r="C64" s="104">
        <v>127.0440251572327</v>
      </c>
      <c r="D64" s="105">
        <v>139.32584269662922</v>
      </c>
    </row>
    <row r="65" spans="1:4">
      <c r="A65" s="17"/>
      <c r="B65" s="106">
        <v>134.05797101449275</v>
      </c>
      <c r="C65" s="107">
        <v>150.58823529411765</v>
      </c>
      <c r="D65" s="108">
        <v>120.00000000000001</v>
      </c>
    </row>
    <row r="66" spans="1:4" ht="16" thickBot="1">
      <c r="A66" s="13"/>
      <c r="B66" s="109">
        <v>137.90849673202615</v>
      </c>
      <c r="C66" s="110">
        <v>137.27272727272728</v>
      </c>
      <c r="D66" s="111">
        <v>137.26708074534162</v>
      </c>
    </row>
    <row r="67" spans="1:4">
      <c r="A67" s="9" t="s">
        <v>56</v>
      </c>
      <c r="B67" s="103">
        <v>136.98630136986301</v>
      </c>
      <c r="C67" s="104">
        <v>133.54838709677418</v>
      </c>
      <c r="D67" s="105">
        <v>156.20915032679736</v>
      </c>
    </row>
    <row r="68" spans="1:4" ht="16" thickBot="1">
      <c r="A68" s="13"/>
      <c r="B68" s="112"/>
      <c r="C68" s="113"/>
      <c r="D68" s="111">
        <v>147.14285714285717</v>
      </c>
    </row>
    <row r="69" spans="1:4">
      <c r="A69" s="9" t="s">
        <v>57</v>
      </c>
      <c r="B69" s="103">
        <v>146.22641509433961</v>
      </c>
      <c r="C69" s="104">
        <v>183.15789473684211</v>
      </c>
      <c r="D69" s="105">
        <v>109.24369747899159</v>
      </c>
    </row>
    <row r="70" spans="1:4">
      <c r="A70" s="17"/>
      <c r="B70" s="106">
        <v>137.1069182389937</v>
      </c>
      <c r="C70" s="107">
        <v>156.94444444444443</v>
      </c>
      <c r="D70" s="108">
        <v>146.9387755102041</v>
      </c>
    </row>
    <row r="71" spans="1:4">
      <c r="A71" s="17"/>
      <c r="B71" s="106">
        <v>146.51162790697674</v>
      </c>
      <c r="C71" s="114"/>
      <c r="D71" s="115"/>
    </row>
    <row r="72" spans="1:4" ht="16" thickBot="1">
      <c r="A72" s="13"/>
      <c r="B72" s="109">
        <v>136.969696969697</v>
      </c>
      <c r="C72" s="113"/>
      <c r="D72" s="116"/>
    </row>
    <row r="73" spans="1:4">
      <c r="A73" s="86" t="s">
        <v>32</v>
      </c>
      <c r="B73" s="117">
        <f>AVERAGE(B64:B72)</f>
        <v>138.66447680289536</v>
      </c>
      <c r="C73" s="118">
        <f>AVERAGE(C64:C72)</f>
        <v>148.09261900035639</v>
      </c>
      <c r="D73" s="119">
        <f>AVERAGE(D64:D72)</f>
        <v>136.58962912868873</v>
      </c>
    </row>
    <row r="74" spans="1:4" ht="16" thickBot="1">
      <c r="A74" s="90" t="s">
        <v>33</v>
      </c>
      <c r="B74" s="120">
        <f>STDEV(B64:B72)</f>
        <v>4.9977281502719721</v>
      </c>
      <c r="C74" s="121">
        <f>STDEV(C64:C72)</f>
        <v>20.424517219702842</v>
      </c>
      <c r="D74" s="122">
        <f>STDEV(D64:D72)</f>
        <v>16.504356203680196</v>
      </c>
    </row>
    <row r="75" spans="1:4" ht="16" thickBot="1">
      <c r="A75" s="35"/>
    </row>
    <row r="76" spans="1:4">
      <c r="A76" s="35"/>
      <c r="B76" s="32" t="s">
        <v>34</v>
      </c>
      <c r="C76" s="33"/>
      <c r="D76" s="34" t="s">
        <v>35</v>
      </c>
    </row>
    <row r="77" spans="1:4" ht="16" thickBot="1">
      <c r="A77" s="35"/>
      <c r="B77" s="36"/>
      <c r="C77" s="37"/>
      <c r="D77" s="38">
        <v>0.35199999999999998</v>
      </c>
    </row>
    <row r="78" spans="1:4">
      <c r="A78" s="35"/>
      <c r="B78" s="32" t="s">
        <v>58</v>
      </c>
      <c r="C78" s="40" t="s">
        <v>59</v>
      </c>
      <c r="D78" s="34" t="s">
        <v>35</v>
      </c>
    </row>
    <row r="79" spans="1:4">
      <c r="A79" s="35"/>
      <c r="B79" s="41" t="s">
        <v>60</v>
      </c>
      <c r="C79" s="42" t="s">
        <v>61</v>
      </c>
      <c r="D79" s="43">
        <v>0.752</v>
      </c>
    </row>
    <row r="80" spans="1:4">
      <c r="A80" s="35"/>
      <c r="B80" s="41" t="s">
        <v>62</v>
      </c>
      <c r="C80" s="42" t="s">
        <v>61</v>
      </c>
      <c r="D80" s="43" t="s">
        <v>16</v>
      </c>
    </row>
    <row r="81" spans="1:4" ht="16" thickBot="1">
      <c r="A81" s="35"/>
      <c r="B81" s="44" t="s">
        <v>63</v>
      </c>
      <c r="C81" s="37" t="s">
        <v>61</v>
      </c>
      <c r="D81" s="45">
        <v>0.53100000000000003</v>
      </c>
    </row>
    <row r="82" spans="1:4">
      <c r="A82" s="35"/>
      <c r="B82" s="35"/>
      <c r="C82" s="35"/>
      <c r="D82" s="96"/>
    </row>
    <row r="83" spans="1:4">
      <c r="A83" s="35"/>
      <c r="B83" s="35"/>
      <c r="C83" s="35"/>
      <c r="D83" s="96"/>
    </row>
    <row r="84" spans="1:4">
      <c r="A84" s="35"/>
      <c r="B84" s="35"/>
      <c r="C84" s="35"/>
      <c r="D84" s="96"/>
    </row>
    <row r="85" spans="1:4">
      <c r="A85" s="35"/>
      <c r="B85" s="35"/>
      <c r="C85" s="35"/>
      <c r="D85" s="96"/>
    </row>
    <row r="86" spans="1:4">
      <c r="A86" s="35"/>
      <c r="B86" s="35"/>
      <c r="C86" s="35"/>
      <c r="D86" s="96"/>
    </row>
    <row r="87" spans="1:4">
      <c r="A87" s="35"/>
      <c r="B87" s="35"/>
      <c r="C87" s="35"/>
      <c r="D87" s="96"/>
    </row>
    <row r="88" spans="1:4">
      <c r="A88" s="35"/>
      <c r="B88" s="35"/>
      <c r="C88" s="35"/>
      <c r="D88" s="96"/>
    </row>
    <row r="89" spans="1:4">
      <c r="A89" s="35"/>
      <c r="B89" s="35"/>
      <c r="C89" s="35"/>
      <c r="D89" s="96"/>
    </row>
    <row r="90" spans="1:4">
      <c r="A90" s="35"/>
      <c r="B90" s="35"/>
      <c r="C90" s="35"/>
      <c r="D90" s="96"/>
    </row>
    <row r="91" spans="1:4">
      <c r="A91" s="35"/>
      <c r="B91" s="35"/>
      <c r="C91" s="35"/>
      <c r="D91" s="96"/>
    </row>
    <row r="92" spans="1:4">
      <c r="B92" s="35"/>
      <c r="C92" s="35"/>
      <c r="D92" s="96"/>
    </row>
    <row r="93" spans="1:4">
      <c r="B93" s="35"/>
      <c r="C93" s="35"/>
      <c r="D93" s="96"/>
    </row>
  </sheetData>
  <mergeCells count="15">
    <mergeCell ref="A69:A72"/>
    <mergeCell ref="A29:A31"/>
    <mergeCell ref="A32:A33"/>
    <mergeCell ref="A34:A37"/>
    <mergeCell ref="B61:D62"/>
    <mergeCell ref="A64:A66"/>
    <mergeCell ref="A67:A68"/>
    <mergeCell ref="A3:A4"/>
    <mergeCell ref="B3:C3"/>
    <mergeCell ref="D3:E3"/>
    <mergeCell ref="A5:A6"/>
    <mergeCell ref="A7:A8"/>
    <mergeCell ref="A27:A28"/>
    <mergeCell ref="B27:D27"/>
    <mergeCell ref="E27:G27"/>
  </mergeCells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Fig5</vt:lpstr>
    </vt:vector>
  </TitlesOfParts>
  <Company>大阪大学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深田 宗一朗</dc:creator>
  <cp:lastModifiedBy>深田 宗一朗</cp:lastModifiedBy>
  <dcterms:created xsi:type="dcterms:W3CDTF">2019-09-05T09:04:32Z</dcterms:created>
  <dcterms:modified xsi:type="dcterms:W3CDTF">2019-09-05T09:04:49Z</dcterms:modified>
</cp:coreProperties>
</file>