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8380" tabRatio="500"/>
  </bookViews>
  <sheets>
    <sheet name="FIgure4-figure sup2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7" i="1" l="1"/>
  <c r="C27" i="1"/>
  <c r="D26" i="1"/>
  <c r="C26" i="1"/>
  <c r="D10" i="1"/>
  <c r="C10" i="1"/>
  <c r="D9" i="1"/>
  <c r="C9" i="1"/>
</calcChain>
</file>

<file path=xl/sharedStrings.xml><?xml version="1.0" encoding="utf-8"?>
<sst xmlns="http://schemas.openxmlformats.org/spreadsheetml/2006/main" count="27" uniqueCount="21">
  <si>
    <t>A</t>
    <phoneticPr fontId="2"/>
  </si>
  <si>
    <t>M-cadherin + cells</t>
    <phoneticPr fontId="2"/>
  </si>
  <si>
    <t>Cont</t>
  </si>
  <si>
    <t>LKO</t>
    <phoneticPr fontId="2"/>
  </si>
  <si>
    <t>Exp1</t>
    <phoneticPr fontId="2"/>
  </si>
  <si>
    <t>Exp2</t>
    <phoneticPr fontId="2"/>
  </si>
  <si>
    <t>average</t>
    <phoneticPr fontId="2"/>
  </si>
  <si>
    <t>SD</t>
    <phoneticPr fontId="2"/>
  </si>
  <si>
    <t>F-test</t>
    <phoneticPr fontId="2"/>
  </si>
  <si>
    <t>Student</t>
    <phoneticPr fontId="2"/>
  </si>
  <si>
    <t>p-value</t>
    <phoneticPr fontId="2"/>
  </si>
  <si>
    <t>Statistics</t>
    <phoneticPr fontId="2"/>
  </si>
  <si>
    <t>N.S</t>
    <phoneticPr fontId="2"/>
  </si>
  <si>
    <t>B</t>
    <phoneticPr fontId="2"/>
  </si>
  <si>
    <t>% of eMyHC area</t>
    <phoneticPr fontId="2"/>
  </si>
  <si>
    <t>Exp1</t>
    <phoneticPr fontId="2"/>
  </si>
  <si>
    <t>Exp2</t>
    <phoneticPr fontId="2"/>
  </si>
  <si>
    <t>Exp3</t>
    <phoneticPr fontId="2"/>
  </si>
  <si>
    <t>average</t>
    <phoneticPr fontId="2"/>
  </si>
  <si>
    <t>SD</t>
    <phoneticPr fontId="2"/>
  </si>
  <si>
    <t>F-test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</si>
</sst>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8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Arial"/>
      <family val="2"/>
    </font>
    <font>
      <sz val="6"/>
      <name val="ＭＳ Ｐゴシック"/>
      <family val="2"/>
      <charset val="128"/>
      <scheme val="minor"/>
    </font>
    <font>
      <b/>
      <sz val="12"/>
      <color theme="1"/>
      <name val="Arial"/>
      <family val="2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</cellStyleXfs>
  <cellXfs count="35">
    <xf numFmtId="0" fontId="0" fillId="0" borderId="0" xfId="0"/>
    <xf numFmtId="0" fontId="1" fillId="2" borderId="0" xfId="0" applyFont="1" applyFill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176" fontId="1" fillId="0" borderId="3" xfId="0" applyNumberFormat="1" applyFont="1" applyBorder="1"/>
    <xf numFmtId="176" fontId="1" fillId="0" borderId="4" xfId="0" applyNumberFormat="1" applyFont="1" applyBorder="1"/>
    <xf numFmtId="0" fontId="1" fillId="3" borderId="5" xfId="0" applyFont="1" applyFill="1" applyBorder="1"/>
    <xf numFmtId="176" fontId="1" fillId="0" borderId="5" xfId="0" applyNumberFormat="1" applyFont="1" applyBorder="1"/>
    <xf numFmtId="176" fontId="1" fillId="4" borderId="6" xfId="0" applyNumberFormat="1" applyFont="1" applyFill="1" applyBorder="1"/>
    <xf numFmtId="176" fontId="1" fillId="0" borderId="4" xfId="0" applyNumberFormat="1" applyFont="1" applyFill="1" applyBorder="1"/>
    <xf numFmtId="0" fontId="1" fillId="3" borderId="7" xfId="0" applyFont="1" applyFill="1" applyBorder="1"/>
    <xf numFmtId="176" fontId="1" fillId="4" borderId="7" xfId="0" applyNumberFormat="1" applyFont="1" applyFill="1" applyBorder="1"/>
    <xf numFmtId="176" fontId="1" fillId="0" borderId="8" xfId="0" applyNumberFormat="1" applyFont="1" applyBorder="1"/>
    <xf numFmtId="176" fontId="1" fillId="4" borderId="5" xfId="0" applyNumberFormat="1" applyFont="1" applyFill="1" applyBorder="1"/>
    <xf numFmtId="176" fontId="1" fillId="0" borderId="6" xfId="0" applyNumberFormat="1" applyFont="1" applyBorder="1"/>
    <xf numFmtId="0" fontId="5" fillId="0" borderId="3" xfId="1" applyFont="1" applyBorder="1">
      <alignment vertical="center"/>
    </xf>
    <xf numFmtId="2" fontId="5" fillId="5" borderId="3" xfId="0" applyNumberFormat="1" applyFont="1" applyFill="1" applyBorder="1"/>
    <xf numFmtId="2" fontId="5" fillId="5" borderId="4" xfId="0" applyNumberFormat="1" applyFont="1" applyFill="1" applyBorder="1"/>
    <xf numFmtId="0" fontId="6" fillId="0" borderId="5" xfId="1" applyFont="1" applyBorder="1">
      <alignment vertical="center"/>
    </xf>
    <xf numFmtId="2" fontId="6" fillId="0" borderId="5" xfId="1" applyNumberFormat="1" applyFont="1" applyBorder="1">
      <alignment vertical="center"/>
    </xf>
    <xf numFmtId="2" fontId="6" fillId="0" borderId="6" xfId="1" applyNumberFormat="1" applyFont="1" applyBorder="1">
      <alignment vertical="center"/>
    </xf>
    <xf numFmtId="0" fontId="7" fillId="0" borderId="0" xfId="0" applyFont="1"/>
    <xf numFmtId="2" fontId="6" fillId="6" borderId="1" xfId="1" applyNumberFormat="1" applyFont="1" applyFill="1" applyBorder="1">
      <alignment vertical="center"/>
    </xf>
    <xf numFmtId="176" fontId="3" fillId="6" borderId="9" xfId="0" applyNumberFormat="1" applyFont="1" applyFill="1" applyBorder="1" applyAlignment="1">
      <alignment horizontal="right"/>
    </xf>
    <xf numFmtId="0" fontId="6" fillId="6" borderId="7" xfId="1" applyFont="1" applyFill="1" applyBorder="1">
      <alignment vertical="center"/>
    </xf>
    <xf numFmtId="0" fontId="5" fillId="6" borderId="10" xfId="1" applyFont="1" applyFill="1" applyBorder="1" applyAlignment="1">
      <alignment horizontal="right" vertical="center"/>
    </xf>
    <xf numFmtId="2" fontId="6" fillId="6" borderId="7" xfId="1" applyNumberFormat="1" applyFont="1" applyFill="1" applyBorder="1">
      <alignment vertical="center"/>
    </xf>
    <xf numFmtId="176" fontId="3" fillId="6" borderId="10" xfId="0" applyNumberFormat="1" applyFont="1" applyFill="1" applyBorder="1" applyAlignment="1">
      <alignment horizontal="right"/>
    </xf>
    <xf numFmtId="2" fontId="6" fillId="6" borderId="5" xfId="1" applyNumberFormat="1" applyFont="1" applyFill="1" applyBorder="1">
      <alignment vertical="center"/>
    </xf>
    <xf numFmtId="0" fontId="3" fillId="6" borderId="11" xfId="0" applyFont="1" applyFill="1" applyBorder="1" applyAlignment="1">
      <alignment horizontal="right"/>
    </xf>
    <xf numFmtId="176" fontId="1" fillId="0" borderId="7" xfId="0" applyNumberFormat="1" applyFont="1" applyBorder="1"/>
  </cellXfs>
  <cellStyles count="4">
    <cellStyle name="標準" xfId="0" builtinId="0"/>
    <cellStyle name="標準 2" xfId="1"/>
    <cellStyle name="標準 3" xfId="2"/>
    <cellStyle name="標準 4" xfId="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L31"/>
  <sheetViews>
    <sheetView tabSelected="1" topLeftCell="A4" zoomScale="150" zoomScaleNormal="150" zoomScalePageLayoutView="150" workbookViewId="0">
      <selection activeCell="G31" sqref="G31"/>
    </sheetView>
  </sheetViews>
  <sheetFormatPr baseColWidth="12" defaultColWidth="13.1640625" defaultRowHeight="15" x14ac:dyDescent="0"/>
  <cols>
    <col min="1" max="1" width="17.33203125" style="2" bestFit="1" customWidth="1"/>
    <col min="2" max="16384" width="13.1640625" style="2"/>
  </cols>
  <sheetData>
    <row r="1" spans="1:10">
      <c r="A1" s="1" t="s">
        <v>0</v>
      </c>
    </row>
    <row r="2" spans="1:10" ht="16" thickBot="1">
      <c r="A2" s="3" t="s">
        <v>1</v>
      </c>
    </row>
    <row r="3" spans="1:10" ht="16" thickBot="1">
      <c r="B3" s="4"/>
      <c r="C3" s="5" t="s">
        <v>2</v>
      </c>
      <c r="D3" s="6" t="s">
        <v>3</v>
      </c>
    </row>
    <row r="4" spans="1:10">
      <c r="B4" s="7" t="s">
        <v>4</v>
      </c>
      <c r="C4" s="8">
        <v>160.33333333333334</v>
      </c>
      <c r="D4" s="9">
        <v>118.33333333333333</v>
      </c>
    </row>
    <row r="5" spans="1:10" ht="16" thickBot="1">
      <c r="B5" s="10"/>
      <c r="C5" s="11">
        <v>86</v>
      </c>
      <c r="D5" s="12"/>
    </row>
    <row r="6" spans="1:10">
      <c r="B6" s="7" t="s">
        <v>5</v>
      </c>
      <c r="C6" s="8">
        <v>169</v>
      </c>
      <c r="D6" s="13">
        <v>212</v>
      </c>
    </row>
    <row r="7" spans="1:10">
      <c r="B7" s="14"/>
      <c r="C7" s="15"/>
      <c r="D7" s="16">
        <v>89.666666666666671</v>
      </c>
    </row>
    <row r="8" spans="1:10" ht="16" thickBot="1">
      <c r="B8" s="10"/>
      <c r="C8" s="17"/>
      <c r="D8" s="18">
        <v>119.33333333333333</v>
      </c>
    </row>
    <row r="9" spans="1:10">
      <c r="B9" s="19" t="s">
        <v>6</v>
      </c>
      <c r="C9" s="20">
        <f>AVERAGE(C4:C8)</f>
        <v>138.44444444444446</v>
      </c>
      <c r="D9" s="21">
        <f>AVERAGE(D4:D8)</f>
        <v>134.83333333333334</v>
      </c>
    </row>
    <row r="10" spans="1:10" ht="16" thickBot="1">
      <c r="B10" s="22" t="s">
        <v>7</v>
      </c>
      <c r="C10" s="23">
        <f>STDEV(C4:C8)</f>
        <v>45.624473614416502</v>
      </c>
      <c r="D10" s="24">
        <f>STDEV(D4:D8)</f>
        <v>53.251673595678987</v>
      </c>
      <c r="H10" s="25"/>
    </row>
    <row r="11" spans="1:10" ht="16" thickBot="1">
      <c r="B11" s="4"/>
      <c r="C11" s="26" t="s">
        <v>8</v>
      </c>
      <c r="D11" s="27">
        <v>0.89966280822206879</v>
      </c>
      <c r="H11" s="25"/>
    </row>
    <row r="12" spans="1:10">
      <c r="B12" s="4"/>
      <c r="C12" s="28"/>
      <c r="D12" s="29" t="s">
        <v>9</v>
      </c>
      <c r="H12" s="25"/>
    </row>
    <row r="13" spans="1:10">
      <c r="B13" s="4"/>
      <c r="C13" s="30" t="s">
        <v>10</v>
      </c>
      <c r="D13" s="31">
        <v>0.92881790990284741</v>
      </c>
      <c r="H13" s="25"/>
    </row>
    <row r="14" spans="1:10" ht="16" thickBot="1">
      <c r="B14" s="4"/>
      <c r="C14" s="32" t="s">
        <v>11</v>
      </c>
      <c r="D14" s="33" t="s">
        <v>12</v>
      </c>
      <c r="J14" s="25"/>
    </row>
    <row r="17" spans="1:12" ht="16" thickBot="1">
      <c r="A17" s="1" t="s">
        <v>13</v>
      </c>
      <c r="L17" s="25"/>
    </row>
    <row r="18" spans="1:12" ht="16" thickBot="1">
      <c r="A18" s="3" t="s">
        <v>14</v>
      </c>
      <c r="B18" s="4"/>
      <c r="C18" s="5" t="s">
        <v>2</v>
      </c>
      <c r="D18" s="6" t="s">
        <v>3</v>
      </c>
    </row>
    <row r="19" spans="1:12">
      <c r="B19" s="7" t="s">
        <v>15</v>
      </c>
      <c r="C19" s="8">
        <v>31.081743941786804</v>
      </c>
      <c r="D19" s="9">
        <v>26.319953460547325</v>
      </c>
    </row>
    <row r="20" spans="1:12" ht="16" thickBot="1">
      <c r="B20" s="10"/>
      <c r="C20" s="11">
        <v>31.631479436046657</v>
      </c>
      <c r="D20" s="12"/>
    </row>
    <row r="21" spans="1:12">
      <c r="B21" s="7" t="s">
        <v>16</v>
      </c>
      <c r="C21" s="34">
        <v>23.573768245815398</v>
      </c>
      <c r="D21" s="16">
        <v>26.765076714475171</v>
      </c>
    </row>
    <row r="22" spans="1:12">
      <c r="B22" s="14"/>
      <c r="C22" s="15"/>
      <c r="D22" s="16">
        <v>24.938256309508269</v>
      </c>
    </row>
    <row r="23" spans="1:12" ht="16" thickBot="1">
      <c r="B23" s="10"/>
      <c r="C23" s="17"/>
      <c r="D23" s="18">
        <v>20.634820607322109</v>
      </c>
    </row>
    <row r="24" spans="1:12">
      <c r="B24" s="7" t="s">
        <v>17</v>
      </c>
      <c r="C24" s="8">
        <v>29.768217589587024</v>
      </c>
      <c r="D24" s="13">
        <v>20.440745541391799</v>
      </c>
    </row>
    <row r="25" spans="1:12" ht="16" thickBot="1">
      <c r="B25" s="14"/>
      <c r="C25" s="15"/>
      <c r="D25" s="16">
        <v>29.879316173259856</v>
      </c>
    </row>
    <row r="26" spans="1:12">
      <c r="B26" s="19" t="s">
        <v>18</v>
      </c>
      <c r="C26" s="20">
        <f>AVERAGE(C19:C25)</f>
        <v>29.013802303308971</v>
      </c>
      <c r="D26" s="21">
        <f>AVERAGE(D19:D25)</f>
        <v>24.829694801084088</v>
      </c>
    </row>
    <row r="27" spans="1:12" ht="16" thickBot="1">
      <c r="B27" s="22" t="s">
        <v>19</v>
      </c>
      <c r="C27" s="23">
        <f>STDEV(C19:C25)</f>
        <v>3.7099743558083853</v>
      </c>
      <c r="D27" s="24">
        <f>STDEV(D19:D25)</f>
        <v>3.6969414583375846</v>
      </c>
    </row>
    <row r="28" spans="1:12" ht="16" thickBot="1">
      <c r="B28" s="4"/>
      <c r="C28" s="26" t="s">
        <v>20</v>
      </c>
      <c r="D28" s="27">
        <v>0.92462555475528729</v>
      </c>
    </row>
    <row r="29" spans="1:12">
      <c r="B29" s="4"/>
      <c r="C29" s="28"/>
      <c r="D29" s="29" t="s">
        <v>9</v>
      </c>
    </row>
    <row r="30" spans="1:12">
      <c r="B30" s="4"/>
      <c r="C30" s="30" t="s">
        <v>10</v>
      </c>
      <c r="D30" s="31">
        <v>0.11804916530564639</v>
      </c>
    </row>
    <row r="31" spans="1:12" ht="16" thickBot="1">
      <c r="B31" s="4"/>
      <c r="C31" s="32" t="s">
        <v>11</v>
      </c>
      <c r="D31" s="33" t="s">
        <v>12</v>
      </c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FIgure4-figure sup2</vt:lpstr>
    </vt:vector>
  </TitlesOfParts>
  <Company>大阪大学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深田 宗一朗</dc:creator>
  <cp:lastModifiedBy>深田 宗一朗</cp:lastModifiedBy>
  <dcterms:created xsi:type="dcterms:W3CDTF">2019-09-05T09:07:02Z</dcterms:created>
  <dcterms:modified xsi:type="dcterms:W3CDTF">2019-09-05T09:07:21Z</dcterms:modified>
</cp:coreProperties>
</file>