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6-figure sup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F15" i="1"/>
  <c r="E15" i="1"/>
  <c r="D15" i="1"/>
  <c r="C15" i="1"/>
</calcChain>
</file>

<file path=xl/sharedStrings.xml><?xml version="1.0" encoding="utf-8"?>
<sst xmlns="http://schemas.openxmlformats.org/spreadsheetml/2006/main" count="29" uniqueCount="23">
  <si>
    <t xml:space="preserve">nucleus/100 fibers </t>
    <phoneticPr fontId="2"/>
  </si>
  <si>
    <t>sham</t>
    <phoneticPr fontId="2"/>
  </si>
  <si>
    <t>ope</t>
    <phoneticPr fontId="2"/>
  </si>
  <si>
    <t>Cont</t>
  </si>
  <si>
    <t>HeyL KO</t>
    <phoneticPr fontId="2"/>
  </si>
  <si>
    <t>Exp1</t>
    <phoneticPr fontId="2"/>
  </si>
  <si>
    <t>Exp2</t>
    <phoneticPr fontId="2"/>
  </si>
  <si>
    <t>Exp3</t>
    <phoneticPr fontId="2"/>
  </si>
  <si>
    <t>average</t>
    <phoneticPr fontId="2"/>
  </si>
  <si>
    <t>SD</t>
    <phoneticPr fontId="2"/>
  </si>
  <si>
    <t>ANOVA</t>
    <phoneticPr fontId="2"/>
  </si>
  <si>
    <t xml:space="preserve">p-value </t>
    <phoneticPr fontId="2"/>
  </si>
  <si>
    <t>Tukey-Kramer</t>
  </si>
  <si>
    <t>Statistics</t>
    <phoneticPr fontId="2"/>
  </si>
  <si>
    <t xml:space="preserve">p-value </t>
    <phoneticPr fontId="2"/>
  </si>
  <si>
    <t>S-Cont,S-LKO</t>
  </si>
  <si>
    <t>ns</t>
  </si>
  <si>
    <t>S-Cont,O-Cont</t>
  </si>
  <si>
    <t>*</t>
  </si>
  <si>
    <t>S-Cont,O-LKO</t>
  </si>
  <si>
    <t>S-LKO,O-Cont</t>
  </si>
  <si>
    <t>S-LKO,O-LKO</t>
  </si>
  <si>
    <t>O-Cont,O-LKO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</si>
</sst>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"/>
  </numFmts>
  <fonts count="9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68">
    <xf numFmtId="0" fontId="0" fillId="0" borderId="0" xfId="0"/>
    <xf numFmtId="0" fontId="1" fillId="2" borderId="0" xfId="0" applyFont="1" applyFill="1"/>
    <xf numFmtId="0" fontId="3" fillId="0" borderId="0" xfId="0" applyFont="1"/>
    <xf numFmtId="0" fontId="1" fillId="0" borderId="0" xfId="0" applyFont="1"/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1" fillId="0" borderId="11" xfId="0" applyNumberFormat="1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/>
    </xf>
    <xf numFmtId="176" fontId="1" fillId="0" borderId="11" xfId="0" applyNumberFormat="1" applyFont="1" applyFill="1" applyBorder="1" applyAlignment="1">
      <alignment horizontal="center" vertical="center"/>
    </xf>
    <xf numFmtId="176" fontId="1" fillId="0" borderId="13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77" fontId="1" fillId="4" borderId="14" xfId="0" applyNumberFormat="1" applyFont="1" applyFill="1" applyBorder="1"/>
    <xf numFmtId="176" fontId="1" fillId="0" borderId="15" xfId="0" applyNumberFormat="1" applyFont="1" applyFill="1" applyBorder="1" applyAlignment="1">
      <alignment horizontal="center" vertical="center"/>
    </xf>
    <xf numFmtId="0" fontId="3" fillId="4" borderId="14" xfId="0" applyFont="1" applyFill="1" applyBorder="1"/>
    <xf numFmtId="176" fontId="1" fillId="0" borderId="16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7" fontId="1" fillId="0" borderId="17" xfId="0" applyNumberFormat="1" applyFont="1" applyFill="1" applyBorder="1" applyAlignment="1">
      <alignment horizontal="center" vertical="center"/>
    </xf>
    <xf numFmtId="176" fontId="1" fillId="0" borderId="18" xfId="0" applyNumberFormat="1" applyFont="1" applyFill="1" applyBorder="1" applyAlignment="1">
      <alignment horizontal="center" vertical="center"/>
    </xf>
    <xf numFmtId="176" fontId="1" fillId="0" borderId="17" xfId="0" applyNumberFormat="1" applyFont="1" applyFill="1" applyBorder="1" applyAlignment="1">
      <alignment horizontal="center" vertical="center"/>
    </xf>
    <xf numFmtId="176" fontId="1" fillId="0" borderId="19" xfId="0" applyNumberFormat="1" applyFont="1" applyFill="1" applyBorder="1" applyAlignment="1">
      <alignment horizontal="center" vertical="center"/>
    </xf>
    <xf numFmtId="177" fontId="1" fillId="0" borderId="20" xfId="0" applyNumberFormat="1" applyFont="1" applyFill="1" applyBorder="1" applyAlignment="1">
      <alignment horizontal="center" vertical="center"/>
    </xf>
    <xf numFmtId="176" fontId="1" fillId="0" borderId="21" xfId="0" applyNumberFormat="1" applyFont="1" applyFill="1" applyBorder="1" applyAlignment="1">
      <alignment horizontal="center" vertical="center"/>
    </xf>
    <xf numFmtId="176" fontId="1" fillId="0" borderId="20" xfId="0" applyNumberFormat="1" applyFont="1" applyFill="1" applyBorder="1" applyAlignment="1">
      <alignment horizontal="center" vertical="center"/>
    </xf>
    <xf numFmtId="176" fontId="1" fillId="0" borderId="22" xfId="0" applyNumberFormat="1" applyFont="1" applyFill="1" applyBorder="1" applyAlignment="1">
      <alignment horizontal="center" vertical="center"/>
    </xf>
    <xf numFmtId="176" fontId="1" fillId="4" borderId="20" xfId="0" applyNumberFormat="1" applyFont="1" applyFill="1" applyBorder="1" applyAlignment="1">
      <alignment horizontal="center" vertical="center"/>
    </xf>
    <xf numFmtId="176" fontId="6" fillId="4" borderId="20" xfId="1" applyNumberFormat="1" applyFont="1" applyFill="1" applyBorder="1" applyAlignment="1">
      <alignment horizontal="center" vertical="center"/>
    </xf>
    <xf numFmtId="176" fontId="1" fillId="0" borderId="21" xfId="1" applyNumberFormat="1" applyFont="1" applyFill="1" applyBorder="1" applyAlignment="1">
      <alignment horizontal="center" vertical="center"/>
    </xf>
    <xf numFmtId="176" fontId="1" fillId="4" borderId="20" xfId="1" applyNumberFormat="1" applyFont="1" applyFill="1" applyBorder="1" applyAlignment="1">
      <alignment horizontal="center"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6" fillId="4" borderId="23" xfId="1" applyNumberFormat="1" applyFont="1" applyFill="1" applyBorder="1" applyAlignment="1">
      <alignment horizontal="center" vertical="center"/>
    </xf>
    <xf numFmtId="176" fontId="1" fillId="0" borderId="15" xfId="1" applyNumberFormat="1" applyFont="1" applyFill="1" applyBorder="1" applyAlignment="1">
      <alignment horizontal="center" vertical="center"/>
    </xf>
    <xf numFmtId="176" fontId="1" fillId="4" borderId="23" xfId="1" applyNumberFormat="1" applyFont="1" applyFill="1" applyBorder="1" applyAlignment="1">
      <alignment horizontal="center" vertical="center"/>
    </xf>
    <xf numFmtId="176" fontId="1" fillId="0" borderId="16" xfId="1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76" fontId="3" fillId="5" borderId="17" xfId="0" applyNumberFormat="1" applyFont="1" applyFill="1" applyBorder="1" applyAlignment="1">
      <alignment horizontal="center" vertical="center"/>
    </xf>
    <xf numFmtId="176" fontId="3" fillId="5" borderId="18" xfId="0" applyNumberFormat="1" applyFont="1" applyFill="1" applyBorder="1" applyAlignment="1">
      <alignment horizontal="center" vertical="center"/>
    </xf>
    <xf numFmtId="176" fontId="3" fillId="5" borderId="19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6" fillId="6" borderId="2" xfId="1" applyFont="1" applyFill="1" applyBorder="1" applyAlignment="1">
      <alignment horizontal="left" vertical="center"/>
    </xf>
    <xf numFmtId="0" fontId="1" fillId="6" borderId="3" xfId="0" applyFont="1" applyFill="1" applyBorder="1"/>
    <xf numFmtId="2" fontId="5" fillId="6" borderId="13" xfId="1" applyNumberFormat="1" applyFont="1" applyFill="1" applyBorder="1">
      <alignment vertical="center"/>
    </xf>
    <xf numFmtId="0" fontId="1" fillId="6" borderId="14" xfId="0" applyFont="1" applyFill="1" applyBorder="1" applyAlignment="1">
      <alignment horizontal="left"/>
    </xf>
    <xf numFmtId="0" fontId="1" fillId="6" borderId="26" xfId="0" applyFont="1" applyFill="1" applyBorder="1"/>
    <xf numFmtId="0" fontId="5" fillId="6" borderId="27" xfId="1" applyFont="1" applyFill="1" applyBorder="1">
      <alignment vertical="center"/>
    </xf>
    <xf numFmtId="0" fontId="6" fillId="6" borderId="3" xfId="1" applyFont="1" applyFill="1" applyBorder="1">
      <alignment vertical="center"/>
    </xf>
    <xf numFmtId="0" fontId="6" fillId="6" borderId="5" xfId="1" applyFont="1" applyFill="1" applyBorder="1" applyAlignment="1">
      <alignment horizontal="left" vertical="center"/>
    </xf>
    <xf numFmtId="0" fontId="1" fillId="6" borderId="0" xfId="0" applyFont="1" applyFill="1" applyBorder="1"/>
    <xf numFmtId="0" fontId="3" fillId="6" borderId="28" xfId="0" applyFont="1" applyFill="1" applyBorder="1" applyAlignment="1">
      <alignment horizontal="left"/>
    </xf>
    <xf numFmtId="0" fontId="7" fillId="0" borderId="0" xfId="1" applyFont="1">
      <alignment vertical="center"/>
    </xf>
    <xf numFmtId="0" fontId="6" fillId="6" borderId="14" xfId="1" applyFont="1" applyFill="1" applyBorder="1" applyAlignment="1">
      <alignment horizontal="left" vertical="center"/>
    </xf>
    <xf numFmtId="0" fontId="3" fillId="6" borderId="27" xfId="0" applyFont="1" applyFill="1" applyBorder="1" applyAlignment="1">
      <alignment horizontal="left"/>
    </xf>
    <xf numFmtId="0" fontId="8" fillId="0" borderId="0" xfId="0" applyFont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11" workbookViewId="0">
      <selection activeCell="L47" sqref="L47"/>
    </sheetView>
  </sheetViews>
  <sheetFormatPr baseColWidth="12" defaultRowHeight="18" x14ac:dyDescent="0"/>
  <sheetData>
    <row r="1" spans="1:7">
      <c r="A1" s="1"/>
      <c r="B1" s="2"/>
      <c r="C1" s="2"/>
      <c r="D1" s="2"/>
      <c r="E1" s="2"/>
      <c r="F1" s="2"/>
      <c r="G1" s="3"/>
    </row>
    <row r="2" spans="1:7" ht="19" thickBot="1">
      <c r="A2" s="4" t="s">
        <v>0</v>
      </c>
      <c r="B2" s="4"/>
      <c r="C2" s="4"/>
      <c r="D2" s="4"/>
      <c r="E2" s="4"/>
      <c r="F2" s="4"/>
      <c r="G2" s="3"/>
    </row>
    <row r="3" spans="1:7">
      <c r="A3" s="5"/>
      <c r="B3" s="6"/>
      <c r="C3" s="7" t="s">
        <v>1</v>
      </c>
      <c r="D3" s="8"/>
      <c r="E3" s="7" t="s">
        <v>2</v>
      </c>
      <c r="F3" s="9"/>
      <c r="G3" s="3"/>
    </row>
    <row r="4" spans="1:7" ht="19" thickBot="1">
      <c r="A4" s="5"/>
      <c r="B4" s="10"/>
      <c r="C4" s="11" t="s">
        <v>3</v>
      </c>
      <c r="D4" s="12" t="s">
        <v>4</v>
      </c>
      <c r="E4" s="11" t="s">
        <v>3</v>
      </c>
      <c r="F4" s="13" t="s">
        <v>4</v>
      </c>
      <c r="G4" s="3"/>
    </row>
    <row r="5" spans="1:7" ht="19" thickBot="1">
      <c r="A5" s="5"/>
      <c r="B5" s="14" t="s">
        <v>5</v>
      </c>
      <c r="C5" s="15"/>
      <c r="D5" s="16">
        <v>128.08219178082192</v>
      </c>
      <c r="E5" s="15"/>
      <c r="F5" s="17">
        <v>142.27642276422765</v>
      </c>
      <c r="G5" s="3"/>
    </row>
    <row r="6" spans="1:7">
      <c r="A6" s="5"/>
      <c r="B6" s="18" t="s">
        <v>6</v>
      </c>
      <c r="C6" s="19">
        <v>105.94594594594595</v>
      </c>
      <c r="D6" s="20">
        <v>112.31884057971016</v>
      </c>
      <c r="E6" s="21">
        <v>148.14814814814815</v>
      </c>
      <c r="F6" s="22">
        <v>159.00621118012421</v>
      </c>
      <c r="G6" s="3"/>
    </row>
    <row r="7" spans="1:7" ht="19" thickBot="1">
      <c r="A7" s="5"/>
      <c r="B7" s="23"/>
      <c r="C7" s="24"/>
      <c r="D7" s="25">
        <v>106.34920634920636</v>
      </c>
      <c r="E7" s="26"/>
      <c r="F7" s="27">
        <v>108.20895522388059</v>
      </c>
      <c r="G7" s="3"/>
    </row>
    <row r="8" spans="1:7">
      <c r="A8" s="5"/>
      <c r="B8" s="28" t="s">
        <v>7</v>
      </c>
      <c r="C8" s="29">
        <v>119.81981981981981</v>
      </c>
      <c r="D8" s="30">
        <v>101.73410404624276</v>
      </c>
      <c r="E8" s="31">
        <v>131.89655172413794</v>
      </c>
      <c r="F8" s="32">
        <v>142.85714285714286</v>
      </c>
      <c r="G8" s="3"/>
    </row>
    <row r="9" spans="1:7">
      <c r="A9" s="5"/>
      <c r="B9" s="28"/>
      <c r="C9" s="33">
        <v>102.45901639344261</v>
      </c>
      <c r="D9" s="34">
        <v>82.165605095541409</v>
      </c>
      <c r="E9" s="35">
        <v>213.63636363636363</v>
      </c>
      <c r="F9" s="36">
        <v>142.99065420560748</v>
      </c>
      <c r="G9" s="3"/>
    </row>
    <row r="10" spans="1:7">
      <c r="A10" s="5"/>
      <c r="B10" s="28"/>
      <c r="C10" s="33">
        <v>94.838709677419359</v>
      </c>
      <c r="D10" s="34">
        <v>113.11475409836065</v>
      </c>
      <c r="E10" s="35">
        <v>114.4736842105263</v>
      </c>
      <c r="F10" s="36">
        <v>118.69158878504673</v>
      </c>
      <c r="G10" s="3"/>
    </row>
    <row r="11" spans="1:7">
      <c r="A11" s="5"/>
      <c r="B11" s="28"/>
      <c r="C11" s="37"/>
      <c r="D11" s="34">
        <v>106.91823899371069</v>
      </c>
      <c r="E11" s="37"/>
      <c r="F11" s="36">
        <v>130.71428571428572</v>
      </c>
      <c r="G11" s="3"/>
    </row>
    <row r="12" spans="1:7">
      <c r="A12" s="5"/>
      <c r="B12" s="28"/>
      <c r="C12" s="37"/>
      <c r="D12" s="34">
        <v>142.74193548387098</v>
      </c>
      <c r="E12" s="37"/>
      <c r="F12" s="36">
        <v>154.08163265306123</v>
      </c>
      <c r="G12" s="3"/>
    </row>
    <row r="13" spans="1:7">
      <c r="A13" s="5"/>
      <c r="B13" s="28"/>
      <c r="C13" s="38"/>
      <c r="D13" s="39">
        <v>131.29770992366412</v>
      </c>
      <c r="E13" s="40"/>
      <c r="F13" s="41">
        <v>108.49056603773586</v>
      </c>
      <c r="G13" s="3"/>
    </row>
    <row r="14" spans="1:7" ht="19" thickBot="1">
      <c r="A14" s="5"/>
      <c r="B14" s="23"/>
      <c r="C14" s="42"/>
      <c r="D14" s="43">
        <v>107.57575757575756</v>
      </c>
      <c r="E14" s="44"/>
      <c r="F14" s="45">
        <v>103.125</v>
      </c>
      <c r="G14" s="3"/>
    </row>
    <row r="15" spans="1:7">
      <c r="A15" s="5"/>
      <c r="B15" s="46" t="s">
        <v>8</v>
      </c>
      <c r="C15" s="47">
        <f>AVERAGE(C6:C14)</f>
        <v>105.76587295915692</v>
      </c>
      <c r="D15" s="48">
        <f>AVERAGE(D5:D14)</f>
        <v>113.22983439268864</v>
      </c>
      <c r="E15" s="47">
        <f>AVERAGE(E6:E14)</f>
        <v>152.03868692979398</v>
      </c>
      <c r="F15" s="49">
        <f>AVERAGE(F5:F14)</f>
        <v>131.04424594211122</v>
      </c>
      <c r="G15" s="3"/>
    </row>
    <row r="16" spans="1:7" ht="19" thickBot="1">
      <c r="A16" s="5"/>
      <c r="B16" s="50" t="s">
        <v>9</v>
      </c>
      <c r="C16" s="51">
        <f>STDEV(C6:C14)</f>
        <v>10.454409697584857</v>
      </c>
      <c r="D16" s="52">
        <f>STDEV(D5:D14)</f>
        <v>17.111185203557866</v>
      </c>
      <c r="E16" s="51">
        <f>STDEV(E6:E14)</f>
        <v>43.306062345435024</v>
      </c>
      <c r="F16" s="53">
        <f>STDEV(F5:F14)</f>
        <v>20.230109497455853</v>
      </c>
      <c r="G16" s="3"/>
    </row>
    <row r="17" spans="1:7" ht="19" thickBot="1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54" t="s">
        <v>10</v>
      </c>
      <c r="D18" s="55"/>
      <c r="E18" s="56" t="s">
        <v>11</v>
      </c>
      <c r="F18" s="3"/>
      <c r="G18" s="3"/>
    </row>
    <row r="19" spans="1:7" ht="19" thickBot="1">
      <c r="A19" s="3"/>
      <c r="B19" s="3"/>
      <c r="C19" s="57"/>
      <c r="D19" s="58"/>
      <c r="E19" s="59">
        <v>1.9E-2</v>
      </c>
      <c r="F19" s="3"/>
      <c r="G19" s="3"/>
    </row>
    <row r="20" spans="1:7">
      <c r="A20" s="3"/>
      <c r="B20" s="3"/>
      <c r="C20" s="54" t="s">
        <v>12</v>
      </c>
      <c r="D20" s="60" t="s">
        <v>13</v>
      </c>
      <c r="E20" s="56" t="s">
        <v>14</v>
      </c>
      <c r="F20" s="3"/>
      <c r="G20" s="3"/>
    </row>
    <row r="21" spans="1:7">
      <c r="A21" s="3"/>
      <c r="B21" s="3"/>
      <c r="C21" s="61" t="s">
        <v>15</v>
      </c>
      <c r="D21" s="62" t="s">
        <v>16</v>
      </c>
      <c r="E21" s="63">
        <v>0.94299999999999995</v>
      </c>
      <c r="F21" s="3"/>
      <c r="G21" s="3"/>
    </row>
    <row r="22" spans="1:7">
      <c r="A22" s="3"/>
      <c r="B22" s="64"/>
      <c r="C22" s="61" t="s">
        <v>17</v>
      </c>
      <c r="D22" s="62" t="s">
        <v>18</v>
      </c>
      <c r="E22" s="63">
        <v>3.6999999999999998E-2</v>
      </c>
      <c r="F22" s="3"/>
      <c r="G22" s="3"/>
    </row>
    <row r="23" spans="1:7">
      <c r="A23" s="3"/>
      <c r="B23" s="64"/>
      <c r="C23" s="61" t="s">
        <v>19</v>
      </c>
      <c r="D23" s="62" t="s">
        <v>16</v>
      </c>
      <c r="E23" s="63">
        <v>0.25900000000000001</v>
      </c>
      <c r="F23" s="3"/>
      <c r="G23" s="3"/>
    </row>
    <row r="24" spans="1:7">
      <c r="A24" s="3"/>
      <c r="B24" s="3"/>
      <c r="C24" s="61" t="s">
        <v>20</v>
      </c>
      <c r="D24" s="62" t="s">
        <v>18</v>
      </c>
      <c r="E24" s="63">
        <v>3.6999999999999998E-2</v>
      </c>
      <c r="F24" s="3"/>
      <c r="G24" s="3"/>
    </row>
    <row r="25" spans="1:7">
      <c r="A25" s="3"/>
      <c r="B25" s="3"/>
      <c r="C25" s="61" t="s">
        <v>21</v>
      </c>
      <c r="D25" s="62" t="s">
        <v>16</v>
      </c>
      <c r="E25" s="63">
        <v>0.316</v>
      </c>
      <c r="F25" s="3"/>
      <c r="G25" s="3"/>
    </row>
    <row r="26" spans="1:7" ht="19" thickBot="1">
      <c r="A26" s="3"/>
      <c r="B26" s="3"/>
      <c r="C26" s="65" t="s">
        <v>22</v>
      </c>
      <c r="D26" s="58" t="s">
        <v>16</v>
      </c>
      <c r="E26" s="66">
        <v>0.41399999999999998</v>
      </c>
      <c r="F26" s="3"/>
      <c r="G26" s="3"/>
    </row>
    <row r="27" spans="1:7">
      <c r="A27" s="3"/>
      <c r="B27" s="3"/>
      <c r="C27" s="67"/>
      <c r="D27" s="67"/>
      <c r="E27" s="3"/>
      <c r="F27" s="3"/>
      <c r="G27" s="3"/>
    </row>
    <row r="28" spans="1:7">
      <c r="A28" s="3"/>
      <c r="B28" s="3"/>
      <c r="C28" s="3"/>
      <c r="D28" s="3"/>
      <c r="E28" s="3"/>
      <c r="F28" s="3"/>
      <c r="G28" s="3"/>
    </row>
  </sheetData>
  <mergeCells count="5">
    <mergeCell ref="B3:B4"/>
    <mergeCell ref="C3:D3"/>
    <mergeCell ref="E3:F3"/>
    <mergeCell ref="B6:B7"/>
    <mergeCell ref="B8:B14"/>
  </mergeCells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Figure6-figure sup1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2019-09-05T09:08:16Z</dcterms:created>
  <dcterms:modified xsi:type="dcterms:W3CDTF">2019-09-05T09:08:30Z</dcterms:modified>
</cp:coreProperties>
</file>