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lalloret/Desktop/eLife revision_figures Carla_June 2020/6 July_send new versions/PHD manuscript for comments_July/Source data_carla/final versions with strain numbers/"/>
    </mc:Choice>
  </mc:AlternateContent>
  <xr:revisionPtr revIDLastSave="0" documentId="13_ncr:1_{08179A87-C7B3-EA45-924F-216F528B4F39}" xr6:coauthVersionLast="45" xr6:coauthVersionMax="45" xr10:uidLastSave="{00000000-0000-0000-0000-000000000000}"/>
  <bookViews>
    <workbookView xWindow="17640" yWindow="460" windowWidth="19120" windowHeight="15840" activeTab="2" xr2:uid="{55BAB303-A3CD-CC49-820A-9BD20981885D}"/>
  </bookViews>
  <sheets>
    <sheet name="Fig. 3 - B" sheetId="3" r:id="rId1"/>
    <sheet name="Fig. 3 - C" sheetId="4" r:id="rId2"/>
    <sheet name="Fig. 3 - G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1" i="2" l="1"/>
  <c r="O10" i="2"/>
  <c r="O9" i="2"/>
  <c r="O8" i="2"/>
  <c r="O6" i="2"/>
</calcChain>
</file>

<file path=xl/sharedStrings.xml><?xml version="1.0" encoding="utf-8"?>
<sst xmlns="http://schemas.openxmlformats.org/spreadsheetml/2006/main" count="80" uniqueCount="43">
  <si>
    <t>Genotype</t>
  </si>
  <si>
    <t>Strain</t>
  </si>
  <si>
    <t>Stage</t>
  </si>
  <si>
    <t>PHso1/PHD = PHso2</t>
  </si>
  <si>
    <t>PHso1/PHD&lt;PHso2</t>
  </si>
  <si>
    <t>L4</t>
  </si>
  <si>
    <t>1-day adult</t>
  </si>
  <si>
    <t>2-day adult</t>
  </si>
  <si>
    <t>N (total cells)</t>
  </si>
  <si>
    <t>AMso'+MCM</t>
  </si>
  <si>
    <t>PHD</t>
  </si>
  <si>
    <t>BAR37</t>
  </si>
  <si>
    <t>PHso1/PHD off</t>
  </si>
  <si>
    <t>PHso1/PHD on</t>
  </si>
  <si>
    <t>dpy-5(e907) I; otIs356 [rab-3p::2xNLS::TagRFP], him-5 (e1490) V; drpIs1 [grl-2p::GFP, dpy-5(+)] X</t>
  </si>
  <si>
    <t>L3 – L4</t>
  </si>
  <si>
    <t>late L4 – 1-day adult</t>
  </si>
  <si>
    <r>
      <t xml:space="preserve">mir-228p::gfp </t>
    </r>
    <r>
      <rPr>
        <sz val="8"/>
        <color theme="1"/>
        <rFont val="Helvetica"/>
        <family val="2"/>
      </rPr>
      <t>(cells per side)</t>
    </r>
  </si>
  <si>
    <r>
      <t xml:space="preserve">grl-2p::gfp </t>
    </r>
    <r>
      <rPr>
        <sz val="8"/>
        <color theme="1"/>
        <rFont val="Helvetica"/>
        <family val="2"/>
      </rPr>
      <t>(cells per side)</t>
    </r>
  </si>
  <si>
    <r>
      <t>rab-3p::rfp</t>
    </r>
    <r>
      <rPr>
        <sz val="8"/>
        <color theme="1"/>
        <rFont val="Helvetica"/>
        <family val="2"/>
      </rPr>
      <t xml:space="preserve"> (cells per side)</t>
    </r>
  </si>
  <si>
    <t>2 cells</t>
  </si>
  <si>
    <t xml:space="preserve">1 cell </t>
  </si>
  <si>
    <t>0 cells</t>
  </si>
  <si>
    <t>Temperature (ºC)</t>
  </si>
  <si>
    <t>Cells scored</t>
  </si>
  <si>
    <r>
      <t xml:space="preserve">EdU +/- cells from </t>
    </r>
    <r>
      <rPr>
        <i/>
        <sz val="8"/>
        <color theme="1"/>
        <rFont val="Helvetica"/>
        <family val="2"/>
      </rPr>
      <t>lin-48::tdTomato</t>
    </r>
    <r>
      <rPr>
        <sz val="8"/>
        <color theme="1"/>
        <rFont val="Helvetica"/>
        <family val="2"/>
      </rPr>
      <t>+ cells</t>
    </r>
  </si>
  <si>
    <t>drpIs3 [lin-48p::tdTomato] I; him-5(e1490) V</t>
  </si>
  <si>
    <t>nsIs198 [mir-228p::GFP + lin-15(+)]; otIs356 [rab-3p::2xNLS::TagRFP], him-5(e1490) V</t>
  </si>
  <si>
    <t>Replicates</t>
  </si>
  <si>
    <t>% 2 EdU+ / lin-48::tdTomato+ per side</t>
  </si>
  <si>
    <t>Sum replicates 1-4 (in graph)</t>
  </si>
  <si>
    <t>Individual replicates:</t>
  </si>
  <si>
    <t>Replicate 1</t>
  </si>
  <si>
    <t>Replicate 2</t>
  </si>
  <si>
    <t>Replicate 3</t>
  </si>
  <si>
    <t>Replicate 4</t>
  </si>
  <si>
    <t>Figure 3 - B</t>
  </si>
  <si>
    <t>Figure 3 - C</t>
  </si>
  <si>
    <t>Notes</t>
  </si>
  <si>
    <t>Four independent EdU experiments were performed. The sum of the cells in all four experiments are plotted in the graph.</t>
  </si>
  <si>
    <t>Figure 3 - G</t>
  </si>
  <si>
    <t>CHL32</t>
  </si>
  <si>
    <t>CHL56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</si>
</sst>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Calibri"/>
      <family val="2"/>
      <scheme val="minor"/>
    </font>
    <font>
      <b/>
      <sz val="8"/>
      <color theme="1"/>
      <name val="Helvetica"/>
      <family val="2"/>
    </font>
    <font>
      <sz val="8"/>
      <color theme="1"/>
      <name val="Helvetica"/>
      <family val="2"/>
    </font>
    <font>
      <sz val="8"/>
      <color rgb="FF000000"/>
      <name val="Helvetica"/>
      <family val="2"/>
    </font>
    <font>
      <sz val="8"/>
      <color rgb="FF030000"/>
      <name val="Helvetica"/>
      <family val="2"/>
    </font>
    <font>
      <i/>
      <sz val="8"/>
      <color theme="1"/>
      <name val="Helvetica"/>
      <family val="2"/>
    </font>
    <font>
      <b/>
      <sz val="8"/>
      <color rgb="FF000000"/>
      <name val="Helvetic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1" fontId="2" fillId="0" borderId="0" xfId="0" applyNumberFormat="1" applyFont="1"/>
    <xf numFmtId="0" fontId="2" fillId="0" borderId="0" xfId="0" quotePrefix="1" applyFont="1"/>
    <xf numFmtId="0" fontId="2" fillId="0" borderId="0" xfId="0" applyFont="1" applyFill="1"/>
    <xf numFmtId="0" fontId="5" fillId="0" borderId="0" xfId="0" applyFont="1" applyFill="1"/>
    <xf numFmtId="1" fontId="2" fillId="0" borderId="0" xfId="0" applyNumberFormat="1" applyFont="1" applyFill="1"/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E7D25-874E-FD4D-93B1-FD431AE9B2F3}">
  <dimension ref="A2:M9"/>
  <sheetViews>
    <sheetView zoomScale="123" zoomScaleNormal="123" workbookViewId="0">
      <selection activeCell="E3" sqref="E3:J8"/>
    </sheetView>
  </sheetViews>
  <sheetFormatPr baseColWidth="10" defaultRowHeight="11"/>
  <cols>
    <col min="1" max="1" width="10.83203125" style="2"/>
    <col min="2" max="2" width="57.5" style="2" customWidth="1"/>
    <col min="3" max="3" width="10.83203125" style="2"/>
    <col min="4" max="4" width="12.1640625" style="2" customWidth="1"/>
    <col min="5" max="16384" width="10.83203125" style="2"/>
  </cols>
  <sheetData>
    <row r="2" spans="1:13">
      <c r="A2" s="5" t="s">
        <v>36</v>
      </c>
    </row>
    <row r="3" spans="1:13">
      <c r="E3" s="15" t="s">
        <v>17</v>
      </c>
      <c r="F3" s="16"/>
      <c r="G3" s="17"/>
      <c r="H3" s="15" t="s">
        <v>19</v>
      </c>
      <c r="I3" s="17"/>
      <c r="L3" s="14"/>
      <c r="M3" s="14"/>
    </row>
    <row r="4" spans="1:13" s="5" customFormat="1">
      <c r="A4" s="5" t="s">
        <v>1</v>
      </c>
      <c r="B4" s="5" t="s">
        <v>0</v>
      </c>
      <c r="C4" s="5" t="s">
        <v>2</v>
      </c>
      <c r="D4" s="5" t="s">
        <v>23</v>
      </c>
      <c r="E4" s="5" t="s">
        <v>3</v>
      </c>
      <c r="F4" s="5" t="s">
        <v>4</v>
      </c>
      <c r="G4" s="5" t="s">
        <v>12</v>
      </c>
      <c r="H4" s="5" t="s">
        <v>13</v>
      </c>
      <c r="I4" s="8" t="s">
        <v>12</v>
      </c>
      <c r="J4" s="4" t="s">
        <v>8</v>
      </c>
    </row>
    <row r="5" spans="1:13">
      <c r="A5" s="2" t="s">
        <v>11</v>
      </c>
      <c r="B5" s="6" t="s">
        <v>27</v>
      </c>
      <c r="C5" s="2" t="s">
        <v>15</v>
      </c>
      <c r="D5" s="2">
        <v>20</v>
      </c>
      <c r="E5" s="1">
        <v>53</v>
      </c>
      <c r="F5" s="1">
        <v>0</v>
      </c>
      <c r="G5" s="1">
        <v>0</v>
      </c>
      <c r="H5" s="1">
        <v>0</v>
      </c>
      <c r="I5" s="1">
        <v>53</v>
      </c>
      <c r="J5" s="2">
        <v>53</v>
      </c>
      <c r="L5" s="1"/>
      <c r="M5" s="1"/>
    </row>
    <row r="6" spans="1:13">
      <c r="A6" s="2" t="s">
        <v>11</v>
      </c>
      <c r="B6" s="6" t="s">
        <v>27</v>
      </c>
      <c r="C6" s="2" t="s">
        <v>5</v>
      </c>
      <c r="D6" s="2">
        <v>20</v>
      </c>
      <c r="E6" s="1">
        <v>24</v>
      </c>
      <c r="F6" s="1">
        <v>51</v>
      </c>
      <c r="G6" s="1">
        <v>0</v>
      </c>
      <c r="H6" s="1">
        <v>7</v>
      </c>
      <c r="I6" s="1">
        <v>68</v>
      </c>
      <c r="J6" s="2">
        <v>75</v>
      </c>
      <c r="L6" s="1"/>
      <c r="M6" s="1"/>
    </row>
    <row r="7" spans="1:13">
      <c r="A7" s="2" t="s">
        <v>11</v>
      </c>
      <c r="B7" s="6" t="s">
        <v>27</v>
      </c>
      <c r="C7" s="2" t="s">
        <v>6</v>
      </c>
      <c r="D7" s="2">
        <v>20</v>
      </c>
      <c r="E7" s="1">
        <v>1</v>
      </c>
      <c r="F7" s="1">
        <v>49</v>
      </c>
      <c r="G7" s="1">
        <v>0</v>
      </c>
      <c r="H7" s="1">
        <v>50</v>
      </c>
      <c r="I7" s="1">
        <v>0</v>
      </c>
      <c r="J7" s="2">
        <v>50</v>
      </c>
      <c r="L7" s="1"/>
      <c r="M7" s="1"/>
    </row>
    <row r="8" spans="1:13">
      <c r="A8" s="2" t="s">
        <v>11</v>
      </c>
      <c r="B8" s="6" t="s">
        <v>27</v>
      </c>
      <c r="C8" s="2" t="s">
        <v>7</v>
      </c>
      <c r="D8" s="2">
        <v>20</v>
      </c>
      <c r="E8" s="1">
        <v>0</v>
      </c>
      <c r="F8" s="1">
        <v>8</v>
      </c>
      <c r="G8" s="1">
        <v>51</v>
      </c>
      <c r="H8" s="1">
        <v>59</v>
      </c>
      <c r="I8" s="1">
        <v>0</v>
      </c>
      <c r="J8" s="2">
        <v>59</v>
      </c>
      <c r="L8" s="1"/>
      <c r="M8" s="1"/>
    </row>
    <row r="9" spans="1:13">
      <c r="A9" s="5"/>
    </row>
  </sheetData>
  <mergeCells count="3">
    <mergeCell ref="L3:M3"/>
    <mergeCell ref="E3:G3"/>
    <mergeCell ref="H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88B07-31ED-6849-A6A0-5988E9ABAB92}">
  <dimension ref="A2:M9"/>
  <sheetViews>
    <sheetView zoomScale="129" zoomScaleNormal="129" workbookViewId="0">
      <selection activeCell="A8" sqref="A8"/>
    </sheetView>
  </sheetViews>
  <sheetFormatPr baseColWidth="10" defaultRowHeight="11"/>
  <cols>
    <col min="1" max="1" width="10.83203125" style="2"/>
    <col min="2" max="2" width="60.33203125" style="2" customWidth="1"/>
    <col min="3" max="16384" width="10.83203125" style="2"/>
  </cols>
  <sheetData>
    <row r="2" spans="1:13">
      <c r="A2" s="5" t="s">
        <v>37</v>
      </c>
      <c r="E2" s="1"/>
      <c r="F2" s="1"/>
      <c r="G2" s="1"/>
      <c r="H2" s="1"/>
      <c r="I2" s="1"/>
    </row>
    <row r="3" spans="1:13">
      <c r="E3" s="15" t="s">
        <v>18</v>
      </c>
      <c r="F3" s="16"/>
      <c r="G3" s="17"/>
      <c r="H3" s="15" t="s">
        <v>19</v>
      </c>
      <c r="I3" s="17"/>
      <c r="L3" s="14"/>
      <c r="M3" s="14"/>
    </row>
    <row r="4" spans="1:13" s="5" customFormat="1">
      <c r="A4" s="5" t="s">
        <v>1</v>
      </c>
      <c r="B4" s="5" t="s">
        <v>0</v>
      </c>
      <c r="C4" s="5" t="s">
        <v>2</v>
      </c>
      <c r="D4" s="5" t="s">
        <v>23</v>
      </c>
      <c r="E4" s="5" t="s">
        <v>3</v>
      </c>
      <c r="F4" s="5" t="s">
        <v>4</v>
      </c>
      <c r="G4" s="5" t="s">
        <v>12</v>
      </c>
      <c r="H4" s="5" t="s">
        <v>13</v>
      </c>
      <c r="I4" s="8" t="s">
        <v>12</v>
      </c>
      <c r="J4" s="4" t="s">
        <v>8</v>
      </c>
    </row>
    <row r="5" spans="1:13">
      <c r="A5" s="11" t="s">
        <v>41</v>
      </c>
      <c r="B5" s="6" t="s">
        <v>14</v>
      </c>
      <c r="C5" s="2" t="s">
        <v>15</v>
      </c>
      <c r="D5" s="2">
        <v>20</v>
      </c>
      <c r="E5" s="9">
        <v>61</v>
      </c>
      <c r="F5" s="9">
        <v>0</v>
      </c>
      <c r="G5" s="9">
        <v>0</v>
      </c>
      <c r="H5" s="9">
        <v>0</v>
      </c>
      <c r="I5" s="9">
        <v>61</v>
      </c>
      <c r="J5" s="2">
        <v>61</v>
      </c>
      <c r="L5" s="1"/>
    </row>
    <row r="6" spans="1:13">
      <c r="A6" s="11" t="s">
        <v>41</v>
      </c>
      <c r="B6" s="6" t="s">
        <v>14</v>
      </c>
      <c r="C6" s="2" t="s">
        <v>5</v>
      </c>
      <c r="D6" s="2">
        <v>20</v>
      </c>
      <c r="E6" s="9">
        <v>0</v>
      </c>
      <c r="F6" s="9">
        <v>51</v>
      </c>
      <c r="G6" s="9">
        <v>0</v>
      </c>
      <c r="H6" s="9">
        <v>7</v>
      </c>
      <c r="I6" s="9">
        <v>44</v>
      </c>
      <c r="J6" s="2">
        <v>51</v>
      </c>
      <c r="L6" s="1"/>
    </row>
    <row r="7" spans="1:13">
      <c r="A7" s="11" t="s">
        <v>41</v>
      </c>
      <c r="B7" s="12" t="s">
        <v>14</v>
      </c>
      <c r="C7" s="11" t="s">
        <v>6</v>
      </c>
      <c r="D7" s="11">
        <v>20</v>
      </c>
      <c r="E7" s="13">
        <v>0</v>
      </c>
      <c r="F7" s="13">
        <v>47</v>
      </c>
      <c r="G7" s="13">
        <v>2</v>
      </c>
      <c r="H7" s="13">
        <v>49</v>
      </c>
      <c r="I7" s="13">
        <v>0</v>
      </c>
      <c r="J7" s="11">
        <v>49</v>
      </c>
      <c r="L7" s="1"/>
    </row>
    <row r="8" spans="1:13">
      <c r="A8" s="11" t="s">
        <v>41</v>
      </c>
      <c r="B8" s="12" t="s">
        <v>14</v>
      </c>
      <c r="C8" s="11" t="s">
        <v>7</v>
      </c>
      <c r="D8" s="11">
        <v>20</v>
      </c>
      <c r="E8" s="13">
        <v>0</v>
      </c>
      <c r="F8" s="13">
        <v>12</v>
      </c>
      <c r="G8" s="13">
        <v>39</v>
      </c>
      <c r="H8" s="13">
        <v>51</v>
      </c>
      <c r="I8" s="13">
        <v>0</v>
      </c>
      <c r="J8" s="11">
        <v>51</v>
      </c>
      <c r="L8" s="1"/>
    </row>
    <row r="9" spans="1:13">
      <c r="B9" s="11"/>
      <c r="C9" s="11"/>
      <c r="D9" s="11"/>
    </row>
  </sheetData>
  <mergeCells count="3">
    <mergeCell ref="L3:M3"/>
    <mergeCell ref="E3:G3"/>
    <mergeCell ref="H3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37E4B-D7E9-7A4E-8DDF-EC7219D6F872}">
  <dimension ref="A2:V13"/>
  <sheetViews>
    <sheetView tabSelected="1" zoomScale="128" zoomScaleNormal="128" workbookViewId="0">
      <selection activeCell="B8" sqref="B8"/>
    </sheetView>
  </sheetViews>
  <sheetFormatPr baseColWidth="10" defaultRowHeight="11"/>
  <cols>
    <col min="1" max="1" width="10.83203125" style="2"/>
    <col min="2" max="2" width="28.33203125" style="2" customWidth="1"/>
    <col min="3" max="3" width="13.83203125" style="2" customWidth="1"/>
    <col min="4" max="4" width="11.5" style="2" customWidth="1"/>
    <col min="5" max="5" width="25.33203125" style="2" customWidth="1"/>
    <col min="6" max="6" width="18" style="2" customWidth="1"/>
    <col min="7" max="7" width="13.6640625" style="2" customWidth="1"/>
    <col min="8" max="16384" width="10.83203125" style="2"/>
  </cols>
  <sheetData>
    <row r="2" spans="1:22">
      <c r="A2" s="5" t="s">
        <v>40</v>
      </c>
      <c r="O2" s="3"/>
    </row>
    <row r="3" spans="1:22">
      <c r="T3" s="5"/>
    </row>
    <row r="4" spans="1:22">
      <c r="A4" s="5" t="s">
        <v>1</v>
      </c>
      <c r="B4" s="5" t="s">
        <v>0</v>
      </c>
      <c r="C4" s="5" t="s">
        <v>2</v>
      </c>
      <c r="D4" s="5" t="s">
        <v>23</v>
      </c>
      <c r="E4" s="5" t="s">
        <v>24</v>
      </c>
      <c r="F4" s="5" t="s">
        <v>28</v>
      </c>
      <c r="G4" s="18" t="s">
        <v>9</v>
      </c>
      <c r="H4" s="19"/>
      <c r="I4" s="19"/>
      <c r="J4" s="20"/>
      <c r="K4" s="18" t="s">
        <v>10</v>
      </c>
      <c r="L4" s="19"/>
      <c r="M4" s="19"/>
      <c r="N4" s="19"/>
      <c r="O4" s="20"/>
      <c r="U4" s="7"/>
      <c r="V4" s="7"/>
    </row>
    <row r="5" spans="1:22">
      <c r="A5" s="11" t="s">
        <v>42</v>
      </c>
      <c r="B5" s="6" t="s">
        <v>26</v>
      </c>
      <c r="C5" s="2" t="s">
        <v>16</v>
      </c>
      <c r="D5" s="2">
        <v>20</v>
      </c>
      <c r="E5" s="2" t="s">
        <v>25</v>
      </c>
      <c r="G5" s="8" t="s">
        <v>20</v>
      </c>
      <c r="H5" s="8" t="s">
        <v>21</v>
      </c>
      <c r="I5" s="8" t="s">
        <v>22</v>
      </c>
      <c r="J5" s="4" t="s">
        <v>8</v>
      </c>
      <c r="K5" s="8" t="s">
        <v>20</v>
      </c>
      <c r="L5" s="8" t="s">
        <v>21</v>
      </c>
      <c r="M5" s="8" t="s">
        <v>22</v>
      </c>
      <c r="N5" s="4" t="s">
        <v>8</v>
      </c>
      <c r="O5" s="5" t="s">
        <v>29</v>
      </c>
    </row>
    <row r="6" spans="1:22">
      <c r="F6" s="10" t="s">
        <v>30</v>
      </c>
      <c r="G6" s="2">
        <v>217</v>
      </c>
      <c r="H6" s="2">
        <v>0</v>
      </c>
      <c r="I6" s="2">
        <v>0</v>
      </c>
      <c r="J6" s="2">
        <v>217</v>
      </c>
      <c r="K6" s="2">
        <v>47</v>
      </c>
      <c r="L6" s="2">
        <v>0</v>
      </c>
      <c r="M6" s="2">
        <v>173</v>
      </c>
      <c r="N6" s="2">
        <v>220</v>
      </c>
      <c r="O6" s="2">
        <f>(K6/N6)*100</f>
        <v>21.363636363636363</v>
      </c>
    </row>
    <row r="7" spans="1:22">
      <c r="F7" s="2" t="s">
        <v>31</v>
      </c>
    </row>
    <row r="8" spans="1:22">
      <c r="F8" s="10" t="s">
        <v>32</v>
      </c>
      <c r="G8" s="2">
        <v>55</v>
      </c>
      <c r="H8" s="2">
        <v>0</v>
      </c>
      <c r="I8" s="2">
        <v>0</v>
      </c>
      <c r="J8" s="2">
        <v>55</v>
      </c>
      <c r="K8" s="2">
        <v>6</v>
      </c>
      <c r="L8" s="2">
        <v>0</v>
      </c>
      <c r="M8" s="2">
        <v>48</v>
      </c>
      <c r="N8" s="2">
        <v>54</v>
      </c>
      <c r="O8" s="2">
        <f>(K8/N8)*100</f>
        <v>11.111111111111111</v>
      </c>
    </row>
    <row r="9" spans="1:22">
      <c r="F9" s="10" t="s">
        <v>33</v>
      </c>
      <c r="G9" s="2">
        <v>44</v>
      </c>
      <c r="H9" s="2">
        <v>0</v>
      </c>
      <c r="I9" s="2">
        <v>0</v>
      </c>
      <c r="J9" s="2">
        <v>44</v>
      </c>
      <c r="K9" s="2">
        <v>14</v>
      </c>
      <c r="L9" s="2">
        <v>0</v>
      </c>
      <c r="M9" s="2">
        <v>33</v>
      </c>
      <c r="N9" s="2">
        <v>47</v>
      </c>
      <c r="O9" s="2">
        <f t="shared" ref="O9:O11" si="0">(K9/N9)*100</f>
        <v>29.787234042553191</v>
      </c>
    </row>
    <row r="10" spans="1:22">
      <c r="F10" s="10" t="s">
        <v>34</v>
      </c>
      <c r="G10" s="2">
        <v>12</v>
      </c>
      <c r="H10" s="2">
        <v>0</v>
      </c>
      <c r="I10" s="2">
        <v>0</v>
      </c>
      <c r="J10" s="2">
        <v>12</v>
      </c>
      <c r="K10" s="2">
        <v>3</v>
      </c>
      <c r="L10" s="2">
        <v>0</v>
      </c>
      <c r="M10" s="2">
        <v>9</v>
      </c>
      <c r="N10" s="2">
        <v>12</v>
      </c>
      <c r="O10" s="2">
        <f t="shared" si="0"/>
        <v>25</v>
      </c>
    </row>
    <row r="11" spans="1:22">
      <c r="F11" s="10" t="s">
        <v>35</v>
      </c>
      <c r="G11" s="2">
        <v>106</v>
      </c>
      <c r="H11" s="2">
        <v>0</v>
      </c>
      <c r="I11" s="2">
        <v>0</v>
      </c>
      <c r="J11" s="2">
        <v>106</v>
      </c>
      <c r="K11" s="2">
        <v>24</v>
      </c>
      <c r="L11" s="2">
        <v>0</v>
      </c>
      <c r="M11" s="2">
        <v>83</v>
      </c>
      <c r="N11" s="2">
        <v>107</v>
      </c>
      <c r="O11" s="2">
        <f t="shared" si="0"/>
        <v>22.429906542056074</v>
      </c>
    </row>
    <row r="13" spans="1:22">
      <c r="A13" s="5" t="s">
        <v>38</v>
      </c>
      <c r="B13" s="2" t="s">
        <v>39</v>
      </c>
    </row>
  </sheetData>
  <mergeCells count="2">
    <mergeCell ref="G4:J4"/>
    <mergeCell ref="K4:O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Fig. 3 - B</vt:lpstr>
      <vt:lpstr>Fig. 3 - C</vt:lpstr>
      <vt:lpstr>Fig. 3 - 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Bonnington</dc:creator>
  <cp:lastModifiedBy>Carla Lloret Fernández</cp:lastModifiedBy>
  <dcterms:created xsi:type="dcterms:W3CDTF">2020-08-04T09:00:57Z</dcterms:created>
  <dcterms:modified xsi:type="dcterms:W3CDTF">2020-08-25T19:40:22Z</dcterms:modified>
</cp:coreProperties>
</file>