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9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morrisont/MANUSCRIPTS IN PREPARATION/PAPER-Arbovirus Clearance from the Circulation/eLIFE Submission /RESUBMISSION/FINAL FILES FOR RESUBMISSION/Source Data Files/"/>
    </mc:Choice>
  </mc:AlternateContent>
  <bookViews>
    <workbookView xWindow="880" yWindow="880" windowWidth="24720" windowHeight="16580" tabRatio="500" activeTab="7"/>
  </bookViews>
  <sheets>
    <sheet name="3A" sheetId="1" r:id="rId1"/>
    <sheet name="3B" sheetId="2" r:id="rId2"/>
    <sheet name="3C" sheetId="3" r:id="rId3"/>
    <sheet name="3D" sheetId="4" r:id="rId4"/>
    <sheet name="3E" sheetId="5" r:id="rId5"/>
    <sheet name="3F" sheetId="6" r:id="rId6"/>
    <sheet name="3G" sheetId="7" r:id="rId7"/>
    <sheet name="3I" sheetId="8" r:id="rId8"/>
  </sheets>
  <calcPr calcId="14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8" i="8" l="1"/>
  <c r="O27" i="8"/>
  <c r="O26" i="8"/>
  <c r="P26" i="8"/>
  <c r="O25" i="8"/>
  <c r="O24" i="8"/>
  <c r="O23" i="8"/>
  <c r="O22" i="8"/>
  <c r="P22" i="8"/>
  <c r="O21" i="8"/>
  <c r="O20" i="8"/>
  <c r="O19" i="8"/>
  <c r="O18" i="8"/>
  <c r="P18" i="8"/>
  <c r="O17" i="8"/>
  <c r="O16" i="8"/>
  <c r="O15" i="8"/>
  <c r="O14" i="8"/>
  <c r="P14" i="8"/>
</calcChain>
</file>

<file path=xl/sharedStrings.xml><?xml version="1.0" encoding="utf-8"?>
<sst xmlns="http://schemas.openxmlformats.org/spreadsheetml/2006/main" count="93" uniqueCount="25">
  <si>
    <t>Input</t>
  </si>
  <si>
    <t>WT</t>
  </si>
  <si>
    <t>C3-/-</t>
  </si>
  <si>
    <t>Genomes (Log10)</t>
  </si>
  <si>
    <t>Genomes per 20ul (Log10)</t>
  </si>
  <si>
    <t>CHIKV</t>
  </si>
  <si>
    <t>RRV</t>
  </si>
  <si>
    <t>uMT</t>
  </si>
  <si>
    <t>poly(I)</t>
  </si>
  <si>
    <t>poly(C)</t>
  </si>
  <si>
    <t>Dextran</t>
  </si>
  <si>
    <t>Dextran Sulfate</t>
  </si>
  <si>
    <t>poly(c)</t>
  </si>
  <si>
    <t>SRA1-/- mice</t>
  </si>
  <si>
    <t>MARCO-/-</t>
  </si>
  <si>
    <t>PLL</t>
  </si>
  <si>
    <t>CLL</t>
  </si>
  <si>
    <t>F4/80+ cells per HPF</t>
  </si>
  <si>
    <t>F4/80+ Cells per Section #</t>
  </si>
  <si>
    <t>Sample</t>
  </si>
  <si>
    <t>Genotype</t>
  </si>
  <si>
    <t>Treatment</t>
  </si>
  <si>
    <t>Average</t>
  </si>
  <si>
    <t>COUNTS</t>
  </si>
  <si>
    <t>Average per Mouse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</si>
</sst>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4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</cellXfs>
  <cellStyles count="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0"/>
  <sheetViews>
    <sheetView workbookViewId="0">
      <selection activeCell="B28" sqref="B28"/>
    </sheetView>
  </sheetViews>
  <sheetFormatPr baseColWidth="10" defaultRowHeight="16" x14ac:dyDescent="0.2"/>
  <cols>
    <col min="1" max="1" width="25.83203125" customWidth="1"/>
    <col min="2" max="2" width="26" customWidth="1"/>
  </cols>
  <sheetData>
    <row r="3" spans="1:13" x14ac:dyDescent="0.2">
      <c r="A3" s="8" t="s">
        <v>5</v>
      </c>
      <c r="B3" s="4" t="s">
        <v>3</v>
      </c>
      <c r="C3" s="2" t="s">
        <v>0</v>
      </c>
      <c r="D3" s="3">
        <v>7.0158309980000002</v>
      </c>
      <c r="E3" s="3">
        <v>7.3491310380000003</v>
      </c>
      <c r="F3" s="2"/>
      <c r="G3" s="2"/>
      <c r="H3" s="2"/>
      <c r="I3" s="2"/>
      <c r="J3" s="2"/>
      <c r="K3" s="2"/>
    </row>
    <row r="4" spans="1:13" x14ac:dyDescent="0.2">
      <c r="A4" s="8"/>
      <c r="B4" s="8" t="s">
        <v>4</v>
      </c>
      <c r="C4" s="2" t="s">
        <v>1</v>
      </c>
      <c r="D4" s="3">
        <v>3.774182481</v>
      </c>
      <c r="E4" s="3">
        <v>3.4771212550000001</v>
      </c>
      <c r="F4" s="3">
        <v>3.4771212550000001</v>
      </c>
      <c r="G4" s="3">
        <v>4.0105829020000003</v>
      </c>
      <c r="H4" s="3">
        <v>2.4771212550000001</v>
      </c>
      <c r="I4" s="3">
        <v>2.4771212550000001</v>
      </c>
      <c r="J4" s="3">
        <v>2.4771212550000001</v>
      </c>
      <c r="K4" s="3">
        <v>2.4771212550000001</v>
      </c>
      <c r="L4" s="1"/>
      <c r="M4" s="1"/>
    </row>
    <row r="5" spans="1:13" x14ac:dyDescent="0.2">
      <c r="A5" s="8"/>
      <c r="B5" s="8"/>
      <c r="C5" s="2" t="s">
        <v>2</v>
      </c>
      <c r="D5" s="3">
        <v>3.4771212550000001</v>
      </c>
      <c r="E5" s="3">
        <v>3.4771212550000001</v>
      </c>
      <c r="F5" s="3">
        <v>3.4771212550000001</v>
      </c>
      <c r="G5" s="3">
        <v>2.7364912370000001</v>
      </c>
      <c r="H5" s="3">
        <v>2.9441056990000001</v>
      </c>
      <c r="I5" s="3">
        <v>2.4771212550000001</v>
      </c>
      <c r="J5" s="3">
        <v>2.5833236880000001</v>
      </c>
      <c r="K5" s="3">
        <v>2.4771212550000001</v>
      </c>
      <c r="L5" s="1"/>
      <c r="M5" s="1"/>
    </row>
    <row r="8" spans="1:13" x14ac:dyDescent="0.2">
      <c r="A8" s="8" t="s">
        <v>6</v>
      </c>
      <c r="B8" s="4" t="s">
        <v>3</v>
      </c>
      <c r="C8" s="2" t="s">
        <v>0</v>
      </c>
      <c r="D8" s="3">
        <v>8.0160230670000008</v>
      </c>
      <c r="E8" s="3">
        <v>8.108421216</v>
      </c>
      <c r="F8" s="2"/>
      <c r="G8" s="2"/>
      <c r="H8" s="2"/>
      <c r="I8" s="2"/>
      <c r="J8" s="5"/>
      <c r="K8" s="5"/>
    </row>
    <row r="9" spans="1:13" x14ac:dyDescent="0.2">
      <c r="A9" s="8"/>
      <c r="B9" s="8" t="s">
        <v>4</v>
      </c>
      <c r="C9" s="2" t="s">
        <v>1</v>
      </c>
      <c r="D9" s="3">
        <v>3.386492804</v>
      </c>
      <c r="E9" s="3">
        <v>3.8233800819999999</v>
      </c>
      <c r="F9" s="3">
        <v>3.8057270440000002</v>
      </c>
      <c r="G9" s="3">
        <v>3.2444915270000001</v>
      </c>
      <c r="H9" s="3">
        <v>3.4842092099999999</v>
      </c>
      <c r="I9" s="3">
        <v>4.0901791999999997</v>
      </c>
      <c r="J9" s="6"/>
      <c r="K9" s="6"/>
    </row>
    <row r="10" spans="1:13" x14ac:dyDescent="0.2">
      <c r="A10" s="8"/>
      <c r="B10" s="8"/>
      <c r="C10" s="2" t="s">
        <v>2</v>
      </c>
      <c r="D10" s="3">
        <v>2.9877416490000002</v>
      </c>
      <c r="E10" s="3">
        <v>3.349722941</v>
      </c>
      <c r="F10" s="3">
        <v>3.4684424759999999</v>
      </c>
      <c r="G10" s="3">
        <v>3.9722429990000001</v>
      </c>
      <c r="H10" s="3">
        <v>2.519839926</v>
      </c>
      <c r="I10" s="3">
        <v>3.336902179</v>
      </c>
      <c r="J10" s="6"/>
      <c r="K10" s="6"/>
    </row>
  </sheetData>
  <mergeCells count="4">
    <mergeCell ref="B4:B5"/>
    <mergeCell ref="A3:A5"/>
    <mergeCell ref="A8:A10"/>
    <mergeCell ref="B9:B10"/>
  </mergeCells>
  <pageMargins left="0.75" right="0.75" top="1" bottom="1" header="0.5" footer="0.5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6"/>
  <sheetViews>
    <sheetView workbookViewId="0">
      <selection activeCell="C30" sqref="C30"/>
    </sheetView>
  </sheetViews>
  <sheetFormatPr baseColWidth="10" defaultRowHeight="16" x14ac:dyDescent="0.2"/>
  <cols>
    <col min="1" max="1" width="25.83203125" customWidth="1"/>
    <col min="2" max="2" width="26" customWidth="1"/>
  </cols>
  <sheetData>
    <row r="3" spans="1:11" x14ac:dyDescent="0.2">
      <c r="A3" s="8" t="s">
        <v>5</v>
      </c>
      <c r="B3" s="4" t="s">
        <v>3</v>
      </c>
      <c r="C3" s="2" t="s">
        <v>0</v>
      </c>
      <c r="D3" s="3">
        <v>7.8487719279999997</v>
      </c>
      <c r="E3" s="3">
        <v>7.3787638080000004</v>
      </c>
      <c r="F3" s="2"/>
      <c r="G3" s="2"/>
      <c r="H3" s="2"/>
      <c r="I3" s="2"/>
      <c r="J3" s="2"/>
      <c r="K3" s="5"/>
    </row>
    <row r="4" spans="1:11" x14ac:dyDescent="0.2">
      <c r="A4" s="8"/>
      <c r="B4" s="8" t="s">
        <v>4</v>
      </c>
      <c r="C4" s="2" t="s">
        <v>1</v>
      </c>
      <c r="D4" s="3">
        <v>3.2416798629999999</v>
      </c>
      <c r="E4" s="3">
        <v>3.0442375130000001</v>
      </c>
      <c r="F4" s="3">
        <v>2.9397984030000002</v>
      </c>
      <c r="G4" s="3">
        <v>2.4771212550000001</v>
      </c>
      <c r="H4" s="3">
        <v>2.4771212550000001</v>
      </c>
      <c r="I4" s="3">
        <v>2.4771212550000001</v>
      </c>
      <c r="J4" s="3">
        <v>2.4771212550000001</v>
      </c>
      <c r="K4" s="6"/>
    </row>
    <row r="5" spans="1:11" x14ac:dyDescent="0.2">
      <c r="A5" s="8"/>
      <c r="B5" s="8"/>
      <c r="C5" s="2" t="s">
        <v>7</v>
      </c>
      <c r="D5" s="3">
        <v>3.4086279780000002</v>
      </c>
      <c r="E5" s="3">
        <v>2.9981168390000001</v>
      </c>
      <c r="F5" s="3">
        <v>2.9717589969999998</v>
      </c>
      <c r="G5" s="3">
        <v>2.6667358110000001</v>
      </c>
      <c r="H5" s="3">
        <v>2.4771212550000001</v>
      </c>
      <c r="I5" s="3">
        <v>2.4771212550000001</v>
      </c>
      <c r="J5" s="3">
        <v>2.4771212550000001</v>
      </c>
      <c r="K5" s="6"/>
    </row>
    <row r="8" spans="1:11" x14ac:dyDescent="0.2">
      <c r="A8" s="8" t="s">
        <v>6</v>
      </c>
      <c r="B8" s="4" t="s">
        <v>3</v>
      </c>
      <c r="C8" s="2" t="s">
        <v>0</v>
      </c>
      <c r="D8" s="3">
        <v>8.0606156280000008</v>
      </c>
      <c r="E8" s="3">
        <v>8.0561312039999997</v>
      </c>
      <c r="F8" s="2"/>
      <c r="G8" s="2"/>
      <c r="H8" s="2"/>
      <c r="I8" s="2"/>
      <c r="J8" s="2"/>
      <c r="K8" s="2"/>
    </row>
    <row r="9" spans="1:11" x14ac:dyDescent="0.2">
      <c r="A9" s="8"/>
      <c r="B9" s="8" t="s">
        <v>4</v>
      </c>
      <c r="C9" s="2" t="s">
        <v>1</v>
      </c>
      <c r="D9" s="3">
        <v>3.8244861029999999</v>
      </c>
      <c r="E9" s="3">
        <v>3.7620196130000001</v>
      </c>
      <c r="F9" s="3">
        <v>3.5760098760000001</v>
      </c>
      <c r="G9" s="3">
        <v>3.79064735</v>
      </c>
      <c r="H9" s="3">
        <v>3.6977815559999998</v>
      </c>
      <c r="I9" s="3">
        <v>3.8242923640000002</v>
      </c>
      <c r="J9" s="3">
        <v>3.9464324500000001</v>
      </c>
      <c r="K9" s="3"/>
    </row>
    <row r="10" spans="1:11" x14ac:dyDescent="0.2">
      <c r="A10" s="8"/>
      <c r="B10" s="8"/>
      <c r="C10" s="2" t="s">
        <v>7</v>
      </c>
      <c r="D10" s="3">
        <v>3.9822224240000001</v>
      </c>
      <c r="E10" s="3">
        <v>2.7560197139999998</v>
      </c>
      <c r="F10" s="3">
        <v>3.633655766</v>
      </c>
      <c r="G10" s="3">
        <v>2.4771212550000001</v>
      </c>
      <c r="H10" s="3">
        <v>4.1583320519999996</v>
      </c>
      <c r="I10" s="3">
        <v>3.8430115520000001</v>
      </c>
      <c r="J10" s="3">
        <v>4.3309987579999998</v>
      </c>
      <c r="K10" s="3">
        <v>3.6513579310000002</v>
      </c>
    </row>
    <row r="25" spans="3:3" x14ac:dyDescent="0.2">
      <c r="C25" s="1"/>
    </row>
    <row r="26" spans="3:3" x14ac:dyDescent="0.2">
      <c r="C26" s="1"/>
    </row>
  </sheetData>
  <mergeCells count="4">
    <mergeCell ref="A3:A5"/>
    <mergeCell ref="B4:B5"/>
    <mergeCell ref="A8:A10"/>
    <mergeCell ref="B9:B10"/>
  </mergeCells>
  <pageMargins left="0.75" right="0.75" top="1" bottom="1" header="0.5" footer="0.5"/>
  <pageSetup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0"/>
  <sheetViews>
    <sheetView workbookViewId="0">
      <selection activeCell="B30" sqref="B30"/>
    </sheetView>
  </sheetViews>
  <sheetFormatPr baseColWidth="10" defaultRowHeight="16" x14ac:dyDescent="0.2"/>
  <cols>
    <col min="1" max="1" width="25.83203125" customWidth="1"/>
    <col min="2" max="2" width="26" customWidth="1"/>
  </cols>
  <sheetData>
    <row r="3" spans="1:11" x14ac:dyDescent="0.2">
      <c r="A3" s="8" t="s">
        <v>5</v>
      </c>
      <c r="B3" s="4" t="s">
        <v>3</v>
      </c>
      <c r="C3" s="2" t="s">
        <v>0</v>
      </c>
      <c r="D3" s="3">
        <v>7.6215439390000004</v>
      </c>
      <c r="E3" s="3">
        <v>7.5659502429999996</v>
      </c>
      <c r="F3" s="2"/>
      <c r="G3" s="2"/>
      <c r="H3" s="2"/>
      <c r="I3" s="2"/>
      <c r="J3" s="2"/>
      <c r="K3" s="5"/>
    </row>
    <row r="4" spans="1:11" x14ac:dyDescent="0.2">
      <c r="A4" s="8"/>
      <c r="B4" s="8" t="s">
        <v>4</v>
      </c>
      <c r="C4" s="2" t="s">
        <v>9</v>
      </c>
      <c r="D4" s="3">
        <v>3.1902610120000001</v>
      </c>
      <c r="E4" s="3">
        <v>3.41251039</v>
      </c>
      <c r="F4" s="3">
        <v>2.9742655670000002</v>
      </c>
      <c r="G4" s="3">
        <v>2.4771212550000001</v>
      </c>
      <c r="H4" s="3">
        <v>2.9702541189999998</v>
      </c>
      <c r="I4" s="3">
        <v>3.0654260340000001</v>
      </c>
      <c r="J4" s="3">
        <v>3.1328230719999999</v>
      </c>
      <c r="K4" s="6"/>
    </row>
    <row r="5" spans="1:11" x14ac:dyDescent="0.2">
      <c r="A5" s="8"/>
      <c r="B5" s="8"/>
      <c r="C5" s="2" t="s">
        <v>8</v>
      </c>
      <c r="D5" s="3">
        <v>5.7272453240000001</v>
      </c>
      <c r="E5" s="3">
        <v>6.0445631799999999</v>
      </c>
      <c r="F5" s="3">
        <v>5.9237004549999996</v>
      </c>
      <c r="G5" s="3">
        <v>6.2609464319999999</v>
      </c>
      <c r="H5" s="3">
        <v>6.5054412819999996</v>
      </c>
      <c r="I5" s="3">
        <v>6.3859136559999996</v>
      </c>
      <c r="J5" s="3">
        <v>6.4556410030000002</v>
      </c>
      <c r="K5" s="6"/>
    </row>
    <row r="8" spans="1:11" x14ac:dyDescent="0.2">
      <c r="A8" s="8" t="s">
        <v>6</v>
      </c>
      <c r="B8" s="4" t="s">
        <v>3</v>
      </c>
      <c r="C8" s="2" t="s">
        <v>0</v>
      </c>
      <c r="D8" s="3">
        <v>7.8020045659999999</v>
      </c>
      <c r="E8" s="3">
        <v>8.0419501780000004</v>
      </c>
      <c r="F8" s="2"/>
      <c r="G8" s="2"/>
      <c r="H8" s="2"/>
      <c r="I8" s="2"/>
      <c r="J8" s="5"/>
      <c r="K8" s="5"/>
    </row>
    <row r="9" spans="1:11" x14ac:dyDescent="0.2">
      <c r="A9" s="8"/>
      <c r="B9" s="8" t="s">
        <v>4</v>
      </c>
      <c r="C9" s="2" t="s">
        <v>9</v>
      </c>
      <c r="D9" s="3">
        <v>3.033835968</v>
      </c>
      <c r="E9" s="3">
        <v>4.0284559160000004</v>
      </c>
      <c r="F9" s="3">
        <v>3.9424197109999999</v>
      </c>
      <c r="G9" s="3">
        <v>3.8457544229999998</v>
      </c>
      <c r="H9" s="3">
        <v>3.8860068120000002</v>
      </c>
      <c r="I9" s="3">
        <v>3.961634316</v>
      </c>
      <c r="J9" s="6"/>
      <c r="K9" s="6"/>
    </row>
    <row r="10" spans="1:11" x14ac:dyDescent="0.2">
      <c r="A10" s="8"/>
      <c r="B10" s="8"/>
      <c r="C10" s="2" t="s">
        <v>8</v>
      </c>
      <c r="D10" s="3">
        <v>6.2642507460000001</v>
      </c>
      <c r="E10" s="3">
        <v>6.009222587</v>
      </c>
      <c r="F10" s="3">
        <v>6.973799927</v>
      </c>
      <c r="G10" s="3">
        <v>6.4414512579999998</v>
      </c>
      <c r="H10" s="3">
        <v>6.329336176</v>
      </c>
      <c r="I10" s="3">
        <v>5.7708251089999996</v>
      </c>
      <c r="J10" s="6"/>
      <c r="K10" s="6"/>
    </row>
  </sheetData>
  <mergeCells count="4">
    <mergeCell ref="A3:A5"/>
    <mergeCell ref="B4:B5"/>
    <mergeCell ref="A8:A10"/>
    <mergeCell ref="B9:B10"/>
  </mergeCells>
  <pageMargins left="0.75" right="0.75" top="1" bottom="1" header="0.5" footer="0.5"/>
  <pageSetup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0"/>
  <sheetViews>
    <sheetView workbookViewId="0">
      <selection activeCell="H31" sqref="H31"/>
    </sheetView>
  </sheetViews>
  <sheetFormatPr baseColWidth="10" defaultRowHeight="16" x14ac:dyDescent="0.2"/>
  <cols>
    <col min="1" max="1" width="25.83203125" customWidth="1"/>
    <col min="2" max="2" width="26" customWidth="1"/>
    <col min="3" max="3" width="19" customWidth="1"/>
  </cols>
  <sheetData>
    <row r="3" spans="1:11" x14ac:dyDescent="0.2">
      <c r="A3" s="8" t="s">
        <v>5</v>
      </c>
      <c r="B3" s="4" t="s">
        <v>3</v>
      </c>
      <c r="C3" s="2" t="s">
        <v>0</v>
      </c>
      <c r="D3" s="3">
        <v>8.1391857390000002</v>
      </c>
      <c r="E3" s="3">
        <v>7.6223874079999998</v>
      </c>
      <c r="F3" s="2"/>
      <c r="G3" s="2"/>
      <c r="H3" s="2"/>
      <c r="I3" s="2"/>
      <c r="J3" s="2"/>
      <c r="K3" s="2"/>
    </row>
    <row r="4" spans="1:11" x14ac:dyDescent="0.2">
      <c r="A4" s="8"/>
      <c r="B4" s="8" t="s">
        <v>4</v>
      </c>
      <c r="C4" s="2" t="s">
        <v>10</v>
      </c>
      <c r="D4" s="3">
        <v>2.7859713899999998</v>
      </c>
      <c r="E4" s="3">
        <v>2.4771212550000001</v>
      </c>
      <c r="F4" s="3">
        <v>2.7557793840000002</v>
      </c>
      <c r="G4" s="3">
        <v>3.0127240400000002</v>
      </c>
      <c r="H4" s="3">
        <v>2.4771212550000001</v>
      </c>
      <c r="I4" s="3">
        <v>2.4771212550000001</v>
      </c>
      <c r="J4" s="3">
        <v>2.4771212550000001</v>
      </c>
      <c r="K4" s="3">
        <v>2.4771212550000001</v>
      </c>
    </row>
    <row r="5" spans="1:11" x14ac:dyDescent="0.2">
      <c r="A5" s="8"/>
      <c r="B5" s="8"/>
      <c r="C5" s="2" t="s">
        <v>11</v>
      </c>
      <c r="D5" s="3">
        <v>6.136657102</v>
      </c>
      <c r="E5" s="3">
        <v>6.0804147210000004</v>
      </c>
      <c r="F5" s="3">
        <v>4.9348867480000003</v>
      </c>
      <c r="G5" s="3">
        <v>6.3153380739999996</v>
      </c>
      <c r="H5" s="3">
        <v>5.7346534780000002</v>
      </c>
      <c r="I5" s="3">
        <v>5.9158387890000004</v>
      </c>
      <c r="J5" s="3">
        <v>5.7921239819999997</v>
      </c>
      <c r="K5" s="3">
        <v>5.7901997439999997</v>
      </c>
    </row>
    <row r="8" spans="1:11" x14ac:dyDescent="0.2">
      <c r="A8" s="8" t="s">
        <v>6</v>
      </c>
      <c r="B8" s="4" t="s">
        <v>3</v>
      </c>
      <c r="C8" s="2" t="s">
        <v>0</v>
      </c>
      <c r="D8" s="3">
        <v>8.3739987060000001</v>
      </c>
      <c r="E8" s="3">
        <v>8.0742043779999992</v>
      </c>
      <c r="F8" s="2"/>
      <c r="G8" s="2"/>
      <c r="H8" s="2"/>
      <c r="I8" s="2"/>
      <c r="J8" s="2"/>
    </row>
    <row r="9" spans="1:11" x14ac:dyDescent="0.2">
      <c r="A9" s="8"/>
      <c r="B9" s="8" t="s">
        <v>4</v>
      </c>
      <c r="C9" s="2" t="s">
        <v>10</v>
      </c>
      <c r="D9" s="3">
        <v>3.973389305</v>
      </c>
      <c r="E9" s="3">
        <v>4.0702096900000004</v>
      </c>
      <c r="F9" s="3">
        <v>3.6975117609999999</v>
      </c>
      <c r="G9" s="3">
        <v>4.0489681580000001</v>
      </c>
      <c r="H9" s="3">
        <v>3.7167026430000001</v>
      </c>
      <c r="I9" s="3">
        <v>3.9296007460000002</v>
      </c>
      <c r="J9" s="3">
        <v>3.1175101789999999</v>
      </c>
    </row>
    <row r="10" spans="1:11" x14ac:dyDescent="0.2">
      <c r="A10" s="8"/>
      <c r="B10" s="8"/>
      <c r="C10" s="2" t="s">
        <v>11</v>
      </c>
      <c r="D10" s="3">
        <v>7.0034234670000002</v>
      </c>
      <c r="E10" s="3">
        <v>7.0379586710000002</v>
      </c>
      <c r="F10" s="3">
        <v>6.7707104559999998</v>
      </c>
      <c r="G10" s="3">
        <v>6.4699070450000002</v>
      </c>
      <c r="H10" s="3">
        <v>6.758790222</v>
      </c>
      <c r="I10" s="3">
        <v>6.742938927</v>
      </c>
      <c r="J10" s="3">
        <v>6.8926307510000004</v>
      </c>
    </row>
  </sheetData>
  <mergeCells count="4">
    <mergeCell ref="A3:A5"/>
    <mergeCell ref="B4:B5"/>
    <mergeCell ref="A8:A10"/>
    <mergeCell ref="B9:B10"/>
  </mergeCells>
  <pageMargins left="0.75" right="0.75" top="1" bottom="1" header="0.5" footer="0.5"/>
  <pageSetup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workbookViewId="0">
      <selection activeCell="K13" sqref="K13"/>
    </sheetView>
  </sheetViews>
  <sheetFormatPr baseColWidth="10" defaultRowHeight="16" x14ac:dyDescent="0.2"/>
  <cols>
    <col min="2" max="2" width="25.83203125" customWidth="1"/>
  </cols>
  <sheetData>
    <row r="2" spans="1:11" x14ac:dyDescent="0.2">
      <c r="A2" s="9" t="s">
        <v>13</v>
      </c>
      <c r="B2" s="9"/>
      <c r="C2" s="9"/>
      <c r="D2" s="9"/>
      <c r="E2" s="9"/>
      <c r="F2" s="9"/>
      <c r="G2" s="9"/>
      <c r="H2" s="9"/>
      <c r="I2" s="9"/>
    </row>
    <row r="3" spans="1:11" x14ac:dyDescent="0.2">
      <c r="A3" s="8" t="s">
        <v>5</v>
      </c>
      <c r="B3" s="4" t="s">
        <v>3</v>
      </c>
      <c r="C3" s="2" t="s">
        <v>0</v>
      </c>
      <c r="D3" s="3">
        <v>7.5404860490000001</v>
      </c>
      <c r="E3" s="3">
        <v>7.6723580330000001</v>
      </c>
      <c r="F3" s="2"/>
      <c r="G3" s="2"/>
      <c r="H3" s="2"/>
      <c r="I3" s="2"/>
      <c r="J3" s="5"/>
      <c r="K3" s="5"/>
    </row>
    <row r="4" spans="1:11" x14ac:dyDescent="0.2">
      <c r="A4" s="8"/>
      <c r="B4" s="8" t="s">
        <v>4</v>
      </c>
      <c r="C4" s="2" t="s">
        <v>12</v>
      </c>
      <c r="D4" s="3">
        <v>2.4771212550000001</v>
      </c>
      <c r="E4" s="3">
        <v>2.9314959379999999</v>
      </c>
      <c r="F4" s="3">
        <v>2.9043402880000002</v>
      </c>
      <c r="G4" s="3">
        <v>2.975717151</v>
      </c>
      <c r="H4" s="3">
        <v>2.4771212550000001</v>
      </c>
      <c r="I4" s="3"/>
      <c r="J4" s="6"/>
      <c r="K4" s="6"/>
    </row>
    <row r="5" spans="1:11" x14ac:dyDescent="0.2">
      <c r="A5" s="8"/>
      <c r="B5" s="8"/>
      <c r="C5" s="2" t="s">
        <v>8</v>
      </c>
      <c r="D5" s="3">
        <v>5.5385565630000002</v>
      </c>
      <c r="E5" s="3">
        <v>6.057626516</v>
      </c>
      <c r="F5" s="3">
        <v>5.8518892989999998</v>
      </c>
      <c r="G5" s="3">
        <v>6.1089585829999997</v>
      </c>
      <c r="H5" s="3">
        <v>5.877009718</v>
      </c>
      <c r="I5" s="3">
        <v>6.5013434639999996</v>
      </c>
      <c r="J5" s="6"/>
      <c r="K5" s="6"/>
    </row>
    <row r="12" spans="1:11" x14ac:dyDescent="0.2">
      <c r="C12" s="1"/>
    </row>
  </sheetData>
  <mergeCells count="3">
    <mergeCell ref="A3:A5"/>
    <mergeCell ref="B4:B5"/>
    <mergeCell ref="A2:I2"/>
  </mergeCells>
  <pageMargins left="0.75" right="0.75" top="1" bottom="1" header="0.5" footer="0.5"/>
  <pageSetup orientation="portrait" horizontalDpi="4294967292" verticalDpi="429496729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0"/>
  <sheetViews>
    <sheetView workbookViewId="0">
      <selection activeCell="F11" sqref="F11"/>
    </sheetView>
  </sheetViews>
  <sheetFormatPr baseColWidth="10" defaultRowHeight="16" x14ac:dyDescent="0.2"/>
  <cols>
    <col min="1" max="1" width="25.83203125" customWidth="1"/>
    <col min="2" max="2" width="26" customWidth="1"/>
  </cols>
  <sheetData>
    <row r="3" spans="1:14" x14ac:dyDescent="0.2">
      <c r="A3" s="8" t="s">
        <v>5</v>
      </c>
      <c r="B3" s="4" t="s">
        <v>3</v>
      </c>
      <c r="C3" s="2" t="s">
        <v>0</v>
      </c>
      <c r="D3" s="3">
        <v>8.0505964429999999</v>
      </c>
      <c r="E3" s="3">
        <v>8.1795648889999999</v>
      </c>
      <c r="F3" s="2"/>
      <c r="G3" s="2"/>
      <c r="H3" s="2"/>
      <c r="I3" s="2"/>
      <c r="J3" s="2"/>
      <c r="K3" s="2"/>
      <c r="L3" s="2"/>
      <c r="M3" s="2"/>
      <c r="N3" s="2"/>
    </row>
    <row r="4" spans="1:14" x14ac:dyDescent="0.2">
      <c r="A4" s="8"/>
      <c r="B4" s="8" t="s">
        <v>4</v>
      </c>
      <c r="C4" s="2" t="s">
        <v>1</v>
      </c>
      <c r="D4" s="3">
        <v>3.5467774749999998</v>
      </c>
      <c r="E4" s="3">
        <v>3.2737413169999998</v>
      </c>
      <c r="F4" s="3">
        <v>2.4771212550000001</v>
      </c>
      <c r="G4" s="3">
        <v>2.4771212550000001</v>
      </c>
      <c r="H4" s="3">
        <v>2.4771212550000001</v>
      </c>
      <c r="I4" s="3">
        <v>2.8478384879999998</v>
      </c>
      <c r="J4" s="3">
        <v>3.2154684360000001</v>
      </c>
      <c r="K4" s="3">
        <v>3.587850301</v>
      </c>
      <c r="L4" s="2"/>
      <c r="M4" s="2"/>
      <c r="N4" s="2"/>
    </row>
    <row r="5" spans="1:14" x14ac:dyDescent="0.2">
      <c r="A5" s="8"/>
      <c r="B5" s="8"/>
      <c r="C5" s="2" t="s">
        <v>14</v>
      </c>
      <c r="D5" s="3">
        <v>6.6946850429999998</v>
      </c>
      <c r="E5" s="3">
        <v>7.1190109689999996</v>
      </c>
      <c r="F5" s="3">
        <v>6.6038874789999999</v>
      </c>
      <c r="G5" s="3">
        <v>6.1743873870000003</v>
      </c>
      <c r="H5" s="3">
        <v>6.6081521490000004</v>
      </c>
      <c r="I5" s="3">
        <v>6.6543828429999996</v>
      </c>
      <c r="J5" s="3">
        <v>6.5415111460000004</v>
      </c>
      <c r="K5" s="3">
        <v>6.6226872910000001</v>
      </c>
      <c r="L5" s="3">
        <v>6.6582054849999999</v>
      </c>
      <c r="M5" s="3">
        <v>6.6978275900000002</v>
      </c>
      <c r="N5" s="3">
        <v>6.5840357269999998</v>
      </c>
    </row>
    <row r="9" spans="1:14" x14ac:dyDescent="0.2">
      <c r="D9" s="1"/>
    </row>
    <row r="10" spans="1:14" x14ac:dyDescent="0.2">
      <c r="D10" s="1"/>
    </row>
  </sheetData>
  <mergeCells count="2">
    <mergeCell ref="A3:A5"/>
    <mergeCell ref="B4:B5"/>
  </mergeCells>
  <pageMargins left="0.75" right="0.75" top="1" bottom="1" header="0.5" footer="0.5"/>
  <pageSetup orientation="portrait" horizontalDpi="4294967292" verticalDpi="429496729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7"/>
  <sheetViews>
    <sheetView workbookViewId="0">
      <selection activeCell="H25" sqref="H25"/>
    </sheetView>
  </sheetViews>
  <sheetFormatPr baseColWidth="10" defaultRowHeight="16" x14ac:dyDescent="0.2"/>
  <cols>
    <col min="2" max="2" width="24.6640625" customWidth="1"/>
  </cols>
  <sheetData>
    <row r="3" spans="1:15" x14ac:dyDescent="0.2">
      <c r="A3" s="8" t="s">
        <v>5</v>
      </c>
      <c r="B3" s="4" t="s">
        <v>3</v>
      </c>
      <c r="C3" s="2" t="s">
        <v>0</v>
      </c>
      <c r="D3" s="2"/>
      <c r="E3" s="3">
        <v>9.5507084100000004</v>
      </c>
      <c r="F3" s="7"/>
      <c r="G3" s="2"/>
      <c r="H3" s="2"/>
      <c r="I3" s="5"/>
      <c r="J3" s="5"/>
      <c r="K3" s="5"/>
      <c r="L3" s="5"/>
      <c r="M3" s="5"/>
      <c r="N3" s="5"/>
      <c r="O3" s="5"/>
    </row>
    <row r="4" spans="1:15" x14ac:dyDescent="0.2">
      <c r="A4" s="8"/>
      <c r="B4" s="8" t="s">
        <v>4</v>
      </c>
      <c r="C4" s="10" t="s">
        <v>1</v>
      </c>
      <c r="D4" s="2" t="s">
        <v>15</v>
      </c>
      <c r="E4" s="3">
        <v>4.1329918909999996</v>
      </c>
      <c r="F4" s="3">
        <v>4.1806717280000001</v>
      </c>
      <c r="G4" s="3">
        <v>3.9678434660000002</v>
      </c>
      <c r="H4" s="3">
        <v>4.2183366590000002</v>
      </c>
    </row>
    <row r="5" spans="1:15" x14ac:dyDescent="0.2">
      <c r="A5" s="8"/>
      <c r="B5" s="8"/>
      <c r="C5" s="10"/>
      <c r="D5" s="2" t="s">
        <v>16</v>
      </c>
      <c r="E5" s="3">
        <v>7.850192335</v>
      </c>
      <c r="F5" s="3">
        <v>7.9041503349999997</v>
      </c>
      <c r="G5" s="3">
        <v>7.7107716660000003</v>
      </c>
      <c r="H5" s="3">
        <v>8.0760381149999994</v>
      </c>
    </row>
    <row r="6" spans="1:15" x14ac:dyDescent="0.2">
      <c r="A6" s="8"/>
      <c r="B6" s="8"/>
      <c r="C6" s="10" t="s">
        <v>14</v>
      </c>
      <c r="D6" s="2" t="s">
        <v>15</v>
      </c>
      <c r="E6" s="3">
        <v>8.3357892259999993</v>
      </c>
      <c r="F6" s="3">
        <v>8.1173838790000001</v>
      </c>
      <c r="G6" s="3">
        <v>8.2134707070000008</v>
      </c>
      <c r="H6" s="3">
        <v>8.1738959379999994</v>
      </c>
    </row>
    <row r="7" spans="1:15" x14ac:dyDescent="0.2">
      <c r="A7" s="8"/>
      <c r="B7" s="8"/>
      <c r="C7" s="10"/>
      <c r="D7" s="2" t="s">
        <v>16</v>
      </c>
      <c r="E7" s="3">
        <v>7.9316460209999997</v>
      </c>
      <c r="F7" s="3">
        <v>7.7415236089999997</v>
      </c>
      <c r="G7" s="3">
        <v>7.6616124379999997</v>
      </c>
      <c r="H7" s="3"/>
    </row>
  </sheetData>
  <mergeCells count="4">
    <mergeCell ref="B4:B7"/>
    <mergeCell ref="A3:A7"/>
    <mergeCell ref="C4:C5"/>
    <mergeCell ref="C6:C7"/>
  </mergeCells>
  <pageMargins left="0.75" right="0.75" top="1" bottom="1" header="0.5" footer="0.5"/>
  <pageSetup orientation="portrait" horizontalDpi="4294967292" verticalDpi="429496729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8"/>
  <sheetViews>
    <sheetView tabSelected="1" workbookViewId="0">
      <selection activeCell="G33" sqref="G33"/>
    </sheetView>
  </sheetViews>
  <sheetFormatPr baseColWidth="10" defaultRowHeight="16" x14ac:dyDescent="0.2"/>
  <cols>
    <col min="2" max="2" width="23.33203125" customWidth="1"/>
  </cols>
  <sheetData>
    <row r="2" spans="2:16" x14ac:dyDescent="0.2">
      <c r="B2" t="s">
        <v>24</v>
      </c>
    </row>
    <row r="4" spans="2:16" x14ac:dyDescent="0.2">
      <c r="B4" s="8" t="s">
        <v>17</v>
      </c>
      <c r="C4" s="10" t="s">
        <v>1</v>
      </c>
      <c r="D4" s="2" t="s">
        <v>15</v>
      </c>
      <c r="E4" s="3">
        <v>54</v>
      </c>
      <c r="F4" s="3">
        <v>63.7</v>
      </c>
      <c r="G4" s="3">
        <v>52.4</v>
      </c>
      <c r="H4" s="3">
        <v>56.3</v>
      </c>
    </row>
    <row r="5" spans="2:16" x14ac:dyDescent="0.2">
      <c r="B5" s="8"/>
      <c r="C5" s="10"/>
      <c r="D5" s="2" t="s">
        <v>16</v>
      </c>
      <c r="E5" s="3">
        <v>1.6</v>
      </c>
      <c r="F5" s="3">
        <v>0.3</v>
      </c>
      <c r="G5" s="3">
        <v>0.2</v>
      </c>
      <c r="H5" s="3">
        <v>0.1</v>
      </c>
    </row>
    <row r="6" spans="2:16" x14ac:dyDescent="0.2">
      <c r="B6" s="8"/>
      <c r="C6" s="10" t="s">
        <v>14</v>
      </c>
      <c r="D6" s="2" t="s">
        <v>15</v>
      </c>
      <c r="E6" s="3">
        <v>52.8</v>
      </c>
      <c r="F6" s="3">
        <v>55.5</v>
      </c>
      <c r="G6" s="3">
        <v>52.8</v>
      </c>
      <c r="H6" s="3">
        <v>54.6</v>
      </c>
    </row>
    <row r="7" spans="2:16" x14ac:dyDescent="0.2">
      <c r="B7" s="8"/>
      <c r="C7" s="10"/>
      <c r="D7" s="2" t="s">
        <v>16</v>
      </c>
      <c r="E7" s="3">
        <v>0.5</v>
      </c>
      <c r="F7" s="3">
        <v>0.4</v>
      </c>
      <c r="G7" s="3">
        <v>0.3</v>
      </c>
      <c r="H7" s="3"/>
    </row>
    <row r="10" spans="2:16" x14ac:dyDescent="0.2">
      <c r="B10" t="s">
        <v>23</v>
      </c>
    </row>
    <row r="12" spans="2:16" x14ac:dyDescent="0.2">
      <c r="B12" s="11"/>
      <c r="C12" s="11"/>
      <c r="D12" s="11"/>
      <c r="E12" s="12" t="s">
        <v>18</v>
      </c>
      <c r="F12" s="12"/>
      <c r="G12" s="12"/>
      <c r="H12" s="12"/>
      <c r="I12" s="12"/>
      <c r="J12" s="12"/>
      <c r="K12" s="12"/>
      <c r="L12" s="12"/>
      <c r="M12" s="12"/>
      <c r="N12" s="12"/>
      <c r="O12" s="11"/>
      <c r="P12" s="11"/>
    </row>
    <row r="13" spans="2:16" x14ac:dyDescent="0.2">
      <c r="B13" s="11" t="s">
        <v>19</v>
      </c>
      <c r="C13" s="11" t="s">
        <v>20</v>
      </c>
      <c r="D13" s="11" t="s">
        <v>21</v>
      </c>
      <c r="E13" s="11">
        <v>1</v>
      </c>
      <c r="F13" s="11">
        <v>2</v>
      </c>
      <c r="G13" s="11">
        <v>3</v>
      </c>
      <c r="H13" s="11">
        <v>4</v>
      </c>
      <c r="I13" s="11">
        <v>5</v>
      </c>
      <c r="J13" s="11">
        <v>6</v>
      </c>
      <c r="K13" s="11">
        <v>7</v>
      </c>
      <c r="L13" s="11">
        <v>8</v>
      </c>
      <c r="M13" s="11">
        <v>9</v>
      </c>
      <c r="N13" s="11">
        <v>10</v>
      </c>
      <c r="O13" s="11" t="s">
        <v>22</v>
      </c>
      <c r="P13" s="11"/>
    </row>
    <row r="14" spans="2:16" x14ac:dyDescent="0.2">
      <c r="B14" s="13">
        <v>1</v>
      </c>
      <c r="C14" s="13" t="s">
        <v>1</v>
      </c>
      <c r="D14" s="13" t="s">
        <v>15</v>
      </c>
      <c r="E14" s="11">
        <v>56</v>
      </c>
      <c r="F14" s="11">
        <v>65</v>
      </c>
      <c r="G14" s="11">
        <v>51</v>
      </c>
      <c r="H14" s="11">
        <v>54</v>
      </c>
      <c r="I14" s="11">
        <v>57</v>
      </c>
      <c r="J14" s="11">
        <v>49</v>
      </c>
      <c r="K14" s="11">
        <v>56</v>
      </c>
      <c r="L14" s="11">
        <v>46</v>
      </c>
      <c r="M14" s="11">
        <v>51</v>
      </c>
      <c r="N14" s="11">
        <v>55</v>
      </c>
      <c r="O14" s="11">
        <f>AVERAGE(E14:N14)</f>
        <v>54</v>
      </c>
      <c r="P14" s="13">
        <f>AVERAGE(O14:O17)</f>
        <v>56.599999999999994</v>
      </c>
    </row>
    <row r="15" spans="2:16" x14ac:dyDescent="0.2">
      <c r="B15" s="13">
        <v>2</v>
      </c>
      <c r="C15" s="13"/>
      <c r="D15" s="13"/>
      <c r="E15" s="11">
        <v>58</v>
      </c>
      <c r="F15" s="11">
        <v>72</v>
      </c>
      <c r="G15" s="11">
        <v>88</v>
      </c>
      <c r="H15" s="11">
        <v>57</v>
      </c>
      <c r="I15" s="11">
        <v>55</v>
      </c>
      <c r="J15" s="11">
        <v>65</v>
      </c>
      <c r="K15" s="11">
        <v>47</v>
      </c>
      <c r="L15" s="11">
        <v>69</v>
      </c>
      <c r="M15" s="11">
        <v>64</v>
      </c>
      <c r="N15" s="11">
        <v>62</v>
      </c>
      <c r="O15" s="11">
        <f t="shared" ref="O15:O28" si="0">AVERAGE(E15:N15)</f>
        <v>63.7</v>
      </c>
      <c r="P15" s="13"/>
    </row>
    <row r="16" spans="2:16" x14ac:dyDescent="0.2">
      <c r="B16" s="13">
        <v>3</v>
      </c>
      <c r="C16" s="13"/>
      <c r="D16" s="13"/>
      <c r="E16" s="11">
        <v>55</v>
      </c>
      <c r="F16" s="11">
        <v>53</v>
      </c>
      <c r="G16" s="11">
        <v>46</v>
      </c>
      <c r="H16" s="11">
        <v>45</v>
      </c>
      <c r="I16" s="11">
        <v>47</v>
      </c>
      <c r="J16" s="11">
        <v>55</v>
      </c>
      <c r="K16" s="11">
        <v>48</v>
      </c>
      <c r="L16" s="11">
        <v>67</v>
      </c>
      <c r="M16" s="11">
        <v>51</v>
      </c>
      <c r="N16" s="11">
        <v>57</v>
      </c>
      <c r="O16" s="11">
        <f t="shared" si="0"/>
        <v>52.4</v>
      </c>
      <c r="P16" s="13"/>
    </row>
    <row r="17" spans="2:16" x14ac:dyDescent="0.2">
      <c r="B17" s="13">
        <v>4</v>
      </c>
      <c r="C17" s="13"/>
      <c r="D17" s="13"/>
      <c r="E17" s="11">
        <v>62</v>
      </c>
      <c r="F17" s="11">
        <v>55</v>
      </c>
      <c r="G17" s="11">
        <v>68</v>
      </c>
      <c r="H17" s="11">
        <v>48</v>
      </c>
      <c r="I17" s="11">
        <v>54</v>
      </c>
      <c r="J17" s="11">
        <v>57</v>
      </c>
      <c r="K17" s="11">
        <v>51</v>
      </c>
      <c r="L17" s="11">
        <v>54</v>
      </c>
      <c r="M17" s="11">
        <v>57</v>
      </c>
      <c r="N17" s="11">
        <v>57</v>
      </c>
      <c r="O17" s="11">
        <f t="shared" si="0"/>
        <v>56.3</v>
      </c>
      <c r="P17" s="13"/>
    </row>
    <row r="18" spans="2:16" x14ac:dyDescent="0.2">
      <c r="B18" s="13">
        <v>5</v>
      </c>
      <c r="C18" s="13" t="s">
        <v>1</v>
      </c>
      <c r="D18" s="13" t="s">
        <v>16</v>
      </c>
      <c r="E18" s="13">
        <v>0</v>
      </c>
      <c r="F18" s="13">
        <v>4</v>
      </c>
      <c r="G18" s="13">
        <v>2</v>
      </c>
      <c r="H18" s="13">
        <v>6</v>
      </c>
      <c r="I18" s="13">
        <v>0</v>
      </c>
      <c r="J18" s="13">
        <v>4</v>
      </c>
      <c r="K18" s="13">
        <v>0</v>
      </c>
      <c r="L18" s="13">
        <v>0</v>
      </c>
      <c r="M18" s="13">
        <v>0</v>
      </c>
      <c r="N18" s="13">
        <v>0</v>
      </c>
      <c r="O18" s="13">
        <f t="shared" si="0"/>
        <v>1.6</v>
      </c>
      <c r="P18" s="13">
        <f>AVERAGE(O18:O21)</f>
        <v>0.55000000000000004</v>
      </c>
    </row>
    <row r="19" spans="2:16" x14ac:dyDescent="0.2">
      <c r="B19" s="13">
        <v>6</v>
      </c>
      <c r="C19" s="13"/>
      <c r="D19" s="13"/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2</v>
      </c>
      <c r="K19" s="13">
        <v>0</v>
      </c>
      <c r="L19" s="13">
        <v>0</v>
      </c>
      <c r="M19" s="13">
        <v>1</v>
      </c>
      <c r="N19" s="13">
        <v>0</v>
      </c>
      <c r="O19" s="13">
        <f t="shared" si="0"/>
        <v>0.3</v>
      </c>
      <c r="P19" s="13"/>
    </row>
    <row r="20" spans="2:16" x14ac:dyDescent="0.2">
      <c r="B20" s="13">
        <v>7</v>
      </c>
      <c r="C20" s="13"/>
      <c r="D20" s="13"/>
      <c r="E20" s="13">
        <v>0</v>
      </c>
      <c r="F20" s="13">
        <v>0</v>
      </c>
      <c r="G20" s="13">
        <v>0</v>
      </c>
      <c r="H20" s="13">
        <v>0</v>
      </c>
      <c r="I20" s="13">
        <v>2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f t="shared" si="0"/>
        <v>0.2</v>
      </c>
      <c r="P20" s="13"/>
    </row>
    <row r="21" spans="2:16" x14ac:dyDescent="0.2">
      <c r="B21" s="13">
        <v>8</v>
      </c>
      <c r="C21" s="13"/>
      <c r="D21" s="13"/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1</v>
      </c>
      <c r="O21" s="13">
        <f t="shared" si="0"/>
        <v>0.1</v>
      </c>
      <c r="P21" s="13"/>
    </row>
    <row r="22" spans="2:16" x14ac:dyDescent="0.2">
      <c r="B22" s="13">
        <v>9</v>
      </c>
      <c r="C22" s="13" t="s">
        <v>14</v>
      </c>
      <c r="D22" s="13" t="s">
        <v>15</v>
      </c>
      <c r="E22" s="11">
        <v>43</v>
      </c>
      <c r="F22" s="11">
        <v>65</v>
      </c>
      <c r="G22" s="11">
        <v>51</v>
      </c>
      <c r="H22" s="11">
        <v>59</v>
      </c>
      <c r="I22" s="11">
        <v>50</v>
      </c>
      <c r="J22" s="11">
        <v>47</v>
      </c>
      <c r="K22" s="11">
        <v>53</v>
      </c>
      <c r="L22" s="11">
        <v>54</v>
      </c>
      <c r="M22" s="11">
        <v>58</v>
      </c>
      <c r="N22" s="11">
        <v>48</v>
      </c>
      <c r="O22" s="11">
        <f t="shared" si="0"/>
        <v>52.8</v>
      </c>
      <c r="P22" s="14">
        <f>AVERAGE(O22:O25)</f>
        <v>53.924999999999997</v>
      </c>
    </row>
    <row r="23" spans="2:16" x14ac:dyDescent="0.2">
      <c r="B23" s="13">
        <v>10</v>
      </c>
      <c r="C23" s="13"/>
      <c r="D23" s="13"/>
      <c r="E23" s="11">
        <v>60</v>
      </c>
      <c r="F23" s="11">
        <v>66</v>
      </c>
      <c r="G23" s="11">
        <v>61</v>
      </c>
      <c r="H23" s="11">
        <v>39</v>
      </c>
      <c r="I23" s="11">
        <v>50</v>
      </c>
      <c r="J23" s="11">
        <v>60</v>
      </c>
      <c r="K23" s="11">
        <v>60</v>
      </c>
      <c r="L23" s="11">
        <v>58</v>
      </c>
      <c r="M23" s="11">
        <v>51</v>
      </c>
      <c r="N23" s="11">
        <v>50</v>
      </c>
      <c r="O23" s="11">
        <f t="shared" si="0"/>
        <v>55.5</v>
      </c>
      <c r="P23" s="13"/>
    </row>
    <row r="24" spans="2:16" x14ac:dyDescent="0.2">
      <c r="B24" s="13">
        <v>11</v>
      </c>
      <c r="C24" s="13"/>
      <c r="D24" s="13"/>
      <c r="E24" s="11">
        <v>49</v>
      </c>
      <c r="F24" s="11">
        <v>46</v>
      </c>
      <c r="G24" s="11">
        <v>50</v>
      </c>
      <c r="H24" s="11">
        <v>54</v>
      </c>
      <c r="I24" s="11">
        <v>65</v>
      </c>
      <c r="J24" s="11">
        <v>48</v>
      </c>
      <c r="K24" s="11">
        <v>56</v>
      </c>
      <c r="L24" s="11">
        <v>65</v>
      </c>
      <c r="M24" s="11">
        <v>48</v>
      </c>
      <c r="N24" s="11">
        <v>47</v>
      </c>
      <c r="O24" s="11">
        <f t="shared" si="0"/>
        <v>52.8</v>
      </c>
      <c r="P24" s="13"/>
    </row>
    <row r="25" spans="2:16" x14ac:dyDescent="0.2">
      <c r="B25" s="13">
        <v>12</v>
      </c>
      <c r="C25" s="13"/>
      <c r="D25" s="13"/>
      <c r="E25" s="11">
        <v>63</v>
      </c>
      <c r="F25" s="11">
        <v>48</v>
      </c>
      <c r="G25" s="11">
        <v>50</v>
      </c>
      <c r="H25" s="11">
        <v>42</v>
      </c>
      <c r="I25" s="11">
        <v>57</v>
      </c>
      <c r="J25" s="11">
        <v>62</v>
      </c>
      <c r="K25" s="11">
        <v>48</v>
      </c>
      <c r="L25" s="11">
        <v>64</v>
      </c>
      <c r="M25" s="11">
        <v>62</v>
      </c>
      <c r="N25" s="11">
        <v>50</v>
      </c>
      <c r="O25" s="11">
        <f t="shared" si="0"/>
        <v>54.6</v>
      </c>
      <c r="P25" s="13"/>
    </row>
    <row r="26" spans="2:16" x14ac:dyDescent="0.2">
      <c r="B26" s="13">
        <v>13</v>
      </c>
      <c r="C26" s="13" t="s">
        <v>14</v>
      </c>
      <c r="D26" s="13" t="s">
        <v>16</v>
      </c>
      <c r="E26" s="13">
        <v>0</v>
      </c>
      <c r="F26" s="13">
        <v>2</v>
      </c>
      <c r="G26" s="13">
        <v>0</v>
      </c>
      <c r="H26" s="13">
        <v>0</v>
      </c>
      <c r="I26" s="13">
        <v>0</v>
      </c>
      <c r="J26" s="13">
        <v>2</v>
      </c>
      <c r="K26" s="13">
        <v>0</v>
      </c>
      <c r="L26" s="13">
        <v>1</v>
      </c>
      <c r="M26" s="13">
        <v>0</v>
      </c>
      <c r="N26" s="13">
        <v>0</v>
      </c>
      <c r="O26" s="13">
        <f t="shared" si="0"/>
        <v>0.5</v>
      </c>
      <c r="P26" s="13">
        <f>AVERAGE(O26:O28)</f>
        <v>0.39999999999999997</v>
      </c>
    </row>
    <row r="27" spans="2:16" x14ac:dyDescent="0.2">
      <c r="B27" s="13">
        <v>14</v>
      </c>
      <c r="C27" s="13"/>
      <c r="D27" s="13"/>
      <c r="E27" s="13">
        <v>0</v>
      </c>
      <c r="F27" s="13">
        <v>0</v>
      </c>
      <c r="G27" s="13">
        <v>0</v>
      </c>
      <c r="H27" s="13">
        <v>0</v>
      </c>
      <c r="I27" s="13">
        <v>1</v>
      </c>
      <c r="J27" s="13">
        <v>0</v>
      </c>
      <c r="K27" s="13">
        <v>1</v>
      </c>
      <c r="L27" s="13">
        <v>0</v>
      </c>
      <c r="M27" s="13">
        <v>2</v>
      </c>
      <c r="N27" s="13">
        <v>0</v>
      </c>
      <c r="O27" s="13">
        <f t="shared" si="0"/>
        <v>0.4</v>
      </c>
      <c r="P27" s="13"/>
    </row>
    <row r="28" spans="2:16" x14ac:dyDescent="0.2">
      <c r="B28" s="13">
        <v>15</v>
      </c>
      <c r="C28" s="13"/>
      <c r="D28" s="13"/>
      <c r="E28" s="13">
        <v>1</v>
      </c>
      <c r="F28" s="13">
        <v>0</v>
      </c>
      <c r="G28" s="13">
        <v>0</v>
      </c>
      <c r="H28" s="13">
        <v>1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1</v>
      </c>
      <c r="O28" s="13">
        <f t="shared" si="0"/>
        <v>0.3</v>
      </c>
      <c r="P28" s="13"/>
    </row>
  </sheetData>
  <mergeCells count="4">
    <mergeCell ref="E12:N12"/>
    <mergeCell ref="B4:B7"/>
    <mergeCell ref="C4:C5"/>
    <mergeCell ref="C6:C7"/>
  </mergeCells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3A</vt:lpstr>
      <vt:lpstr>3B</vt:lpstr>
      <vt:lpstr>3C</vt:lpstr>
      <vt:lpstr>3D</vt:lpstr>
      <vt:lpstr>3E</vt:lpstr>
      <vt:lpstr>3F</vt:lpstr>
      <vt:lpstr>3G</vt:lpstr>
      <vt:lpstr>3I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Katie Semmens</dc:creator>
  <cp:lastModifiedBy>Microsoft Office User</cp:lastModifiedBy>
  <dcterms:created xsi:type="dcterms:W3CDTF">2019-09-19T14:04:06Z</dcterms:created>
  <dcterms:modified xsi:type="dcterms:W3CDTF">2019-09-19T17:06:08Z</dcterms:modified>
</cp:coreProperties>
</file>