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771E7896-F0E9-4416-A267-64D9495D9E67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7-source data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52" i="5" l="1"/>
  <c r="AD51" i="5"/>
  <c r="Z52" i="5"/>
  <c r="Z51" i="5"/>
  <c r="P47" i="5"/>
  <c r="P46" i="5"/>
  <c r="T47" i="5"/>
  <c r="T46" i="5"/>
  <c r="L47" i="5"/>
  <c r="L46" i="5"/>
  <c r="H47" i="5"/>
  <c r="H46" i="5"/>
  <c r="D47" i="5"/>
  <c r="D46" i="5"/>
  <c r="D27" i="5"/>
  <c r="H27" i="5"/>
  <c r="M27" i="5"/>
  <c r="Q27" i="5"/>
  <c r="V27" i="5"/>
  <c r="Z27" i="5"/>
  <c r="AE27" i="5"/>
  <c r="AI27" i="5"/>
  <c r="AN27" i="5"/>
  <c r="AR27" i="5"/>
  <c r="D28" i="5"/>
  <c r="H28" i="5"/>
  <c r="M28" i="5"/>
  <c r="Q28" i="5"/>
  <c r="V28" i="5"/>
  <c r="Z28" i="5"/>
  <c r="AE28" i="5"/>
  <c r="AI28" i="5"/>
  <c r="AN28" i="5"/>
  <c r="AR28" i="5"/>
</calcChain>
</file>

<file path=xl/sharedStrings.xml><?xml version="1.0" encoding="utf-8"?>
<sst xmlns="http://schemas.openxmlformats.org/spreadsheetml/2006/main" count="172" uniqueCount="52">
  <si>
    <t>SD</t>
  </si>
  <si>
    <t>n</t>
  </si>
  <si>
    <t>% dauer</t>
  </si>
  <si>
    <t>Transgene</t>
  </si>
  <si>
    <t>jluEx132</t>
  </si>
  <si>
    <t>jluEx133</t>
  </si>
  <si>
    <t>jluEx134</t>
  </si>
  <si>
    <t>Native DAF-2B OE</t>
  </si>
  <si>
    <t>Neuronal DAF-2B OE</t>
  </si>
  <si>
    <t>Hypodermal DAF-2B OE</t>
  </si>
  <si>
    <t>Muscle DAF-2B OE</t>
  </si>
  <si>
    <t>Intestinal DAF-2B OE</t>
  </si>
  <si>
    <t>jluEx135</t>
  </si>
  <si>
    <t>jluEx136</t>
  </si>
  <si>
    <t>jluEx137</t>
  </si>
  <si>
    <t>jluEx138</t>
  </si>
  <si>
    <t>jluEx139</t>
  </si>
  <si>
    <t>jluEx140</t>
  </si>
  <si>
    <t>jluEx141</t>
  </si>
  <si>
    <t>jluEx142</t>
  </si>
  <si>
    <t>jluEx143</t>
  </si>
  <si>
    <t>jluEx144</t>
  </si>
  <si>
    <t>jluEx145</t>
  </si>
  <si>
    <t>N2</t>
  </si>
  <si>
    <t>daf-2p::DAF-2B</t>
  </si>
  <si>
    <t>rab-3p::DAF-2B</t>
  </si>
  <si>
    <t>tag-335p::DAF-2B</t>
  </si>
  <si>
    <t>myo-3p::DAF-2B</t>
  </si>
  <si>
    <t>ges-1p::DAF-2B</t>
  </si>
  <si>
    <t>Mean</t>
  </si>
  <si>
    <t>Trial 1</t>
  </si>
  <si>
    <t>Trial 2</t>
  </si>
  <si>
    <t>Trial 3</t>
  </si>
  <si>
    <t>Control</t>
  </si>
  <si>
    <t>Trial 5</t>
  </si>
  <si>
    <t>Trial 6</t>
  </si>
  <si>
    <t>Trial 4</t>
  </si>
  <si>
    <t>Trial 7</t>
  </si>
  <si>
    <t xml:space="preserve">Mean </t>
  </si>
  <si>
    <t>Additional replicates</t>
  </si>
  <si>
    <t>Data in Figure 7C</t>
  </si>
  <si>
    <t>Bio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</si>
  <si>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</si>
  <si>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</si>
  <si>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</si>
  <si>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</si>
  <si>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</si>
  <si>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</si>
  <si>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</si>
  <si>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</si>
  <si>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</si>
  <si>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t>Figure 7C: DAF-2B over-expression suppresses pheromone-induced dauer formation in wild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</si>
</sst>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2" xfId="0" applyBorder="1"/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Font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2" fontId="0" fillId="0" borderId="7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9" xfId="0" applyBorder="1"/>
    <xf numFmtId="0" fontId="2" fillId="0" borderId="1" xfId="0" applyFont="1" applyFill="1" applyBorder="1" applyAlignment="1">
      <alignment horizontal="center"/>
    </xf>
    <xf numFmtId="0" fontId="0" fillId="0" borderId="4" xfId="0" applyBorder="1"/>
    <xf numFmtId="0" fontId="2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 vertical="center" wrapText="1"/>
    </xf>
    <xf numFmtId="2" fontId="0" fillId="0" borderId="2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0" fillId="0" borderId="22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0" borderId="22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1" xfId="0" applyFont="1" applyBorder="1" applyAlignment="1">
      <alignment vertical="center" wrapText="1"/>
    </xf>
    <xf numFmtId="0" fontId="4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658B-3682-4271-A70E-B1E65D8D28FC}">
  <dimension ref="B1:AS81"/>
  <sheetViews>
    <sheetView tabSelected="1" zoomScale="94" zoomScaleNormal="94" workbookViewId="0">
      <selection activeCell="K6" sqref="K6"/>
    </sheetView>
  </sheetViews>
  <sheetFormatPr defaultRowHeight="14.25" x14ac:dyDescent="0.45"/>
  <sheetData>
    <row r="1" spans="2:45" ht="18" x14ac:dyDescent="0.55000000000000004">
      <c r="B1" s="47" t="s">
        <v>51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45" ht="14.35" customHeight="1" x14ac:dyDescent="0.55000000000000004">
      <c r="B2" s="47"/>
      <c r="C2" s="1"/>
      <c r="D2" s="1"/>
      <c r="E2" s="1"/>
      <c r="F2" s="1"/>
      <c r="G2" s="1"/>
      <c r="H2" s="1"/>
      <c r="I2" s="1"/>
      <c r="J2" s="1"/>
      <c r="K2" s="1"/>
      <c r="L2" s="1"/>
    </row>
    <row r="3" spans="2:45" ht="14.35" customHeight="1" x14ac:dyDescent="0.45">
      <c r="B3" s="46" t="s">
        <v>50</v>
      </c>
      <c r="C3" s="46" t="s">
        <v>42</v>
      </c>
      <c r="D3" s="46" t="s">
        <v>43</v>
      </c>
      <c r="E3" s="1"/>
      <c r="F3" s="1"/>
      <c r="G3" s="1"/>
      <c r="H3" s="1"/>
      <c r="I3" s="1"/>
      <c r="J3" s="1"/>
      <c r="K3" s="1"/>
      <c r="L3" s="1"/>
    </row>
    <row r="4" spans="2:45" ht="14.35" customHeight="1" x14ac:dyDescent="0.55000000000000004">
      <c r="B4" s="47"/>
      <c r="C4" s="46" t="s">
        <v>44</v>
      </c>
      <c r="D4" s="46" t="s">
        <v>45</v>
      </c>
      <c r="E4" s="1"/>
      <c r="F4" s="1"/>
      <c r="G4" s="1"/>
      <c r="H4" s="1"/>
      <c r="I4" s="1"/>
      <c r="J4" s="1"/>
      <c r="K4" s="1"/>
      <c r="L4" s="1"/>
    </row>
    <row r="5" spans="2:45" ht="14.35" customHeight="1" x14ac:dyDescent="0.55000000000000004">
      <c r="B5" s="47"/>
      <c r="C5" s="46" t="s">
        <v>46</v>
      </c>
      <c r="D5" s="46" t="s">
        <v>47</v>
      </c>
      <c r="E5" s="1"/>
      <c r="F5" s="1"/>
      <c r="G5" s="1"/>
      <c r="H5" s="1"/>
      <c r="I5" s="1"/>
      <c r="J5" s="1"/>
      <c r="K5" s="1"/>
      <c r="L5" s="1"/>
    </row>
    <row r="6" spans="2:45" ht="14.35" customHeight="1" x14ac:dyDescent="0.55000000000000004">
      <c r="B6" s="47"/>
      <c r="C6" s="46" t="s">
        <v>48</v>
      </c>
      <c r="D6" s="46" t="s">
        <v>49</v>
      </c>
      <c r="E6" s="1"/>
      <c r="F6" s="1"/>
      <c r="G6" s="1"/>
      <c r="H6" s="1"/>
      <c r="I6" s="1"/>
      <c r="J6" s="1"/>
      <c r="K6" s="1"/>
      <c r="L6" s="1"/>
    </row>
    <row r="7" spans="2:45" ht="14.35" customHeight="1" x14ac:dyDescent="0.55000000000000004">
      <c r="B7" s="47"/>
      <c r="C7" s="1"/>
      <c r="D7" s="1"/>
      <c r="E7" s="1"/>
      <c r="F7" s="1"/>
      <c r="G7" s="1"/>
      <c r="H7" s="1"/>
      <c r="I7" s="1"/>
      <c r="J7" s="1"/>
      <c r="K7" s="1"/>
      <c r="L7" s="1"/>
    </row>
    <row r="8" spans="2:45" ht="18" x14ac:dyDescent="0.55000000000000004">
      <c r="B8" s="47" t="s">
        <v>40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2:45" ht="14.65" thickBot="1" x14ac:dyDescent="0.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45" ht="14.65" thickBot="1" x14ac:dyDescent="0.5">
      <c r="C10" s="54" t="s">
        <v>33</v>
      </c>
      <c r="D10" s="50"/>
      <c r="E10" s="51"/>
      <c r="F10" s="49" t="s">
        <v>7</v>
      </c>
      <c r="G10" s="50"/>
      <c r="H10" s="50"/>
      <c r="I10" s="51"/>
      <c r="J10" s="4"/>
      <c r="K10" s="1"/>
      <c r="L10" s="54" t="s">
        <v>33</v>
      </c>
      <c r="M10" s="52"/>
      <c r="N10" s="71"/>
      <c r="O10" s="54" t="s">
        <v>8</v>
      </c>
      <c r="P10" s="50"/>
      <c r="Q10" s="50"/>
      <c r="R10" s="51"/>
      <c r="S10" s="4"/>
      <c r="U10" s="54" t="s">
        <v>33</v>
      </c>
      <c r="V10" s="52"/>
      <c r="W10" s="71"/>
      <c r="X10" s="54" t="s">
        <v>9</v>
      </c>
      <c r="Y10" s="50"/>
      <c r="Z10" s="50"/>
      <c r="AA10" s="51"/>
      <c r="AB10" s="4"/>
      <c r="AD10" s="54" t="s">
        <v>33</v>
      </c>
      <c r="AE10" s="52"/>
      <c r="AF10" s="71"/>
      <c r="AG10" s="54" t="s">
        <v>10</v>
      </c>
      <c r="AH10" s="50"/>
      <c r="AI10" s="50"/>
      <c r="AJ10" s="51"/>
      <c r="AK10" s="4"/>
      <c r="AM10" s="54" t="s">
        <v>33</v>
      </c>
      <c r="AN10" s="52"/>
      <c r="AO10" s="71"/>
      <c r="AP10" s="54" t="s">
        <v>11</v>
      </c>
      <c r="AQ10" s="50"/>
      <c r="AR10" s="50"/>
      <c r="AS10" s="51"/>
    </row>
    <row r="11" spans="2:45" ht="14.65" thickBot="1" x14ac:dyDescent="0.5">
      <c r="C11" s="49" t="s">
        <v>23</v>
      </c>
      <c r="D11" s="50"/>
      <c r="E11" s="50"/>
      <c r="F11" s="53" t="s">
        <v>24</v>
      </c>
      <c r="G11" s="50"/>
      <c r="H11" s="50"/>
      <c r="I11" s="51"/>
      <c r="J11" s="4"/>
      <c r="K11" s="1"/>
      <c r="L11" s="49" t="s">
        <v>23</v>
      </c>
      <c r="M11" s="50"/>
      <c r="N11" s="50"/>
      <c r="O11" s="53" t="s">
        <v>25</v>
      </c>
      <c r="P11" s="50"/>
      <c r="Q11" s="50"/>
      <c r="R11" s="51"/>
      <c r="S11" s="4"/>
      <c r="U11" s="49" t="s">
        <v>23</v>
      </c>
      <c r="V11" s="50"/>
      <c r="W11" s="50"/>
      <c r="X11" s="53" t="s">
        <v>26</v>
      </c>
      <c r="Y11" s="50"/>
      <c r="Z11" s="50"/>
      <c r="AA11" s="51"/>
      <c r="AB11" s="4"/>
      <c r="AD11" s="49" t="s">
        <v>23</v>
      </c>
      <c r="AE11" s="50"/>
      <c r="AF11" s="50"/>
      <c r="AG11" s="53" t="s">
        <v>27</v>
      </c>
      <c r="AH11" s="50"/>
      <c r="AI11" s="50"/>
      <c r="AJ11" s="51"/>
      <c r="AK11" s="4"/>
      <c r="AM11" s="49" t="s">
        <v>23</v>
      </c>
      <c r="AN11" s="50"/>
      <c r="AO11" s="50"/>
      <c r="AP11" s="53" t="s">
        <v>28</v>
      </c>
      <c r="AQ11" s="50"/>
      <c r="AR11" s="50"/>
      <c r="AS11" s="51"/>
    </row>
    <row r="12" spans="2:45" ht="14.65" thickBot="1" x14ac:dyDescent="0.5">
      <c r="C12" s="9" t="s">
        <v>41</v>
      </c>
      <c r="D12" s="16" t="s">
        <v>2</v>
      </c>
      <c r="E12" s="18" t="s">
        <v>1</v>
      </c>
      <c r="F12" s="9" t="s">
        <v>3</v>
      </c>
      <c r="G12" s="9" t="s">
        <v>41</v>
      </c>
      <c r="H12" s="16" t="s">
        <v>2</v>
      </c>
      <c r="I12" s="18" t="s">
        <v>1</v>
      </c>
      <c r="J12" s="6"/>
      <c r="K12" s="3"/>
      <c r="L12" s="9" t="s">
        <v>41</v>
      </c>
      <c r="M12" s="12" t="s">
        <v>2</v>
      </c>
      <c r="N12" s="12" t="s">
        <v>1</v>
      </c>
      <c r="O12" s="31" t="s">
        <v>3</v>
      </c>
      <c r="P12" s="9" t="s">
        <v>41</v>
      </c>
      <c r="Q12" s="12" t="s">
        <v>2</v>
      </c>
      <c r="R12" s="21" t="s">
        <v>1</v>
      </c>
      <c r="S12" s="6"/>
      <c r="T12" s="2"/>
      <c r="U12" s="9" t="s">
        <v>41</v>
      </c>
      <c r="V12" s="12" t="s">
        <v>2</v>
      </c>
      <c r="W12" s="21" t="s">
        <v>1</v>
      </c>
      <c r="X12" s="9" t="s">
        <v>3</v>
      </c>
      <c r="Y12" s="9" t="s">
        <v>41</v>
      </c>
      <c r="Z12" s="26" t="s">
        <v>2</v>
      </c>
      <c r="AA12" s="21" t="s">
        <v>1</v>
      </c>
      <c r="AB12" s="6"/>
      <c r="AC12" s="2"/>
      <c r="AD12" s="9" t="s">
        <v>41</v>
      </c>
      <c r="AE12" s="12" t="s">
        <v>2</v>
      </c>
      <c r="AF12" s="21" t="s">
        <v>1</v>
      </c>
      <c r="AG12" s="9" t="s">
        <v>3</v>
      </c>
      <c r="AH12" s="9" t="s">
        <v>41</v>
      </c>
      <c r="AI12" s="12" t="s">
        <v>2</v>
      </c>
      <c r="AJ12" s="21" t="s">
        <v>1</v>
      </c>
      <c r="AK12" s="6"/>
      <c r="AL12" s="2"/>
      <c r="AM12" s="9" t="s">
        <v>41</v>
      </c>
      <c r="AN12" s="12" t="s">
        <v>2</v>
      </c>
      <c r="AO12" s="21" t="s">
        <v>1</v>
      </c>
      <c r="AP12" s="9" t="s">
        <v>3</v>
      </c>
      <c r="AQ12" s="9" t="s">
        <v>41</v>
      </c>
      <c r="AR12" s="12" t="s">
        <v>2</v>
      </c>
      <c r="AS12" s="21" t="s">
        <v>1</v>
      </c>
    </row>
    <row r="13" spans="2:45" x14ac:dyDescent="0.45">
      <c r="B13" s="48" t="s">
        <v>32</v>
      </c>
      <c r="C13" s="5">
        <v>1</v>
      </c>
      <c r="D13" s="17">
        <v>57.931034480000001</v>
      </c>
      <c r="E13" s="19">
        <v>145</v>
      </c>
      <c r="F13" s="32" t="s">
        <v>4</v>
      </c>
      <c r="G13" s="13">
        <v>1</v>
      </c>
      <c r="H13" s="22">
        <v>42.982456139999996</v>
      </c>
      <c r="I13" s="20">
        <v>114</v>
      </c>
      <c r="J13" s="6"/>
      <c r="K13" s="48" t="s">
        <v>36</v>
      </c>
      <c r="L13" s="10">
        <v>1</v>
      </c>
      <c r="M13" s="17">
        <v>77.272727270000004</v>
      </c>
      <c r="N13" s="24">
        <v>154</v>
      </c>
      <c r="O13" s="32" t="s">
        <v>18</v>
      </c>
      <c r="P13" s="24">
        <v>1</v>
      </c>
      <c r="Q13" s="17">
        <v>19.736842110000001</v>
      </c>
      <c r="R13" s="19">
        <v>76</v>
      </c>
      <c r="S13" s="7"/>
      <c r="T13" s="48" t="s">
        <v>34</v>
      </c>
      <c r="U13" s="10">
        <v>1</v>
      </c>
      <c r="V13" s="17">
        <v>53.968253969999999</v>
      </c>
      <c r="W13" s="19">
        <v>189</v>
      </c>
      <c r="X13" s="32" t="s">
        <v>21</v>
      </c>
      <c r="Y13" s="13">
        <v>1</v>
      </c>
      <c r="Z13" s="27">
        <v>31.25</v>
      </c>
      <c r="AA13" s="19">
        <v>96</v>
      </c>
      <c r="AB13" s="7"/>
      <c r="AC13" s="48" t="s">
        <v>35</v>
      </c>
      <c r="AD13" s="5">
        <v>1</v>
      </c>
      <c r="AE13" s="17">
        <v>49.561403509999998</v>
      </c>
      <c r="AF13" s="19">
        <v>228</v>
      </c>
      <c r="AG13" s="32" t="s">
        <v>15</v>
      </c>
      <c r="AH13" s="13">
        <v>1</v>
      </c>
      <c r="AI13" s="17">
        <v>53.030303029999999</v>
      </c>
      <c r="AJ13" s="19">
        <v>66</v>
      </c>
      <c r="AK13" s="7"/>
      <c r="AL13" s="48" t="s">
        <v>37</v>
      </c>
      <c r="AM13" s="5">
        <v>1</v>
      </c>
      <c r="AN13" s="17">
        <v>64.640883979999998</v>
      </c>
      <c r="AO13" s="19">
        <v>181</v>
      </c>
      <c r="AP13" s="32" t="s">
        <v>12</v>
      </c>
      <c r="AQ13" s="28">
        <v>1</v>
      </c>
      <c r="AR13" s="17">
        <v>61.643835619999997</v>
      </c>
      <c r="AS13" s="19">
        <v>73</v>
      </c>
    </row>
    <row r="14" spans="2:45" x14ac:dyDescent="0.45">
      <c r="B14" s="33"/>
      <c r="C14" s="5">
        <v>2</v>
      </c>
      <c r="D14" s="17">
        <v>52.083333330000002</v>
      </c>
      <c r="E14" s="19">
        <v>192</v>
      </c>
      <c r="F14" s="32"/>
      <c r="G14" s="13">
        <v>2</v>
      </c>
      <c r="H14" s="22">
        <v>59.782608699999997</v>
      </c>
      <c r="I14" s="20">
        <v>92</v>
      </c>
      <c r="J14" s="6"/>
      <c r="K14" s="33"/>
      <c r="L14" s="10">
        <v>2</v>
      </c>
      <c r="M14" s="17">
        <v>61.452513969999998</v>
      </c>
      <c r="N14" s="24">
        <v>179</v>
      </c>
      <c r="O14" s="32"/>
      <c r="P14" s="24">
        <v>2</v>
      </c>
      <c r="Q14" s="17">
        <v>13.33333333</v>
      </c>
      <c r="R14" s="19">
        <v>75</v>
      </c>
      <c r="S14" s="7"/>
      <c r="T14" s="33"/>
      <c r="U14" s="10">
        <v>2</v>
      </c>
      <c r="V14" s="17">
        <v>41.807909600000002</v>
      </c>
      <c r="W14" s="19">
        <v>177</v>
      </c>
      <c r="X14" s="32"/>
      <c r="Y14" s="13">
        <v>2</v>
      </c>
      <c r="Z14" s="27">
        <v>48.484848479999997</v>
      </c>
      <c r="AA14" s="19">
        <v>99</v>
      </c>
      <c r="AB14" s="7"/>
      <c r="AC14" s="33"/>
      <c r="AD14" s="5">
        <v>2</v>
      </c>
      <c r="AE14" s="17">
        <v>53.888888889999997</v>
      </c>
      <c r="AF14" s="19">
        <v>180</v>
      </c>
      <c r="AG14" s="32"/>
      <c r="AH14" s="13">
        <v>2</v>
      </c>
      <c r="AI14" s="17">
        <v>40</v>
      </c>
      <c r="AJ14" s="19">
        <v>75</v>
      </c>
      <c r="AK14" s="7"/>
      <c r="AL14" s="33"/>
      <c r="AM14" s="5">
        <v>2</v>
      </c>
      <c r="AN14" s="17">
        <v>69.756097560000001</v>
      </c>
      <c r="AO14" s="19">
        <v>205</v>
      </c>
      <c r="AP14" s="32"/>
      <c r="AQ14" s="28">
        <v>2</v>
      </c>
      <c r="AR14" s="17">
        <v>53.086419749999997</v>
      </c>
      <c r="AS14" s="19">
        <v>81</v>
      </c>
    </row>
    <row r="15" spans="2:45" x14ac:dyDescent="0.45">
      <c r="B15" s="33"/>
      <c r="C15" s="5">
        <v>3</v>
      </c>
      <c r="D15" s="17">
        <v>68.421052630000005</v>
      </c>
      <c r="E15" s="19">
        <v>209</v>
      </c>
      <c r="F15" s="32"/>
      <c r="G15" s="13">
        <v>3</v>
      </c>
      <c r="H15" s="22">
        <v>52.631578949999998</v>
      </c>
      <c r="I15" s="20">
        <v>95</v>
      </c>
      <c r="J15" s="6"/>
      <c r="K15" s="33"/>
      <c r="L15" s="10">
        <v>3</v>
      </c>
      <c r="M15" s="17">
        <v>40.677966099999999</v>
      </c>
      <c r="N15" s="24">
        <v>177</v>
      </c>
      <c r="O15" s="32"/>
      <c r="P15" s="24">
        <v>3</v>
      </c>
      <c r="Q15" s="17">
        <v>26.027397260000001</v>
      </c>
      <c r="R15" s="19">
        <v>73</v>
      </c>
      <c r="S15" s="7"/>
      <c r="T15" s="33"/>
      <c r="U15" s="10">
        <v>3</v>
      </c>
      <c r="V15" s="17">
        <v>71.891891889999997</v>
      </c>
      <c r="W15" s="19">
        <v>185</v>
      </c>
      <c r="X15" s="32"/>
      <c r="Y15" s="13">
        <v>3</v>
      </c>
      <c r="Z15" s="27">
        <v>28.205128210000002</v>
      </c>
      <c r="AA15" s="19">
        <v>78</v>
      </c>
      <c r="AB15" s="7"/>
      <c r="AC15" s="33"/>
      <c r="AD15" s="5">
        <v>3</v>
      </c>
      <c r="AE15" s="17">
        <v>58.515283840000002</v>
      </c>
      <c r="AF15" s="19">
        <v>229</v>
      </c>
      <c r="AG15" s="32"/>
      <c r="AH15" s="13">
        <v>3</v>
      </c>
      <c r="AI15" s="17">
        <v>42.647058819999998</v>
      </c>
      <c r="AJ15" s="19">
        <v>68</v>
      </c>
      <c r="AK15" s="7"/>
      <c r="AL15" s="33"/>
      <c r="AM15" s="5">
        <v>3</v>
      </c>
      <c r="AN15" s="17">
        <v>76.086956520000001</v>
      </c>
      <c r="AO15" s="19">
        <v>184</v>
      </c>
      <c r="AP15" s="32"/>
      <c r="AQ15" s="28">
        <v>3</v>
      </c>
      <c r="AR15" s="17">
        <v>68.235294120000006</v>
      </c>
      <c r="AS15" s="19">
        <v>85</v>
      </c>
    </row>
    <row r="16" spans="2:45" x14ac:dyDescent="0.45">
      <c r="B16" s="33"/>
      <c r="C16" s="5">
        <v>4</v>
      </c>
      <c r="D16" s="17">
        <v>62.564102560000002</v>
      </c>
      <c r="E16" s="19">
        <v>195</v>
      </c>
      <c r="F16" s="32"/>
      <c r="G16" s="13">
        <v>4</v>
      </c>
      <c r="H16" s="22">
        <v>52.631578949999998</v>
      </c>
      <c r="I16" s="20">
        <v>76</v>
      </c>
      <c r="J16" s="6"/>
      <c r="K16" s="33"/>
      <c r="L16" s="10">
        <v>4</v>
      </c>
      <c r="M16" s="17">
        <v>63.07692308</v>
      </c>
      <c r="N16" s="24">
        <v>195</v>
      </c>
      <c r="O16" s="32"/>
      <c r="P16" s="24">
        <v>4</v>
      </c>
      <c r="Q16" s="17">
        <v>42.016806719999998</v>
      </c>
      <c r="R16" s="19">
        <v>119</v>
      </c>
      <c r="S16" s="7"/>
      <c r="T16" s="33"/>
      <c r="U16" s="10">
        <v>4</v>
      </c>
      <c r="V16" s="17">
        <v>59.39393939</v>
      </c>
      <c r="W16" s="19">
        <v>165</v>
      </c>
      <c r="X16" s="32"/>
      <c r="Y16" s="13">
        <v>4</v>
      </c>
      <c r="Z16" s="27">
        <v>27.777777780000001</v>
      </c>
      <c r="AA16" s="19">
        <v>90</v>
      </c>
      <c r="AB16" s="7"/>
      <c r="AC16" s="33"/>
      <c r="AD16" s="5">
        <v>4</v>
      </c>
      <c r="AE16" s="17">
        <v>23.03664921</v>
      </c>
      <c r="AF16" s="19">
        <v>191</v>
      </c>
      <c r="AG16" s="32"/>
      <c r="AH16" s="13">
        <v>4</v>
      </c>
      <c r="AI16" s="17">
        <v>39.0625</v>
      </c>
      <c r="AJ16" s="19">
        <v>64</v>
      </c>
      <c r="AK16" s="7"/>
      <c r="AL16" s="33"/>
      <c r="AM16" s="5">
        <v>4</v>
      </c>
      <c r="AN16" s="17">
        <v>63.07692308</v>
      </c>
      <c r="AO16" s="19">
        <v>195</v>
      </c>
      <c r="AP16" s="32"/>
      <c r="AQ16" s="28">
        <v>4</v>
      </c>
      <c r="AR16" s="17">
        <v>63.529411760000002</v>
      </c>
      <c r="AS16" s="19">
        <v>85</v>
      </c>
    </row>
    <row r="17" spans="2:45" x14ac:dyDescent="0.45">
      <c r="B17" s="33"/>
      <c r="C17" s="5">
        <v>5</v>
      </c>
      <c r="D17" s="17">
        <v>61.63522013</v>
      </c>
      <c r="E17" s="19">
        <v>159</v>
      </c>
      <c r="G17" s="13">
        <v>5</v>
      </c>
      <c r="H17" s="22">
        <v>56.976744189999998</v>
      </c>
      <c r="I17" s="20">
        <v>86</v>
      </c>
      <c r="J17" s="6"/>
      <c r="K17" s="33"/>
      <c r="L17" s="10">
        <v>5</v>
      </c>
      <c r="M17" s="17">
        <v>59.183673470000002</v>
      </c>
      <c r="N17" s="19">
        <v>147</v>
      </c>
      <c r="P17" s="24">
        <v>5</v>
      </c>
      <c r="Q17" s="17">
        <v>18.085106379999999</v>
      </c>
      <c r="R17" s="19">
        <v>94</v>
      </c>
      <c r="S17" s="7"/>
      <c r="T17" s="33"/>
      <c r="U17" s="10">
        <v>5</v>
      </c>
      <c r="V17" s="17">
        <v>53.012048190000002</v>
      </c>
      <c r="W17" s="19">
        <v>166</v>
      </c>
      <c r="X17" s="32"/>
      <c r="Y17" s="13">
        <v>5</v>
      </c>
      <c r="Z17" s="27">
        <v>36.14457831</v>
      </c>
      <c r="AA17" s="19">
        <v>83</v>
      </c>
      <c r="AB17" s="7"/>
      <c r="AC17" s="33"/>
      <c r="AD17" s="5">
        <v>5</v>
      </c>
      <c r="AE17" s="17">
        <v>74.418604650000006</v>
      </c>
      <c r="AF17" s="19">
        <v>215</v>
      </c>
      <c r="AG17" s="32"/>
      <c r="AH17" s="13">
        <v>5</v>
      </c>
      <c r="AI17" s="17">
        <v>56.25</v>
      </c>
      <c r="AJ17" s="19">
        <v>80</v>
      </c>
      <c r="AK17" s="7"/>
      <c r="AL17" s="33"/>
      <c r="AM17" s="5">
        <v>5</v>
      </c>
      <c r="AN17" s="17">
        <v>77.844311379999994</v>
      </c>
      <c r="AO17" s="19">
        <v>167</v>
      </c>
      <c r="AP17" s="32" t="s">
        <v>13</v>
      </c>
      <c r="AQ17" s="28">
        <v>1</v>
      </c>
      <c r="AR17" s="17">
        <v>63.75</v>
      </c>
      <c r="AS17" s="19">
        <v>80</v>
      </c>
    </row>
    <row r="18" spans="2:45" x14ac:dyDescent="0.45">
      <c r="B18" s="33"/>
      <c r="C18" s="5">
        <v>6</v>
      </c>
      <c r="D18" s="17">
        <v>61.235955060000002</v>
      </c>
      <c r="E18" s="19">
        <v>178</v>
      </c>
      <c r="F18" s="32" t="s">
        <v>5</v>
      </c>
      <c r="G18" s="13">
        <v>1</v>
      </c>
      <c r="H18" s="22">
        <v>41.666666669999998</v>
      </c>
      <c r="I18" s="20">
        <v>72</v>
      </c>
      <c r="J18" s="6"/>
      <c r="K18" s="33"/>
      <c r="L18" s="10">
        <v>6</v>
      </c>
      <c r="M18" s="17">
        <v>56.060606059999998</v>
      </c>
      <c r="N18" s="24">
        <v>198</v>
      </c>
      <c r="O18" s="32" t="s">
        <v>19</v>
      </c>
      <c r="P18" s="24">
        <v>1</v>
      </c>
      <c r="Q18" s="17">
        <v>29.473684209999998</v>
      </c>
      <c r="R18" s="19">
        <v>95</v>
      </c>
      <c r="S18" s="7"/>
      <c r="T18" s="33"/>
      <c r="U18" s="10">
        <v>6</v>
      </c>
      <c r="V18" s="17">
        <v>79.470198679999996</v>
      </c>
      <c r="W18" s="19">
        <v>151</v>
      </c>
      <c r="X18" s="32" t="s">
        <v>22</v>
      </c>
      <c r="Y18" s="13">
        <v>1</v>
      </c>
      <c r="Z18" s="27">
        <v>51.219512199999997</v>
      </c>
      <c r="AA18" s="19">
        <v>41</v>
      </c>
      <c r="AB18" s="7"/>
      <c r="AC18" s="33"/>
      <c r="AD18" s="5">
        <v>6</v>
      </c>
      <c r="AE18" s="17">
        <v>56.329113919999998</v>
      </c>
      <c r="AF18" s="19">
        <v>158</v>
      </c>
      <c r="AG18" s="32" t="s">
        <v>16</v>
      </c>
      <c r="AH18" s="13">
        <v>1</v>
      </c>
      <c r="AI18" s="17">
        <v>44.871794870000002</v>
      </c>
      <c r="AJ18" s="19">
        <v>78</v>
      </c>
      <c r="AK18" s="7"/>
      <c r="AL18" s="33"/>
      <c r="AM18" s="5">
        <v>6</v>
      </c>
      <c r="AN18" s="17">
        <v>74.431818179999993</v>
      </c>
      <c r="AO18" s="19">
        <v>176</v>
      </c>
      <c r="AP18" s="32"/>
      <c r="AQ18" s="28">
        <v>2</v>
      </c>
      <c r="AR18" s="17">
        <v>64.367816090000005</v>
      </c>
      <c r="AS18" s="19">
        <v>87</v>
      </c>
    </row>
    <row r="19" spans="2:45" x14ac:dyDescent="0.45">
      <c r="B19" s="33"/>
      <c r="C19" s="5">
        <v>7</v>
      </c>
      <c r="D19" s="17">
        <v>58.86075949</v>
      </c>
      <c r="E19" s="19">
        <v>158</v>
      </c>
      <c r="F19" s="32"/>
      <c r="G19" s="13">
        <v>2</v>
      </c>
      <c r="H19" s="22">
        <v>35.087719300000003</v>
      </c>
      <c r="I19" s="20">
        <v>57</v>
      </c>
      <c r="J19" s="6"/>
      <c r="K19" s="33"/>
      <c r="L19" s="10">
        <v>7</v>
      </c>
      <c r="M19" s="17">
        <v>46.046511629999998</v>
      </c>
      <c r="N19" s="24">
        <v>215</v>
      </c>
      <c r="O19" s="32"/>
      <c r="P19" s="24">
        <v>2</v>
      </c>
      <c r="Q19" s="17">
        <v>14.925373130000001</v>
      </c>
      <c r="R19" s="19">
        <v>67</v>
      </c>
      <c r="S19" s="7"/>
      <c r="T19" s="33"/>
      <c r="U19" s="10">
        <v>7</v>
      </c>
      <c r="V19" s="17">
        <v>71.098265900000001</v>
      </c>
      <c r="W19" s="19">
        <v>173</v>
      </c>
      <c r="X19" s="5"/>
      <c r="Y19" s="13">
        <v>2</v>
      </c>
      <c r="Z19" s="27">
        <v>50</v>
      </c>
      <c r="AA19" s="19">
        <v>66</v>
      </c>
      <c r="AB19" s="7"/>
      <c r="AC19" s="33"/>
      <c r="AD19" s="5">
        <v>7</v>
      </c>
      <c r="AE19" s="17">
        <v>50</v>
      </c>
      <c r="AF19" s="19">
        <v>184</v>
      </c>
      <c r="AG19" s="32"/>
      <c r="AH19" s="13">
        <v>2</v>
      </c>
      <c r="AI19" s="17">
        <v>61.038961039999997</v>
      </c>
      <c r="AJ19" s="19">
        <v>77</v>
      </c>
      <c r="AK19" s="7"/>
      <c r="AL19" s="33"/>
      <c r="AM19" s="5">
        <v>7</v>
      </c>
      <c r="AN19" s="17">
        <v>73.5</v>
      </c>
      <c r="AO19" s="19">
        <v>200</v>
      </c>
      <c r="AP19" s="32"/>
      <c r="AQ19" s="28">
        <v>3</v>
      </c>
      <c r="AR19" s="17">
        <v>71.428571430000005</v>
      </c>
      <c r="AS19" s="19">
        <v>105</v>
      </c>
    </row>
    <row r="20" spans="2:45" x14ac:dyDescent="0.45">
      <c r="B20" s="33"/>
      <c r="C20" s="5">
        <v>8</v>
      </c>
      <c r="D20" s="17">
        <v>63.687150840000001</v>
      </c>
      <c r="E20" s="19">
        <v>179</v>
      </c>
      <c r="F20" s="32"/>
      <c r="G20" s="13">
        <v>3</v>
      </c>
      <c r="H20" s="22">
        <v>46.575342470000002</v>
      </c>
      <c r="I20" s="20">
        <v>73</v>
      </c>
      <c r="J20" s="6"/>
      <c r="K20" s="33"/>
      <c r="L20" s="10">
        <v>8</v>
      </c>
      <c r="M20" s="17">
        <v>35.675675679999998</v>
      </c>
      <c r="N20" s="24">
        <v>185</v>
      </c>
      <c r="O20" s="32"/>
      <c r="P20" s="24">
        <v>3</v>
      </c>
      <c r="Q20" s="17">
        <v>26.5625</v>
      </c>
      <c r="R20" s="19">
        <v>64</v>
      </c>
      <c r="S20" s="7"/>
      <c r="T20" s="33"/>
      <c r="U20" s="10">
        <v>8</v>
      </c>
      <c r="V20" s="17">
        <v>61.611374410000003</v>
      </c>
      <c r="W20" s="19">
        <v>211</v>
      </c>
      <c r="X20" s="5"/>
      <c r="Y20" s="13">
        <v>3</v>
      </c>
      <c r="Z20" s="27">
        <v>63.265306119999998</v>
      </c>
      <c r="AA20" s="19">
        <v>49</v>
      </c>
      <c r="AB20" s="7"/>
      <c r="AC20" s="33"/>
      <c r="AD20" s="5">
        <v>8</v>
      </c>
      <c r="AE20" s="17">
        <v>61.53846154</v>
      </c>
      <c r="AF20" s="19">
        <v>182</v>
      </c>
      <c r="AG20" s="32"/>
      <c r="AH20" s="13">
        <v>3</v>
      </c>
      <c r="AI20" s="17">
        <v>63.917525769999997</v>
      </c>
      <c r="AJ20" s="19">
        <v>97</v>
      </c>
      <c r="AK20" s="7"/>
      <c r="AL20" s="33"/>
      <c r="AM20" s="5">
        <v>8</v>
      </c>
      <c r="AN20" s="17">
        <v>55.555555560000002</v>
      </c>
      <c r="AO20" s="19">
        <v>216</v>
      </c>
      <c r="AP20" s="32"/>
      <c r="AQ20" s="28">
        <v>4</v>
      </c>
      <c r="AR20" s="17">
        <v>71.900826449999997</v>
      </c>
      <c r="AS20" s="19">
        <v>121</v>
      </c>
    </row>
    <row r="21" spans="2:45" x14ac:dyDescent="0.45">
      <c r="B21" s="33"/>
      <c r="C21" s="5">
        <v>9</v>
      </c>
      <c r="D21" s="17">
        <v>59.171597630000001</v>
      </c>
      <c r="E21" s="19">
        <v>169</v>
      </c>
      <c r="F21" s="32"/>
      <c r="G21" s="13">
        <v>4</v>
      </c>
      <c r="H21" s="22">
        <v>39.130434780000002</v>
      </c>
      <c r="I21" s="20">
        <v>69</v>
      </c>
      <c r="J21" s="6"/>
      <c r="K21" s="33"/>
      <c r="L21" s="10">
        <v>9</v>
      </c>
      <c r="M21" s="17">
        <v>59.917355370000003</v>
      </c>
      <c r="N21" s="19">
        <v>242</v>
      </c>
      <c r="P21" s="24">
        <v>4</v>
      </c>
      <c r="Q21" s="17">
        <v>25.862068969999999</v>
      </c>
      <c r="R21" s="19">
        <v>58</v>
      </c>
      <c r="S21" s="7"/>
      <c r="T21" s="33"/>
      <c r="U21" s="10">
        <v>9</v>
      </c>
      <c r="V21" s="17">
        <v>57.89473684</v>
      </c>
      <c r="W21" s="19">
        <v>171</v>
      </c>
      <c r="X21" s="5"/>
      <c r="Y21" s="13">
        <v>4</v>
      </c>
      <c r="Z21" s="27">
        <v>33.89830508</v>
      </c>
      <c r="AA21" s="19">
        <v>59</v>
      </c>
      <c r="AB21" s="7"/>
      <c r="AC21" s="33"/>
      <c r="AD21" s="5">
        <v>9</v>
      </c>
      <c r="AE21" s="17">
        <v>36</v>
      </c>
      <c r="AF21" s="19">
        <v>175</v>
      </c>
      <c r="AG21" s="32"/>
      <c r="AH21" s="13">
        <v>4</v>
      </c>
      <c r="AI21" s="17">
        <v>57.142857139999997</v>
      </c>
      <c r="AJ21" s="19">
        <v>77</v>
      </c>
      <c r="AK21" s="7"/>
      <c r="AL21" s="33"/>
      <c r="AM21" s="5"/>
      <c r="AN21" s="22">
        <v>47.906976739999998</v>
      </c>
      <c r="AO21" s="20">
        <v>215</v>
      </c>
      <c r="AP21" s="32"/>
      <c r="AQ21" s="28">
        <v>5</v>
      </c>
      <c r="AR21" s="17">
        <v>65.517241380000002</v>
      </c>
      <c r="AS21" s="19">
        <v>87</v>
      </c>
    </row>
    <row r="22" spans="2:45" x14ac:dyDescent="0.45">
      <c r="B22" s="33"/>
      <c r="C22" s="5">
        <v>10</v>
      </c>
      <c r="D22" s="17">
        <v>59.354838710000003</v>
      </c>
      <c r="E22" s="19">
        <v>155</v>
      </c>
      <c r="G22" s="13">
        <v>5</v>
      </c>
      <c r="H22" s="22">
        <v>69.841269839999995</v>
      </c>
      <c r="I22" s="20">
        <v>63</v>
      </c>
      <c r="J22" s="6"/>
      <c r="K22" s="33"/>
      <c r="L22" s="10"/>
      <c r="M22" s="17"/>
      <c r="N22" s="24"/>
      <c r="O22" s="32" t="s">
        <v>20</v>
      </c>
      <c r="P22" s="24">
        <v>1</v>
      </c>
      <c r="Q22" s="17">
        <v>32.051282049999998</v>
      </c>
      <c r="R22" s="19">
        <v>78</v>
      </c>
      <c r="S22" s="7"/>
      <c r="T22" s="33"/>
      <c r="U22" s="10">
        <v>10</v>
      </c>
      <c r="V22" s="17">
        <v>56.321839079999997</v>
      </c>
      <c r="W22" s="19">
        <v>174</v>
      </c>
      <c r="X22" s="5"/>
      <c r="Y22" s="13">
        <v>5</v>
      </c>
      <c r="Z22" s="27">
        <v>55.555555560000002</v>
      </c>
      <c r="AA22" s="19">
        <v>72</v>
      </c>
      <c r="AB22" s="7"/>
      <c r="AC22" s="33"/>
      <c r="AD22" s="5"/>
      <c r="AE22" s="13"/>
      <c r="AF22" s="20"/>
      <c r="AG22" s="32"/>
      <c r="AH22" s="13">
        <v>5</v>
      </c>
      <c r="AI22" s="17">
        <v>37.804878049999999</v>
      </c>
      <c r="AJ22" s="19">
        <v>82</v>
      </c>
      <c r="AK22" s="7"/>
      <c r="AL22" s="33"/>
      <c r="AM22" s="5"/>
      <c r="AN22" s="22">
        <v>82.065217390000001</v>
      </c>
      <c r="AO22" s="20">
        <v>184</v>
      </c>
      <c r="AP22" s="32" t="s">
        <v>14</v>
      </c>
      <c r="AQ22" s="28">
        <v>1</v>
      </c>
      <c r="AR22" s="17">
        <v>61.176470590000001</v>
      </c>
      <c r="AS22" s="19">
        <v>85</v>
      </c>
    </row>
    <row r="23" spans="2:45" x14ac:dyDescent="0.45">
      <c r="B23" s="33"/>
      <c r="C23" s="5"/>
      <c r="D23" s="13"/>
      <c r="E23" s="20"/>
      <c r="F23" s="32" t="s">
        <v>6</v>
      </c>
      <c r="G23" s="13">
        <v>1</v>
      </c>
      <c r="H23" s="22">
        <v>23.529411759999999</v>
      </c>
      <c r="I23" s="20">
        <v>68</v>
      </c>
      <c r="J23" s="6"/>
      <c r="K23" s="33"/>
      <c r="L23" s="10"/>
      <c r="M23" s="24"/>
      <c r="N23" s="24"/>
      <c r="O23" s="32"/>
      <c r="P23" s="24">
        <v>2</v>
      </c>
      <c r="Q23" s="17">
        <v>20.731707320000002</v>
      </c>
      <c r="R23" s="19">
        <v>82</v>
      </c>
      <c r="S23" s="7"/>
      <c r="T23" s="33"/>
      <c r="U23" s="5"/>
      <c r="V23" s="13"/>
      <c r="W23" s="20"/>
      <c r="X23" s="5"/>
      <c r="Y23" s="13"/>
      <c r="Z23" s="28"/>
      <c r="AA23" s="20"/>
      <c r="AB23" s="6"/>
      <c r="AC23" s="33"/>
      <c r="AD23" s="5"/>
      <c r="AE23" s="13"/>
      <c r="AF23" s="20"/>
      <c r="AG23" s="34" t="s">
        <v>17</v>
      </c>
      <c r="AH23" s="13">
        <v>1</v>
      </c>
      <c r="AI23" s="22">
        <v>44.444444439999998</v>
      </c>
      <c r="AJ23" s="20">
        <v>45</v>
      </c>
      <c r="AK23" s="6"/>
      <c r="AL23" s="33"/>
      <c r="AM23" s="5"/>
      <c r="AN23" s="13"/>
      <c r="AO23" s="20"/>
      <c r="AP23" s="5"/>
      <c r="AQ23" s="28">
        <v>2</v>
      </c>
      <c r="AR23" s="17">
        <v>63.366336629999999</v>
      </c>
      <c r="AS23" s="19">
        <v>101</v>
      </c>
    </row>
    <row r="24" spans="2:45" x14ac:dyDescent="0.45">
      <c r="B24" s="33"/>
      <c r="C24" s="5"/>
      <c r="D24" s="13"/>
      <c r="E24" s="20"/>
      <c r="F24" s="5"/>
      <c r="G24" s="13">
        <v>2</v>
      </c>
      <c r="H24" s="22">
        <v>27.272727270000001</v>
      </c>
      <c r="I24" s="20">
        <v>66</v>
      </c>
      <c r="J24" s="6"/>
      <c r="K24" s="33"/>
      <c r="L24" s="10"/>
      <c r="M24" s="24"/>
      <c r="N24" s="24"/>
      <c r="O24" s="32"/>
      <c r="P24" s="24">
        <v>3</v>
      </c>
      <c r="Q24" s="17">
        <v>18.055555559999998</v>
      </c>
      <c r="R24" s="19">
        <v>72</v>
      </c>
      <c r="S24" s="7"/>
      <c r="T24" s="33"/>
      <c r="U24" s="5"/>
      <c r="V24" s="13"/>
      <c r="W24" s="20"/>
      <c r="X24" s="5"/>
      <c r="Y24" s="13"/>
      <c r="Z24" s="28"/>
      <c r="AA24" s="20"/>
      <c r="AB24" s="6"/>
      <c r="AC24" s="33"/>
      <c r="AD24" s="5"/>
      <c r="AE24" s="13"/>
      <c r="AF24" s="20"/>
      <c r="AG24" s="5"/>
      <c r="AH24" s="13">
        <v>2</v>
      </c>
      <c r="AI24" s="22">
        <v>51.612903230000001</v>
      </c>
      <c r="AJ24" s="20">
        <v>62</v>
      </c>
      <c r="AK24" s="6"/>
      <c r="AL24" s="33"/>
      <c r="AM24" s="5"/>
      <c r="AN24" s="13"/>
      <c r="AO24" s="20"/>
      <c r="AP24" s="5"/>
      <c r="AQ24" s="28">
        <v>3</v>
      </c>
      <c r="AR24" s="17">
        <v>64.197530860000001</v>
      </c>
      <c r="AS24" s="19">
        <v>81</v>
      </c>
    </row>
    <row r="25" spans="2:45" x14ac:dyDescent="0.45">
      <c r="B25" s="33"/>
      <c r="C25" s="5"/>
      <c r="D25" s="13"/>
      <c r="E25" s="20"/>
      <c r="F25" s="5"/>
      <c r="G25" s="13">
        <v>3</v>
      </c>
      <c r="H25" s="22">
        <v>40</v>
      </c>
      <c r="I25" s="20">
        <v>85</v>
      </c>
      <c r="J25" s="6"/>
      <c r="K25" s="33"/>
      <c r="L25" s="10"/>
      <c r="M25" s="24"/>
      <c r="N25" s="24"/>
      <c r="O25" s="32"/>
      <c r="P25" s="13">
        <v>4</v>
      </c>
      <c r="Q25" s="22">
        <v>37.5</v>
      </c>
      <c r="R25" s="20">
        <v>72</v>
      </c>
      <c r="S25" s="6"/>
      <c r="T25" s="33"/>
      <c r="U25" s="5"/>
      <c r="V25" s="13"/>
      <c r="W25" s="20"/>
      <c r="X25" s="5"/>
      <c r="Y25" s="13"/>
      <c r="Z25" s="28"/>
      <c r="AA25" s="20"/>
      <c r="AB25" s="6"/>
      <c r="AC25" s="33"/>
      <c r="AD25" s="5"/>
      <c r="AE25" s="13"/>
      <c r="AF25" s="20"/>
      <c r="AG25" s="5"/>
      <c r="AH25" s="13"/>
      <c r="AI25" s="13"/>
      <c r="AJ25" s="20"/>
      <c r="AK25" s="6"/>
      <c r="AL25" s="33"/>
      <c r="AM25" s="5"/>
      <c r="AN25" s="13"/>
      <c r="AO25" s="20"/>
      <c r="AP25" s="5"/>
      <c r="AQ25" s="28">
        <v>4</v>
      </c>
      <c r="AR25" s="17">
        <v>56.842105259999997</v>
      </c>
      <c r="AS25" s="19">
        <v>95</v>
      </c>
    </row>
    <row r="26" spans="2:45" ht="14.65" thickBot="1" x14ac:dyDescent="0.5">
      <c r="B26" s="35"/>
      <c r="C26" s="9"/>
      <c r="D26" s="12"/>
      <c r="E26" s="21"/>
      <c r="F26" s="9"/>
      <c r="G26" s="12">
        <v>4</v>
      </c>
      <c r="H26" s="23">
        <v>43.283582090000003</v>
      </c>
      <c r="I26" s="21">
        <v>67</v>
      </c>
      <c r="J26" s="6"/>
      <c r="K26" s="35"/>
      <c r="L26" s="11"/>
      <c r="M26" s="25"/>
      <c r="N26" s="25"/>
      <c r="O26" s="31"/>
      <c r="P26" s="12">
        <v>5</v>
      </c>
      <c r="Q26" s="23">
        <v>27.906976740000001</v>
      </c>
      <c r="R26" s="21">
        <v>43</v>
      </c>
      <c r="S26" s="6"/>
      <c r="T26" s="35"/>
      <c r="U26" s="9"/>
      <c r="V26" s="12"/>
      <c r="W26" s="21"/>
      <c r="X26" s="9"/>
      <c r="Y26" s="12"/>
      <c r="Z26" s="26"/>
      <c r="AA26" s="21"/>
      <c r="AB26" s="6"/>
      <c r="AC26" s="35"/>
      <c r="AD26" s="9"/>
      <c r="AE26" s="12"/>
      <c r="AF26" s="21"/>
      <c r="AG26" s="9"/>
      <c r="AH26" s="12"/>
      <c r="AI26" s="12"/>
      <c r="AJ26" s="21"/>
      <c r="AK26" s="6"/>
      <c r="AL26" s="35"/>
      <c r="AM26" s="9"/>
      <c r="AN26" s="12"/>
      <c r="AO26" s="21"/>
      <c r="AP26" s="9"/>
      <c r="AQ26" s="26">
        <v>5</v>
      </c>
      <c r="AR26" s="29">
        <v>63.636363639999999</v>
      </c>
      <c r="AS26" s="30">
        <v>77</v>
      </c>
    </row>
    <row r="27" spans="2:45" x14ac:dyDescent="0.45">
      <c r="C27" s="62" t="s">
        <v>29</v>
      </c>
      <c r="D27" s="67">
        <f>AVERAGE(D13:D26)</f>
        <v>60.494504486000004</v>
      </c>
      <c r="E27" s="55"/>
      <c r="F27" s="55"/>
      <c r="G27" s="62" t="s">
        <v>29</v>
      </c>
      <c r="H27" s="67">
        <f>AVERAGE(H13:H26)</f>
        <v>45.099437222142853</v>
      </c>
      <c r="I27" s="55"/>
      <c r="J27" s="55"/>
      <c r="K27" s="68"/>
      <c r="L27" s="62" t="s">
        <v>29</v>
      </c>
      <c r="M27" s="67">
        <f>AVERAGE(M13:M26)</f>
        <v>55.484883625555554</v>
      </c>
      <c r="N27" s="64"/>
      <c r="O27" s="65"/>
      <c r="P27" s="62" t="s">
        <v>29</v>
      </c>
      <c r="Q27" s="67">
        <f>AVERAGE(Q13:Q26)</f>
        <v>25.16204527</v>
      </c>
      <c r="R27" s="55"/>
      <c r="S27" s="55"/>
      <c r="T27" s="69"/>
      <c r="U27" s="62" t="s">
        <v>29</v>
      </c>
      <c r="V27" s="67">
        <f>AVERAGE(V13:V26)</f>
        <v>60.647045794999997</v>
      </c>
      <c r="W27" s="55"/>
      <c r="X27" s="55"/>
      <c r="Y27" s="62" t="s">
        <v>29</v>
      </c>
      <c r="Z27" s="67">
        <f>AVERAGE(Z13:Z26)</f>
        <v>42.580101173999999</v>
      </c>
      <c r="AA27" s="55"/>
      <c r="AB27" s="55"/>
      <c r="AC27" s="69"/>
      <c r="AD27" s="62" t="s">
        <v>29</v>
      </c>
      <c r="AE27" s="67">
        <f>AVERAGE(AE13:AE26)</f>
        <v>51.476489506666667</v>
      </c>
      <c r="AF27" s="55"/>
      <c r="AG27" s="55"/>
      <c r="AH27" s="62" t="s">
        <v>29</v>
      </c>
      <c r="AI27" s="67">
        <f>AVERAGE(AI13:AI26)</f>
        <v>49.318602199166669</v>
      </c>
      <c r="AJ27" s="55"/>
      <c r="AK27" s="55"/>
      <c r="AL27" s="69"/>
      <c r="AM27" s="62" t="s">
        <v>29</v>
      </c>
      <c r="AN27" s="67">
        <f>AVERAGE(AN13:AN26)</f>
        <v>68.486474039000001</v>
      </c>
      <c r="AO27" s="55"/>
      <c r="AP27" s="55"/>
      <c r="AQ27" s="62" t="s">
        <v>29</v>
      </c>
      <c r="AR27" s="67">
        <f>AVERAGE(AR13:AR26)</f>
        <v>63.762730255714288</v>
      </c>
      <c r="AS27" s="7"/>
    </row>
    <row r="28" spans="2:45" ht="14.65" thickBot="1" x14ac:dyDescent="0.5">
      <c r="C28" s="56" t="s">
        <v>0</v>
      </c>
      <c r="D28" s="70">
        <f>STDEV(D13:D26)</f>
        <v>4.245188067718499</v>
      </c>
      <c r="E28" s="55"/>
      <c r="F28" s="55"/>
      <c r="G28" s="56" t="s">
        <v>0</v>
      </c>
      <c r="H28" s="70">
        <f>STDEV(H13:H26)</f>
        <v>12.554364933655348</v>
      </c>
      <c r="I28" s="55"/>
      <c r="J28" s="55"/>
      <c r="K28" s="68"/>
      <c r="L28" s="56" t="s">
        <v>0</v>
      </c>
      <c r="M28" s="70">
        <f>STDEV(M13:M26)</f>
        <v>12.75908257892233</v>
      </c>
      <c r="N28" s="64"/>
      <c r="O28" s="65"/>
      <c r="P28" s="56" t="s">
        <v>0</v>
      </c>
      <c r="Q28" s="70">
        <f>STDEV(Q13:Q26)</f>
        <v>8.3548630706436366</v>
      </c>
      <c r="R28" s="55"/>
      <c r="S28" s="55"/>
      <c r="T28" s="69"/>
      <c r="U28" s="56" t="s">
        <v>0</v>
      </c>
      <c r="V28" s="70">
        <f>STDEV(V13:V26)</f>
        <v>10.937097798118568</v>
      </c>
      <c r="W28" s="55"/>
      <c r="X28" s="55"/>
      <c r="Y28" s="56" t="s">
        <v>0</v>
      </c>
      <c r="Z28" s="70">
        <f>STDEV(Z13:Z26)</f>
        <v>12.612647261703367</v>
      </c>
      <c r="AA28" s="55"/>
      <c r="AB28" s="55"/>
      <c r="AC28" s="69"/>
      <c r="AD28" s="56" t="s">
        <v>0</v>
      </c>
      <c r="AE28" s="70">
        <f>STDEV(AE13:AE26)</f>
        <v>14.835304208988655</v>
      </c>
      <c r="AF28" s="55"/>
      <c r="AG28" s="55"/>
      <c r="AH28" s="56" t="s">
        <v>0</v>
      </c>
      <c r="AI28" s="70">
        <f>STDEV(AI13:AI26)</f>
        <v>9.0021713810331523</v>
      </c>
      <c r="AJ28" s="55"/>
      <c r="AK28" s="55"/>
      <c r="AL28" s="69"/>
      <c r="AM28" s="56" t="s">
        <v>0</v>
      </c>
      <c r="AN28" s="70">
        <f>STDEV(AN13:AN26)</f>
        <v>10.680144580318355</v>
      </c>
      <c r="AO28" s="55"/>
      <c r="AP28" s="55"/>
      <c r="AQ28" s="56" t="s">
        <v>0</v>
      </c>
      <c r="AR28" s="70">
        <f>STDEV(AR13:AR26)</f>
        <v>4.9762192452931409</v>
      </c>
      <c r="AS28" s="7"/>
    </row>
    <row r="29" spans="2:45" x14ac:dyDescent="0.4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45" x14ac:dyDescent="0.4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45" x14ac:dyDescent="0.4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45" ht="18" x14ac:dyDescent="0.55000000000000004">
      <c r="B32" s="47" t="s">
        <v>39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31" x14ac:dyDescent="0.4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31" ht="14.65" thickBot="1" x14ac:dyDescent="0.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31" ht="14.65" thickBot="1" x14ac:dyDescent="0.5">
      <c r="C35" s="54" t="s">
        <v>33</v>
      </c>
      <c r="D35" s="50"/>
      <c r="E35" s="51"/>
      <c r="F35" s="49" t="s">
        <v>7</v>
      </c>
      <c r="G35" s="50"/>
      <c r="H35" s="50"/>
      <c r="I35" s="51"/>
      <c r="J35" s="54" t="s">
        <v>8</v>
      </c>
      <c r="K35" s="50"/>
      <c r="L35" s="50"/>
      <c r="M35" s="51"/>
      <c r="N35" s="54" t="s">
        <v>10</v>
      </c>
      <c r="O35" s="50"/>
      <c r="P35" s="50"/>
      <c r="Q35" s="51"/>
      <c r="R35" s="54" t="s">
        <v>11</v>
      </c>
      <c r="S35" s="50"/>
      <c r="T35" s="50"/>
      <c r="U35" s="15"/>
      <c r="Y35" s="54" t="s">
        <v>33</v>
      </c>
      <c r="Z35" s="52"/>
      <c r="AA35" s="52"/>
      <c r="AB35" s="49" t="s">
        <v>7</v>
      </c>
      <c r="AC35" s="50"/>
      <c r="AD35" s="50"/>
      <c r="AE35" s="51"/>
    </row>
    <row r="36" spans="2:31" ht="14.65" thickBot="1" x14ac:dyDescent="0.5">
      <c r="C36" s="49" t="s">
        <v>23</v>
      </c>
      <c r="D36" s="50"/>
      <c r="E36" s="50"/>
      <c r="F36" s="53" t="s">
        <v>24</v>
      </c>
      <c r="G36" s="50"/>
      <c r="H36" s="50"/>
      <c r="I36" s="51"/>
      <c r="J36" s="53" t="s">
        <v>25</v>
      </c>
      <c r="K36" s="50"/>
      <c r="L36" s="50"/>
      <c r="M36" s="51"/>
      <c r="N36" s="53" t="s">
        <v>27</v>
      </c>
      <c r="O36" s="50"/>
      <c r="P36" s="50"/>
      <c r="Q36" s="51"/>
      <c r="R36" s="53" t="s">
        <v>28</v>
      </c>
      <c r="S36" s="50"/>
      <c r="T36" s="50"/>
      <c r="U36" s="15"/>
      <c r="Y36" s="49" t="s">
        <v>23</v>
      </c>
      <c r="Z36" s="50"/>
      <c r="AA36" s="50"/>
      <c r="AB36" s="53" t="s">
        <v>24</v>
      </c>
      <c r="AC36" s="50"/>
      <c r="AD36" s="50"/>
      <c r="AE36" s="51"/>
    </row>
    <row r="37" spans="2:31" ht="14.65" thickBot="1" x14ac:dyDescent="0.5">
      <c r="C37" s="9" t="s">
        <v>41</v>
      </c>
      <c r="D37" s="16" t="s">
        <v>2</v>
      </c>
      <c r="E37" s="18" t="s">
        <v>1</v>
      </c>
      <c r="F37" s="9" t="s">
        <v>3</v>
      </c>
      <c r="G37" s="9" t="s">
        <v>41</v>
      </c>
      <c r="H37" s="16" t="s">
        <v>2</v>
      </c>
      <c r="I37" s="18" t="s">
        <v>1</v>
      </c>
      <c r="J37" s="31" t="s">
        <v>3</v>
      </c>
      <c r="K37" s="9" t="s">
        <v>41</v>
      </c>
      <c r="L37" s="12" t="s">
        <v>2</v>
      </c>
      <c r="M37" s="21" t="s">
        <v>1</v>
      </c>
      <c r="N37" s="9" t="s">
        <v>3</v>
      </c>
      <c r="O37" s="9" t="s">
        <v>41</v>
      </c>
      <c r="P37" s="12" t="s">
        <v>2</v>
      </c>
      <c r="Q37" s="21" t="s">
        <v>1</v>
      </c>
      <c r="R37" s="9" t="s">
        <v>3</v>
      </c>
      <c r="S37" s="9" t="s">
        <v>41</v>
      </c>
      <c r="T37" s="12" t="s">
        <v>2</v>
      </c>
      <c r="U37" s="21" t="s">
        <v>1</v>
      </c>
      <c r="Y37" s="9" t="s">
        <v>41</v>
      </c>
      <c r="Z37" s="12" t="s">
        <v>2</v>
      </c>
      <c r="AA37" s="21" t="s">
        <v>1</v>
      </c>
      <c r="AB37" s="9" t="s">
        <v>3</v>
      </c>
      <c r="AC37" s="9" t="s">
        <v>41</v>
      </c>
      <c r="AD37" s="26" t="s">
        <v>2</v>
      </c>
      <c r="AE37" s="21" t="s">
        <v>1</v>
      </c>
    </row>
    <row r="38" spans="2:31" x14ac:dyDescent="0.45">
      <c r="B38" s="48" t="s">
        <v>30</v>
      </c>
      <c r="C38" s="40">
        <v>1</v>
      </c>
      <c r="D38" s="42">
        <v>42.268041240000002</v>
      </c>
      <c r="E38" s="43">
        <v>194</v>
      </c>
      <c r="F38" s="36" t="s">
        <v>4</v>
      </c>
      <c r="G38" s="57">
        <v>1</v>
      </c>
      <c r="H38" s="44">
        <v>33.684210530000001</v>
      </c>
      <c r="I38" s="45">
        <v>95</v>
      </c>
      <c r="J38" s="36" t="s">
        <v>18</v>
      </c>
      <c r="K38" s="57">
        <v>1</v>
      </c>
      <c r="L38" s="42">
        <v>21.917808220000001</v>
      </c>
      <c r="M38" s="43">
        <v>73</v>
      </c>
      <c r="N38" s="36" t="s">
        <v>16</v>
      </c>
      <c r="O38" s="57">
        <v>1</v>
      </c>
      <c r="P38" s="42">
        <v>25.862068969999999</v>
      </c>
      <c r="Q38" s="43">
        <v>58</v>
      </c>
      <c r="R38" s="36" t="s">
        <v>12</v>
      </c>
      <c r="S38" s="58">
        <v>1</v>
      </c>
      <c r="T38" s="42">
        <v>61.261261259999998</v>
      </c>
      <c r="U38" s="43">
        <v>111</v>
      </c>
      <c r="X38" s="48" t="s">
        <v>31</v>
      </c>
      <c r="Y38" s="60">
        <v>1</v>
      </c>
      <c r="Z38" s="42">
        <v>65.610900000000001</v>
      </c>
      <c r="AA38" s="43">
        <v>221</v>
      </c>
      <c r="AB38" s="36" t="s">
        <v>18</v>
      </c>
      <c r="AC38" s="57">
        <v>1</v>
      </c>
      <c r="AD38" s="39">
        <v>54.666699999999999</v>
      </c>
      <c r="AE38" s="43">
        <v>75</v>
      </c>
    </row>
    <row r="39" spans="2:31" x14ac:dyDescent="0.45">
      <c r="B39" s="33"/>
      <c r="C39" s="5">
        <v>2</v>
      </c>
      <c r="D39" s="17">
        <v>66.515837099999999</v>
      </c>
      <c r="E39" s="19">
        <v>221</v>
      </c>
      <c r="F39" s="32"/>
      <c r="G39" s="13">
        <v>2</v>
      </c>
      <c r="H39" s="22">
        <v>44.915254240000003</v>
      </c>
      <c r="I39" s="20">
        <v>118</v>
      </c>
      <c r="J39" s="32"/>
      <c r="K39" s="13">
        <v>2</v>
      </c>
      <c r="L39" s="17">
        <v>28.88888889</v>
      </c>
      <c r="M39" s="19">
        <v>90</v>
      </c>
      <c r="N39" s="32"/>
      <c r="O39" s="13">
        <v>2</v>
      </c>
      <c r="P39" s="17">
        <v>35.714285709999999</v>
      </c>
      <c r="Q39" s="19">
        <v>98</v>
      </c>
      <c r="R39" s="32"/>
      <c r="S39" s="28">
        <v>2</v>
      </c>
      <c r="T39" s="17">
        <v>47.674418600000003</v>
      </c>
      <c r="U39" s="19">
        <v>86</v>
      </c>
      <c r="X39" s="33"/>
      <c r="Y39" s="10">
        <v>2</v>
      </c>
      <c r="Z39" s="17">
        <v>65.775400000000005</v>
      </c>
      <c r="AA39" s="19">
        <v>187</v>
      </c>
      <c r="AB39" s="32"/>
      <c r="AC39" s="13">
        <v>2</v>
      </c>
      <c r="AD39" s="27">
        <v>56.25</v>
      </c>
      <c r="AE39" s="19">
        <v>80</v>
      </c>
    </row>
    <row r="40" spans="2:31" x14ac:dyDescent="0.45">
      <c r="B40" s="33"/>
      <c r="C40" s="5">
        <v>3</v>
      </c>
      <c r="D40" s="17">
        <v>66.438356159999998</v>
      </c>
      <c r="E40" s="19">
        <v>146</v>
      </c>
      <c r="F40" s="32"/>
      <c r="G40" s="13">
        <v>3</v>
      </c>
      <c r="H40" s="22">
        <v>58.510638299999997</v>
      </c>
      <c r="I40" s="20">
        <v>94</v>
      </c>
      <c r="J40" s="32"/>
      <c r="K40" s="13">
        <v>3</v>
      </c>
      <c r="L40" s="17">
        <v>20</v>
      </c>
      <c r="M40" s="19">
        <v>105</v>
      </c>
      <c r="N40" s="32"/>
      <c r="O40" s="13">
        <v>3</v>
      </c>
      <c r="P40" s="17">
        <v>36.885245900000001</v>
      </c>
      <c r="Q40" s="19">
        <v>122</v>
      </c>
      <c r="R40" s="32"/>
      <c r="S40" s="28">
        <v>3</v>
      </c>
      <c r="T40" s="17">
        <v>65.263157890000002</v>
      </c>
      <c r="U40" s="19">
        <v>95</v>
      </c>
      <c r="X40" s="33"/>
      <c r="Y40" s="10">
        <v>3</v>
      </c>
      <c r="Z40" s="17">
        <v>60</v>
      </c>
      <c r="AA40" s="19">
        <v>185</v>
      </c>
      <c r="AB40" s="32"/>
      <c r="AC40" s="13">
        <v>3</v>
      </c>
      <c r="AD40" s="27">
        <v>64.7059</v>
      </c>
      <c r="AE40" s="19">
        <v>119</v>
      </c>
    </row>
    <row r="41" spans="2:31" x14ac:dyDescent="0.45">
      <c r="B41" s="33"/>
      <c r="C41" s="5">
        <v>4</v>
      </c>
      <c r="D41" s="17">
        <v>55.050505049999998</v>
      </c>
      <c r="E41" s="19">
        <v>198</v>
      </c>
      <c r="F41" s="32"/>
      <c r="G41" s="13">
        <v>4</v>
      </c>
      <c r="H41" s="22">
        <v>52.325581399999997</v>
      </c>
      <c r="I41" s="20">
        <v>86</v>
      </c>
      <c r="J41" s="32"/>
      <c r="K41" s="13">
        <v>4</v>
      </c>
      <c r="L41" s="17">
        <v>29.268292679999998</v>
      </c>
      <c r="M41" s="19">
        <v>123</v>
      </c>
      <c r="N41" s="32"/>
      <c r="O41" s="13">
        <v>4</v>
      </c>
      <c r="P41" s="17">
        <v>46.666666669999998</v>
      </c>
      <c r="Q41" s="19">
        <v>105</v>
      </c>
      <c r="R41" s="32"/>
      <c r="S41" s="28">
        <v>4</v>
      </c>
      <c r="T41" s="17">
        <v>58.558558560000002</v>
      </c>
      <c r="U41" s="19">
        <v>111</v>
      </c>
      <c r="X41" s="33"/>
      <c r="Y41" s="10">
        <v>4</v>
      </c>
      <c r="Z41" s="17">
        <v>66.298299999999998</v>
      </c>
      <c r="AA41" s="19">
        <v>181</v>
      </c>
      <c r="AB41" s="32"/>
      <c r="AC41" s="13">
        <v>4</v>
      </c>
      <c r="AD41" s="27">
        <v>60.606099999999998</v>
      </c>
      <c r="AE41" s="19">
        <v>99</v>
      </c>
    </row>
    <row r="42" spans="2:31" x14ac:dyDescent="0.45">
      <c r="B42" s="33"/>
      <c r="C42" s="5">
        <v>5</v>
      </c>
      <c r="D42" s="17">
        <v>37.20930233</v>
      </c>
      <c r="E42" s="19">
        <v>86</v>
      </c>
      <c r="F42" s="32" t="s">
        <v>5</v>
      </c>
      <c r="G42" s="13">
        <v>1</v>
      </c>
      <c r="H42" s="22">
        <v>42.424242419999999</v>
      </c>
      <c r="I42" s="20">
        <v>66</v>
      </c>
      <c r="J42" s="32" t="s">
        <v>19</v>
      </c>
      <c r="K42" s="13">
        <v>1</v>
      </c>
      <c r="L42" s="17">
        <v>12.96296296</v>
      </c>
      <c r="M42" s="19">
        <v>54</v>
      </c>
      <c r="N42" s="32"/>
      <c r="O42" s="13"/>
      <c r="P42" s="17"/>
      <c r="Q42" s="19"/>
      <c r="R42" s="32" t="s">
        <v>13</v>
      </c>
      <c r="S42" s="28">
        <v>1</v>
      </c>
      <c r="T42" s="17">
        <v>61.855670099999998</v>
      </c>
      <c r="U42" s="19">
        <v>97</v>
      </c>
      <c r="X42" s="33"/>
      <c r="Y42" s="10">
        <v>5</v>
      </c>
      <c r="Z42" s="17">
        <v>60.4651</v>
      </c>
      <c r="AA42" s="19">
        <v>215</v>
      </c>
      <c r="AB42" s="4"/>
      <c r="AC42" s="13">
        <v>5</v>
      </c>
      <c r="AD42" s="27">
        <v>41.732300000000002</v>
      </c>
      <c r="AE42" s="19">
        <v>127</v>
      </c>
    </row>
    <row r="43" spans="2:31" x14ac:dyDescent="0.45">
      <c r="B43" s="33"/>
      <c r="C43" s="5">
        <v>6</v>
      </c>
      <c r="D43" s="17">
        <v>28.125</v>
      </c>
      <c r="E43" s="19">
        <v>96</v>
      </c>
      <c r="F43" s="32"/>
      <c r="G43" s="13">
        <v>2</v>
      </c>
      <c r="H43" s="22">
        <v>38.46153846</v>
      </c>
      <c r="I43" s="20">
        <v>65</v>
      </c>
      <c r="J43" s="32"/>
      <c r="K43" s="13">
        <v>2</v>
      </c>
      <c r="L43" s="17">
        <v>11.363636359999999</v>
      </c>
      <c r="M43" s="19">
        <v>44</v>
      </c>
      <c r="N43" s="32"/>
      <c r="O43" s="13"/>
      <c r="P43" s="17"/>
      <c r="Q43" s="19"/>
      <c r="R43" s="32"/>
      <c r="S43" s="28">
        <v>2</v>
      </c>
      <c r="T43" s="17">
        <v>50.704225350000002</v>
      </c>
      <c r="U43" s="19">
        <v>71</v>
      </c>
      <c r="X43" s="33"/>
      <c r="Y43" s="10">
        <v>6</v>
      </c>
      <c r="Z43" s="17">
        <v>62.5</v>
      </c>
      <c r="AA43" s="19">
        <v>192</v>
      </c>
      <c r="AB43" s="32" t="s">
        <v>19</v>
      </c>
      <c r="AC43" s="13">
        <v>1</v>
      </c>
      <c r="AD43" s="27">
        <v>30.952400000000001</v>
      </c>
      <c r="AE43" s="19">
        <v>84</v>
      </c>
    </row>
    <row r="44" spans="2:31" x14ac:dyDescent="0.45">
      <c r="B44" s="33"/>
      <c r="C44" s="5">
        <v>7</v>
      </c>
      <c r="D44" s="17">
        <v>62.676056340000002</v>
      </c>
      <c r="E44" s="19">
        <v>142</v>
      </c>
      <c r="F44" s="32"/>
      <c r="G44" s="13">
        <v>3</v>
      </c>
      <c r="H44" s="22">
        <v>28.571428569999998</v>
      </c>
      <c r="I44" s="20">
        <v>77</v>
      </c>
      <c r="J44" s="32"/>
      <c r="K44" s="13">
        <v>3</v>
      </c>
      <c r="L44" s="17">
        <v>14.28571429</v>
      </c>
      <c r="M44" s="19">
        <v>42</v>
      </c>
      <c r="N44" s="32"/>
      <c r="O44" s="13"/>
      <c r="P44" s="17"/>
      <c r="Q44" s="19"/>
      <c r="R44" s="32"/>
      <c r="S44" s="28">
        <v>3</v>
      </c>
      <c r="T44" s="17">
        <v>52.083333330000002</v>
      </c>
      <c r="U44" s="19">
        <v>48</v>
      </c>
      <c r="X44" s="33"/>
      <c r="Y44" s="10">
        <v>7</v>
      </c>
      <c r="Z44" s="17">
        <v>49.344999999999999</v>
      </c>
      <c r="AA44" s="19">
        <v>229</v>
      </c>
      <c r="AB44" s="32"/>
      <c r="AC44" s="13">
        <v>2</v>
      </c>
      <c r="AD44" s="27">
        <v>35.135100000000001</v>
      </c>
      <c r="AE44" s="19">
        <v>74</v>
      </c>
    </row>
    <row r="45" spans="2:31" ht="14.65" thickBot="1" x14ac:dyDescent="0.5">
      <c r="B45" s="35"/>
      <c r="C45" s="9">
        <v>8</v>
      </c>
      <c r="D45" s="29">
        <v>45.631067960000003</v>
      </c>
      <c r="E45" s="30">
        <v>103</v>
      </c>
      <c r="F45" s="31"/>
      <c r="G45" s="12">
        <v>4</v>
      </c>
      <c r="H45" s="23">
        <v>44.776119399999999</v>
      </c>
      <c r="I45" s="21">
        <v>67</v>
      </c>
      <c r="J45" s="31"/>
      <c r="K45" s="12">
        <v>4</v>
      </c>
      <c r="L45" s="29">
        <v>10.86956522</v>
      </c>
      <c r="M45" s="30">
        <v>46</v>
      </c>
      <c r="N45" s="31"/>
      <c r="O45" s="12"/>
      <c r="P45" s="29"/>
      <c r="Q45" s="30"/>
      <c r="R45" s="31"/>
      <c r="S45" s="26">
        <v>4</v>
      </c>
      <c r="T45" s="29">
        <v>46.031746030000001</v>
      </c>
      <c r="U45" s="30">
        <v>63</v>
      </c>
      <c r="X45" s="33"/>
      <c r="Y45" s="10">
        <v>8</v>
      </c>
      <c r="Z45" s="17">
        <v>54.787199999999999</v>
      </c>
      <c r="AA45" s="19">
        <v>188</v>
      </c>
      <c r="AB45" s="32"/>
      <c r="AC45" s="13">
        <v>3</v>
      </c>
      <c r="AD45" s="27">
        <v>35.2941</v>
      </c>
      <c r="AE45" s="19">
        <v>85</v>
      </c>
    </row>
    <row r="46" spans="2:31" x14ac:dyDescent="0.45">
      <c r="B46" s="4"/>
      <c r="C46" s="62" t="s">
        <v>38</v>
      </c>
      <c r="D46" s="63">
        <f>AVERAGE(D38:D45)</f>
        <v>50.489270772499999</v>
      </c>
      <c r="E46" s="64"/>
      <c r="F46" s="65"/>
      <c r="G46" s="62" t="s">
        <v>38</v>
      </c>
      <c r="H46" s="63">
        <f>AVERAGE(H38:H45)</f>
        <v>42.958626664999997</v>
      </c>
      <c r="I46" s="55"/>
      <c r="J46" s="65"/>
      <c r="K46" s="62" t="s">
        <v>38</v>
      </c>
      <c r="L46" s="63">
        <f>AVERAGE(L38:L45)</f>
        <v>18.694608577499999</v>
      </c>
      <c r="M46" s="64"/>
      <c r="N46" s="65"/>
      <c r="O46" s="62" t="s">
        <v>38</v>
      </c>
      <c r="P46" s="63">
        <f>AVERAGE(P38:P45)</f>
        <v>36.282066812499998</v>
      </c>
      <c r="Q46" s="64"/>
      <c r="R46" s="65"/>
      <c r="S46" s="62" t="s">
        <v>38</v>
      </c>
      <c r="T46" s="63">
        <f>AVERAGE(T38:T45)</f>
        <v>55.429046390000003</v>
      </c>
      <c r="U46" s="7"/>
      <c r="X46" s="33"/>
      <c r="Y46" s="10">
        <v>9</v>
      </c>
      <c r="Z46" s="17">
        <v>45.622100000000003</v>
      </c>
      <c r="AA46" s="19">
        <v>217</v>
      </c>
      <c r="AB46" s="4"/>
      <c r="AC46" s="13">
        <v>4</v>
      </c>
      <c r="AD46" s="27">
        <v>50</v>
      </c>
      <c r="AE46" s="19">
        <v>66</v>
      </c>
    </row>
    <row r="47" spans="2:31" ht="14.65" thickBot="1" x14ac:dyDescent="0.5">
      <c r="B47" s="4"/>
      <c r="C47" s="56" t="s">
        <v>0</v>
      </c>
      <c r="D47" s="66">
        <f>STDEV(D38:D45)</f>
        <v>14.383798783765229</v>
      </c>
      <c r="E47" s="64"/>
      <c r="F47" s="65"/>
      <c r="G47" s="56" t="s">
        <v>0</v>
      </c>
      <c r="H47" s="66">
        <f>STDEV(H38:H45)</f>
        <v>9.6381104455661379</v>
      </c>
      <c r="I47" s="55"/>
      <c r="J47" s="65"/>
      <c r="K47" s="56" t="s">
        <v>0</v>
      </c>
      <c r="L47" s="66">
        <f>STDEV(L38:L45)</f>
        <v>7.5126918973742036</v>
      </c>
      <c r="M47" s="64"/>
      <c r="N47" s="65"/>
      <c r="O47" s="56" t="s">
        <v>0</v>
      </c>
      <c r="P47" s="66">
        <f>STDEV(P38:P45)</f>
        <v>8.5069083618364409</v>
      </c>
      <c r="Q47" s="64"/>
      <c r="R47" s="65"/>
      <c r="S47" s="56" t="s">
        <v>0</v>
      </c>
      <c r="T47" s="66">
        <f>STDEV(T38:T45)</f>
        <v>7.2089334853536249</v>
      </c>
      <c r="U47" s="7"/>
      <c r="X47" s="33"/>
      <c r="Y47" s="10">
        <v>10</v>
      </c>
      <c r="Z47" s="17">
        <v>55.232599999999998</v>
      </c>
      <c r="AA47" s="19">
        <v>172</v>
      </c>
      <c r="AB47" s="4"/>
      <c r="AC47" s="13">
        <v>5</v>
      </c>
      <c r="AD47" s="27">
        <v>53.125</v>
      </c>
      <c r="AE47" s="19">
        <v>64</v>
      </c>
    </row>
    <row r="48" spans="2:31" x14ac:dyDescent="0.45">
      <c r="B48" s="4"/>
      <c r="C48" s="6"/>
      <c r="D48" s="6"/>
      <c r="E48" s="6"/>
      <c r="F48" s="14"/>
      <c r="G48" s="6"/>
      <c r="H48" s="8"/>
      <c r="I48" s="6"/>
      <c r="J48" s="14"/>
      <c r="K48" s="7"/>
      <c r="L48" s="38"/>
      <c r="M48" s="7"/>
      <c r="N48" s="41"/>
      <c r="O48" s="6"/>
      <c r="P48" s="6"/>
      <c r="Q48" s="6"/>
      <c r="R48" s="6"/>
      <c r="S48" s="37"/>
      <c r="T48" s="38"/>
      <c r="U48" s="7"/>
      <c r="X48" s="33"/>
      <c r="Y48" s="5"/>
      <c r="Z48" s="13"/>
      <c r="AA48" s="20"/>
      <c r="AB48" s="32" t="s">
        <v>20</v>
      </c>
      <c r="AC48" s="13">
        <v>1</v>
      </c>
      <c r="AD48" s="59">
        <v>56.25</v>
      </c>
      <c r="AE48" s="20">
        <v>96</v>
      </c>
    </row>
    <row r="49" spans="2:31" x14ac:dyDescent="0.45">
      <c r="B49" s="4"/>
      <c r="C49" s="6"/>
      <c r="D49" s="6"/>
      <c r="E49" s="6"/>
      <c r="F49" s="6"/>
      <c r="G49" s="6"/>
      <c r="H49" s="8"/>
      <c r="I49" s="6"/>
      <c r="J49" s="14"/>
      <c r="K49" s="7"/>
      <c r="L49" s="38"/>
      <c r="M49" s="7"/>
      <c r="N49" s="6"/>
      <c r="O49" s="6"/>
      <c r="P49" s="6"/>
      <c r="Q49" s="6"/>
      <c r="R49" s="6"/>
      <c r="S49" s="37"/>
      <c r="T49" s="38"/>
      <c r="U49" s="7"/>
      <c r="X49" s="33"/>
      <c r="Y49" s="5"/>
      <c r="Z49" s="13"/>
      <c r="AA49" s="20"/>
      <c r="AB49" s="5"/>
      <c r="AC49" s="13">
        <v>2</v>
      </c>
      <c r="AD49" s="59">
        <v>50</v>
      </c>
      <c r="AE49" s="20">
        <v>90</v>
      </c>
    </row>
    <row r="50" spans="2:31" ht="14.65" thickBot="1" x14ac:dyDescent="0.5">
      <c r="B50" s="4"/>
      <c r="C50" s="6"/>
      <c r="D50" s="6"/>
      <c r="E50" s="6"/>
      <c r="F50" s="6"/>
      <c r="G50" s="6"/>
      <c r="H50" s="8"/>
      <c r="I50" s="6"/>
      <c r="J50" s="14"/>
      <c r="K50" s="6"/>
      <c r="L50" s="6"/>
      <c r="M50" s="6"/>
      <c r="N50" s="6"/>
      <c r="O50" s="6"/>
      <c r="P50" s="6"/>
      <c r="Q50" s="6"/>
      <c r="R50" s="6"/>
      <c r="S50" s="37"/>
      <c r="T50" s="38"/>
      <c r="U50" s="7"/>
      <c r="X50" s="35"/>
      <c r="Y50" s="9"/>
      <c r="Z50" s="12"/>
      <c r="AA50" s="21"/>
      <c r="AB50" s="9"/>
      <c r="AC50" s="12">
        <v>3</v>
      </c>
      <c r="AD50" s="61">
        <v>61.156999999999996</v>
      </c>
      <c r="AE50" s="21">
        <v>121</v>
      </c>
    </row>
    <row r="51" spans="2:31" x14ac:dyDescent="0.45">
      <c r="B51" s="4"/>
      <c r="C51" s="6"/>
      <c r="D51" s="6"/>
      <c r="E51" s="6"/>
      <c r="F51" s="6"/>
      <c r="G51" s="6"/>
      <c r="H51" s="8"/>
      <c r="I51" s="6"/>
      <c r="J51" s="14"/>
      <c r="K51" s="6"/>
      <c r="L51" s="6"/>
      <c r="M51" s="6"/>
      <c r="N51" s="6"/>
      <c r="O51" s="6"/>
      <c r="P51" s="6"/>
      <c r="Q51" s="6"/>
      <c r="R51" s="6"/>
      <c r="S51" s="37"/>
      <c r="T51" s="38"/>
      <c r="U51" s="7"/>
      <c r="Y51" s="62" t="s">
        <v>38</v>
      </c>
      <c r="Z51" s="67">
        <f>AVERAGE(Z38:Z50)</f>
        <v>58.563660000000006</v>
      </c>
      <c r="AA51" s="6"/>
      <c r="AB51" s="6"/>
      <c r="AC51" s="62" t="s">
        <v>38</v>
      </c>
      <c r="AD51" s="67">
        <f>AVERAGE(AD38:AD50)</f>
        <v>49.990353846153845</v>
      </c>
      <c r="AE51" s="6"/>
    </row>
    <row r="52" spans="2:31" ht="14.65" thickBot="1" x14ac:dyDescent="0.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Y52" s="56" t="s">
        <v>0</v>
      </c>
      <c r="Z52" s="70">
        <f>STDEV(Z38:Z50)</f>
        <v>7.153057146920494</v>
      </c>
      <c r="AC52" s="56" t="s">
        <v>0</v>
      </c>
      <c r="AD52" s="70">
        <f>STDEV(AD38:AD50)</f>
        <v>10.921285337786875</v>
      </c>
    </row>
    <row r="53" spans="2:31" x14ac:dyDescent="0.4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73" spans="2:25" x14ac:dyDescent="0.4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9" spans="2:25" x14ac:dyDescent="0.45">
      <c r="X79" s="4"/>
      <c r="Y79" s="4"/>
    </row>
    <row r="81" spans="24:24" x14ac:dyDescent="0.45">
      <c r="X81" s="4"/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2019-12-09T15:21:01Z</dcterms:modified>
</cp:coreProperties>
</file>