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u\Labwork_BUMC\Projects\SuperP_HarP_project\paperdraft_20190615\SourceDataFiles\"/>
    </mc:Choice>
  </mc:AlternateContent>
  <xr:revisionPtr revIDLastSave="0" documentId="13_ncr:1_{4C3172D5-B2B2-41AB-83DB-AFF047AC1843}" xr6:coauthVersionLast="43" xr6:coauthVersionMax="43" xr10:uidLastSave="{00000000-0000-0000-0000-000000000000}"/>
  <bookViews>
    <workbookView xWindow="3660" yWindow="1590" windowWidth="23290" windowHeight="15110" xr2:uid="{72D27708-E93D-4F9C-8307-287E12036EAF}"/>
  </bookViews>
  <sheets>
    <sheet name="Har_Lineage" sheetId="1" r:id="rId1"/>
    <sheet name="Overlaps" sheetId="2" r:id="rId2"/>
    <sheet name="HISR_D46_Pele" sheetId="3" r:id="rId3"/>
    <sheet name="HISR_D51_Pele" sheetId="4" r:id="rId4"/>
    <sheet name="Shared_D46D51" sheetId="5" r:id="rId5"/>
    <sheet name="HISR_N17N25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8" l="1"/>
  <c r="G30" i="8"/>
  <c r="G29" i="8"/>
  <c r="G28" i="8"/>
  <c r="G27" i="8"/>
  <c r="G26" i="8"/>
  <c r="G25" i="8"/>
  <c r="G24" i="8"/>
  <c r="G23" i="8"/>
  <c r="G22" i="8"/>
  <c r="G21" i="8"/>
  <c r="C31" i="8"/>
  <c r="C30" i="8"/>
  <c r="C29" i="8"/>
  <c r="C28" i="8"/>
  <c r="C27" i="8"/>
  <c r="C26" i="8"/>
  <c r="C25" i="8"/>
  <c r="C24" i="8"/>
  <c r="C23" i="8"/>
  <c r="C22" i="8"/>
  <c r="C21" i="8"/>
  <c r="E31" i="8"/>
  <c r="E30" i="8"/>
  <c r="E29" i="8"/>
  <c r="E28" i="8"/>
  <c r="E27" i="8"/>
  <c r="E26" i="8"/>
  <c r="E25" i="8"/>
  <c r="E24" i="8"/>
  <c r="E23" i="8"/>
  <c r="E22" i="8"/>
  <c r="E21" i="8"/>
  <c r="A31" i="8"/>
  <c r="A30" i="8"/>
  <c r="A29" i="8"/>
  <c r="A28" i="8"/>
  <c r="A27" i="8"/>
  <c r="A26" i="8"/>
  <c r="A25" i="8"/>
  <c r="A24" i="8"/>
  <c r="A23" i="8"/>
  <c r="A22" i="8"/>
  <c r="A21" i="8"/>
  <c r="E20" i="8"/>
  <c r="A20" i="8"/>
  <c r="G20" i="8"/>
  <c r="C20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E3" i="8"/>
  <c r="A3" i="8"/>
  <c r="G3" i="8"/>
  <c r="C3" i="8"/>
  <c r="R50" i="5"/>
  <c r="R49" i="5"/>
  <c r="R48" i="5"/>
  <c r="R47" i="5"/>
  <c r="R46" i="5"/>
  <c r="R45" i="5"/>
  <c r="N50" i="5"/>
  <c r="N49" i="5"/>
  <c r="N48" i="5"/>
  <c r="N47" i="5"/>
  <c r="N46" i="5"/>
  <c r="N45" i="5"/>
  <c r="P50" i="5"/>
  <c r="P49" i="5"/>
  <c r="P48" i="5"/>
  <c r="P47" i="5"/>
  <c r="P46" i="5"/>
  <c r="P45" i="5"/>
  <c r="L50" i="5"/>
  <c r="L49" i="5"/>
  <c r="L48" i="5"/>
  <c r="L47" i="5"/>
  <c r="L46" i="5"/>
  <c r="L45" i="5"/>
  <c r="P44" i="5"/>
  <c r="L44" i="5"/>
  <c r="R44" i="5"/>
  <c r="N44" i="5"/>
  <c r="P41" i="5"/>
  <c r="P40" i="5"/>
  <c r="P39" i="5"/>
  <c r="P38" i="5"/>
  <c r="P37" i="5"/>
  <c r="P36" i="5"/>
  <c r="P35" i="5"/>
  <c r="P34" i="5"/>
  <c r="P33" i="5"/>
  <c r="R41" i="5"/>
  <c r="R40" i="5"/>
  <c r="R39" i="5"/>
  <c r="R38" i="5"/>
  <c r="R37" i="5"/>
  <c r="R36" i="5"/>
  <c r="R35" i="5"/>
  <c r="R34" i="5"/>
  <c r="R33" i="5"/>
  <c r="N41" i="5"/>
  <c r="N40" i="5"/>
  <c r="N39" i="5"/>
  <c r="N38" i="5"/>
  <c r="N37" i="5"/>
  <c r="N36" i="5"/>
  <c r="N35" i="5"/>
  <c r="N34" i="5"/>
  <c r="N33" i="5"/>
  <c r="L41" i="5"/>
  <c r="L40" i="5"/>
  <c r="L39" i="5"/>
  <c r="L38" i="5"/>
  <c r="L37" i="5"/>
  <c r="L36" i="5"/>
  <c r="L35" i="5"/>
  <c r="L34" i="5"/>
  <c r="L33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R3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N3" i="5"/>
  <c r="P3" i="5"/>
  <c r="L3" i="5"/>
</calcChain>
</file>

<file path=xl/sharedStrings.xml><?xml version="1.0" encoding="utf-8"?>
<sst xmlns="http://schemas.openxmlformats.org/spreadsheetml/2006/main" count="2381" uniqueCount="605">
  <si>
    <t>Query_HISR_D46.Chr</t>
  </si>
  <si>
    <t>Query_HISR_D46.Chr_coord_5p</t>
  </si>
  <si>
    <t>Query_HISR_D46.Chr_coord_3p</t>
  </si>
  <si>
    <t>Query_HISR_D51.Chr</t>
  </si>
  <si>
    <t>Query_HISR_D51.Chr_coord_5p</t>
  </si>
  <si>
    <t>Query_HISR_D51.Chr_coord_3p</t>
  </si>
  <si>
    <t>chr2L</t>
  </si>
  <si>
    <t/>
  </si>
  <si>
    <t>chr2R</t>
  </si>
  <si>
    <t>chr3L</t>
  </si>
  <si>
    <t>chr3R</t>
  </si>
  <si>
    <t>chrX</t>
  </si>
  <si>
    <t>HISR-D29</t>
  </si>
  <si>
    <t>HISR-D43</t>
  </si>
  <si>
    <t>HISR-D46</t>
  </si>
  <si>
    <t>HISR-D51</t>
  </si>
  <si>
    <t>HISR-N10</t>
  </si>
  <si>
    <t>HISR-N17</t>
  </si>
  <si>
    <t>HISR-N25</t>
  </si>
  <si>
    <t>HISR-N31</t>
  </si>
  <si>
    <t>SV#</t>
  </si>
  <si>
    <t>Chr</t>
  </si>
  <si>
    <t>Chr_coord_5p</t>
  </si>
  <si>
    <t>Chr_coord_3p</t>
  </si>
  <si>
    <t>HISRD4671_Inserts_Annotated.TE</t>
  </si>
  <si>
    <t>TE_coord_start</t>
  </si>
  <si>
    <t>TE_coord_end</t>
  </si>
  <si>
    <t>Reads_collapsed</t>
  </si>
  <si>
    <t>Chr_Coord_Dist</t>
  </si>
  <si>
    <t>Symmetry</t>
  </si>
  <si>
    <t>avg_blat_score</t>
  </si>
  <si>
    <t>Norm_RefGen_Reads</t>
  </si>
  <si>
    <t>Coverage_Ratio</t>
  </si>
  <si>
    <t>classification</t>
  </si>
  <si>
    <t>comments</t>
  </si>
  <si>
    <t>insert_code</t>
  </si>
  <si>
    <t>loci_code</t>
  </si>
  <si>
    <t>Sym_score</t>
  </si>
  <si>
    <t>libname</t>
  </si>
  <si>
    <t>Field0</t>
  </si>
  <si>
    <t>P-element</t>
  </si>
  <si>
    <t>'7-9</t>
  </si>
  <si>
    <t>intron</t>
  </si>
  <si>
    <t>crol -</t>
  </si>
  <si>
    <t>chr2L_16_11805001</t>
  </si>
  <si>
    <t>chr2L_11805001</t>
  </si>
  <si>
    <t>HISRD4671</t>
  </si>
  <si>
    <t>'2-3</t>
  </si>
  <si>
    <t>intergenic</t>
  </si>
  <si>
    <t>noc +</t>
  </si>
  <si>
    <t>chr2L_5_14490001</t>
  </si>
  <si>
    <t>chr2L_14490001</t>
  </si>
  <si>
    <t>'8-4</t>
  </si>
  <si>
    <t>5` UTR</t>
  </si>
  <si>
    <t>Lrch -</t>
  </si>
  <si>
    <t>chr2L_12_17380001</t>
  </si>
  <si>
    <t>chr2L_17380001</t>
  </si>
  <si>
    <t>'4-2</t>
  </si>
  <si>
    <t>not near genes</t>
  </si>
  <si>
    <t>chr2L_6_20520001</t>
  </si>
  <si>
    <t>chr2L_20520001</t>
  </si>
  <si>
    <t>'3-2</t>
  </si>
  <si>
    <t>Dap160 -</t>
  </si>
  <si>
    <t>chr2L_5_21135001</t>
  </si>
  <si>
    <t>chr2L_21135001</t>
  </si>
  <si>
    <t>CR43651 +</t>
  </si>
  <si>
    <t>chr2R_5_9550001</t>
  </si>
  <si>
    <t>chr2R_9550001</t>
  </si>
  <si>
    <t>'8-16</t>
  </si>
  <si>
    <t>Tapdelta -</t>
  </si>
  <si>
    <t>chr2R_24_11370001</t>
  </si>
  <si>
    <t>chr2R_11370001</t>
  </si>
  <si>
    <t>'6-9</t>
  </si>
  <si>
    <t>Psc -</t>
  </si>
  <si>
    <t>chr2R_15_12980001</t>
  </si>
  <si>
    <t>chr2R_12980001</t>
  </si>
  <si>
    <t>'6-4</t>
  </si>
  <si>
    <t>chr2R_10_15600001</t>
  </si>
  <si>
    <t>chr2R_15600001</t>
  </si>
  <si>
    <t>'11-4</t>
  </si>
  <si>
    <t>sbb -</t>
  </si>
  <si>
    <t>chr2R_15_18355001</t>
  </si>
  <si>
    <t>chr2R_18355001</t>
  </si>
  <si>
    <t>'4-3</t>
  </si>
  <si>
    <t>intron,intron</t>
  </si>
  <si>
    <t>mei-W68 +,par-1 +</t>
  </si>
  <si>
    <t>chr2R_7_19455001</t>
  </si>
  <si>
    <t>chr2R_19455001</t>
  </si>
  <si>
    <t>dpr +</t>
  </si>
  <si>
    <t>chr2R_10_20695001</t>
  </si>
  <si>
    <t>chr2R_20695001</t>
  </si>
  <si>
    <t>'5-3</t>
  </si>
  <si>
    <t>CG34396 +,ktub +</t>
  </si>
  <si>
    <t>chr2R_8_21100001</t>
  </si>
  <si>
    <t>chr2R_21100001</t>
  </si>
  <si>
    <t>'5-9</t>
  </si>
  <si>
    <t>dve +</t>
  </si>
  <si>
    <t>chr2R_14_22265001</t>
  </si>
  <si>
    <t>chr2R_22265001</t>
  </si>
  <si>
    <t>'9-10</t>
  </si>
  <si>
    <t>CG11414 +</t>
  </si>
  <si>
    <t>chr2R_19_24560001</t>
  </si>
  <si>
    <t>chr2R_24560001</t>
  </si>
  <si>
    <t>'8-8</t>
  </si>
  <si>
    <t>CG12851 +</t>
  </si>
  <si>
    <t>chr2R_16_24945001</t>
  </si>
  <si>
    <t>chr2R_24945001</t>
  </si>
  <si>
    <t>'6-5</t>
  </si>
  <si>
    <t>sgl -</t>
  </si>
  <si>
    <t>chr3L_11_6960001</t>
  </si>
  <si>
    <t>chr3L_6960001</t>
  </si>
  <si>
    <t>'4-1</t>
  </si>
  <si>
    <t>melt +</t>
  </si>
  <si>
    <t>chr3L_5_7130001</t>
  </si>
  <si>
    <t>chr3L_7130001</t>
  </si>
  <si>
    <t>'7-10</t>
  </si>
  <si>
    <t>Dscam4 +</t>
  </si>
  <si>
    <t>chr3L_17_8240001</t>
  </si>
  <si>
    <t>chr3L_8240001</t>
  </si>
  <si>
    <t>'5-6</t>
  </si>
  <si>
    <t>CG8177 +</t>
  </si>
  <si>
    <t>chr3L_11_9760001</t>
  </si>
  <si>
    <t>chr3L_9760001</t>
  </si>
  <si>
    <t>'9-8</t>
  </si>
  <si>
    <t>mub +</t>
  </si>
  <si>
    <t>chr3L_17_21875001</t>
  </si>
  <si>
    <t>chr3L_21875001</t>
  </si>
  <si>
    <t>jim -</t>
  </si>
  <si>
    <t>chr3L_16_22830001</t>
  </si>
  <si>
    <t>chr3L_22830001</t>
  </si>
  <si>
    <t>'4-9</t>
  </si>
  <si>
    <t>5` UTR,5` UTR</t>
  </si>
  <si>
    <t>Spec2 -,CG2911 -</t>
  </si>
  <si>
    <t>chr3R_13_5620001</t>
  </si>
  <si>
    <t>chr3R_5620001</t>
  </si>
  <si>
    <t>'7-7</t>
  </si>
  <si>
    <t>Zip89B +</t>
  </si>
  <si>
    <t>chr3R_14_16305001</t>
  </si>
  <si>
    <t>chr3R_16305001</t>
  </si>
  <si>
    <t>'2-2</t>
  </si>
  <si>
    <t>chr3R_4_21825001</t>
  </si>
  <si>
    <t>chr3R_21825001</t>
  </si>
  <si>
    <t>'4-7</t>
  </si>
  <si>
    <t>SKIP +,CG42390 +</t>
  </si>
  <si>
    <t>chr3R_11_22130001</t>
  </si>
  <si>
    <t>chr3R_22130001</t>
  </si>
  <si>
    <t>'1-7</t>
  </si>
  <si>
    <t>Efa6 +</t>
  </si>
  <si>
    <t>chr3R_8_22585001</t>
  </si>
  <si>
    <t>chr3R_22585001</t>
  </si>
  <si>
    <t>'9-3</t>
  </si>
  <si>
    <t>tok +</t>
  </si>
  <si>
    <t>chr3R_12_24715001</t>
  </si>
  <si>
    <t>chr3R_24715001</t>
  </si>
  <si>
    <t>Tusp +</t>
  </si>
  <si>
    <t>chr3R_14_27605001</t>
  </si>
  <si>
    <t>chr3R_27605001</t>
  </si>
  <si>
    <t>'9-11</t>
  </si>
  <si>
    <t>larp -</t>
  </si>
  <si>
    <t>chr3R_20_28325001</t>
  </si>
  <si>
    <t>chr3R_28325001</t>
  </si>
  <si>
    <t>ttk +</t>
  </si>
  <si>
    <t>chr3R_5_31725001</t>
  </si>
  <si>
    <t>chr3R_31725001</t>
  </si>
  <si>
    <t>'11-7</t>
  </si>
  <si>
    <t>phl +</t>
  </si>
  <si>
    <t>chrX_18_2295001</t>
  </si>
  <si>
    <t>chrX_2295001</t>
  </si>
  <si>
    <t>'5-2</t>
  </si>
  <si>
    <t>CG43689 +</t>
  </si>
  <si>
    <t>chrX_7_4075001</t>
  </si>
  <si>
    <t>chrX_4075001</t>
  </si>
  <si>
    <t>'10-6</t>
  </si>
  <si>
    <t>Tre1 -</t>
  </si>
  <si>
    <t>chrX_16_5675001</t>
  </si>
  <si>
    <t>chrX_5675001</t>
  </si>
  <si>
    <t>CG12125 -,CG1440 +</t>
  </si>
  <si>
    <t>chrX_11_8435001</t>
  </si>
  <si>
    <t>chrX_8435001</t>
  </si>
  <si>
    <t>'8-5</t>
  </si>
  <si>
    <t>fend -</t>
  </si>
  <si>
    <t>chrX_13_9130001</t>
  </si>
  <si>
    <t>chrX_9130001</t>
  </si>
  <si>
    <t>HISRD5146_Inserts_Annotated.TE</t>
  </si>
  <si>
    <t>exon</t>
  </si>
  <si>
    <t>toc -</t>
  </si>
  <si>
    <t>chr2L_5_3120001</t>
  </si>
  <si>
    <t>chr2L_3120001</t>
  </si>
  <si>
    <t>HISRD5146</t>
  </si>
  <si>
    <t>'8-7</t>
  </si>
  <si>
    <t>chr2L_15_11805001</t>
  </si>
  <si>
    <t>chr2L_17_14490001</t>
  </si>
  <si>
    <t>chr2L_8_17380001</t>
  </si>
  <si>
    <t>'10-1</t>
  </si>
  <si>
    <t>chr2L_11_20520001</t>
  </si>
  <si>
    <t>'5-1</t>
  </si>
  <si>
    <t>chr2L_6_21135001</t>
  </si>
  <si>
    <t>'18-2</t>
  </si>
  <si>
    <t>chr2R_20_11370001</t>
  </si>
  <si>
    <t>'3-1</t>
  </si>
  <si>
    <t>chr2R_4_12980001</t>
  </si>
  <si>
    <t>chr2R_4_15600001</t>
  </si>
  <si>
    <t>'1-23</t>
  </si>
  <si>
    <t>chr2R_24_19455001</t>
  </si>
  <si>
    <t>chr2R_14_20695001</t>
  </si>
  <si>
    <t>'11-12</t>
  </si>
  <si>
    <t>chr2R_23_21100001</t>
  </si>
  <si>
    <t>'6-8</t>
  </si>
  <si>
    <t>chr2R_16_24560001</t>
  </si>
  <si>
    <t>'8-6</t>
  </si>
  <si>
    <t>chr2R_14_24945001</t>
  </si>
  <si>
    <t>shep -</t>
  </si>
  <si>
    <t>chr3L_7_5185001</t>
  </si>
  <si>
    <t>chr3L_5185001</t>
  </si>
  <si>
    <t>'2-6</t>
  </si>
  <si>
    <t>chr3L_8_9760001</t>
  </si>
  <si>
    <t>'11-5</t>
  </si>
  <si>
    <t>chr3L_16_21875001</t>
  </si>
  <si>
    <t>'6-6</t>
  </si>
  <si>
    <t>chr3L_12_22830001</t>
  </si>
  <si>
    <t>'6-10</t>
  </si>
  <si>
    <t>chr3R_16_5620001</t>
  </si>
  <si>
    <t>'3-6</t>
  </si>
  <si>
    <t>Lk6 -</t>
  </si>
  <si>
    <t>chr3R_9_11760001</t>
  </si>
  <si>
    <t>chr3R_11760001</t>
  </si>
  <si>
    <t>chr3R_5_21825001</t>
  </si>
  <si>
    <t>'8-3</t>
  </si>
  <si>
    <t>'3-10</t>
  </si>
  <si>
    <t>chr3R_13_22585001</t>
  </si>
  <si>
    <t>'9-7</t>
  </si>
  <si>
    <t>chr3R_16_24715001</t>
  </si>
  <si>
    <t>'7-6</t>
  </si>
  <si>
    <t>chr3R_13_27605001</t>
  </si>
  <si>
    <t>chr3R_5_28325001</t>
  </si>
  <si>
    <t>'1-4</t>
  </si>
  <si>
    <t>kay +</t>
  </si>
  <si>
    <t>chr3R_5_29780001</t>
  </si>
  <si>
    <t>chr3R_29780001</t>
  </si>
  <si>
    <t>CG7911 -</t>
  </si>
  <si>
    <t>chr3R_5_30000001</t>
  </si>
  <si>
    <t>chr3R_30000001</t>
  </si>
  <si>
    <t>chr3R_15_31725001</t>
  </si>
  <si>
    <t>chrX_7_2295001</t>
  </si>
  <si>
    <t>'3-11</t>
  </si>
  <si>
    <t>Tbh +</t>
  </si>
  <si>
    <t>chrX_14_7995001</t>
  </si>
  <si>
    <t>chrX_7995001</t>
  </si>
  <si>
    <t>'11-1</t>
  </si>
  <si>
    <t>chrX_12_8435001</t>
  </si>
  <si>
    <t>sd +</t>
  </si>
  <si>
    <t>chrX_5_15810001</t>
  </si>
  <si>
    <t>chrX_15810001</t>
  </si>
  <si>
    <t>Query_HISR_D46.SV#</t>
  </si>
  <si>
    <t>Query_HISR_D51.SV#</t>
  </si>
  <si>
    <t>SHARED</t>
  </si>
  <si>
    <t>D46 only</t>
  </si>
  <si>
    <t>GAGCAAAGCAAACTGAAAACTG</t>
  </si>
  <si>
    <t>CTCGGTGCGAAGACAATGAGG</t>
  </si>
  <si>
    <t>CTGCACCACGGCAACACTCGTC</t>
  </si>
  <si>
    <t>GATAAGATTTCTCGGAATTGG</t>
  </si>
  <si>
    <t>CGGCGCACTGTGGTATTTTATCG</t>
  </si>
  <si>
    <t>TGCATTGTTCTTGAGGTCCGC</t>
  </si>
  <si>
    <t>GAAAATACACTAAGTTAAGCCTCG</t>
  </si>
  <si>
    <t>TCTGCAGAAGAGTTCTGCAAG</t>
  </si>
  <si>
    <t>ATTTCTTTAGAAAACGCAAAGCAA</t>
  </si>
  <si>
    <t>GGAACTCTACGGCTATCCAAC</t>
  </si>
  <si>
    <t>ATATTTTTTATGTATACGCACTTA</t>
  </si>
  <si>
    <t>TTGCCAGCCGTTTCTTTGTTCG</t>
  </si>
  <si>
    <t>GCGATTTCTGCTGACGGAAATTGC</t>
  </si>
  <si>
    <t>TGTCGACTTCGACTGCAGCGC</t>
  </si>
  <si>
    <t>ACGCAAGAGATCGTAGTTAAGAG</t>
  </si>
  <si>
    <t>CTTTTCAGCTTTAGCTTTTCTTGG</t>
  </si>
  <si>
    <t>TATTACAAAGCACACATACACCGA</t>
  </si>
  <si>
    <t>TTTATTACCTGAGACATTATATTC</t>
  </si>
  <si>
    <t>ACTGACTGGTAATCGGCGCTC</t>
  </si>
  <si>
    <t>AAAGTTGTATAATTTTTCAACAC</t>
  </si>
  <si>
    <t>TCCTGTGGCTGCTTCCTCTTC</t>
  </si>
  <si>
    <t>CACTCTCTCGCACTGTCCAATGC</t>
  </si>
  <si>
    <t>CTCTGCCGGTTTAAGGATTAACAC</t>
  </si>
  <si>
    <t>ATGCCACACTTAGGAAGTTCAATA</t>
  </si>
  <si>
    <t>TAACTTAACATTAACAAAGCTTC</t>
  </si>
  <si>
    <t>GTTTGTTTACTCTTTTGGAATATC</t>
  </si>
  <si>
    <t>ACATAAAATTTACAGTTACGTGG</t>
  </si>
  <si>
    <t>TTTGGCCGTTATTCATTACTTCGC</t>
  </si>
  <si>
    <t>TAAATTTTATATTTCATGCTACAA</t>
  </si>
  <si>
    <t>TTATCCGCAGTTTCTGCGTTTCC</t>
  </si>
  <si>
    <t>TTCATATTATCTTAATCGACTTGC</t>
  </si>
  <si>
    <t>GGTCATCTCACTCGCACCAGAAAC</t>
  </si>
  <si>
    <t>AAAACAAAGCAAACTCCATCAAAC</t>
  </si>
  <si>
    <t>ACTTACCCACAGTTCTTCATG</t>
  </si>
  <si>
    <t>GCAAATAGCAAATGTCGTCATG</t>
  </si>
  <si>
    <t>ATCGATGCATCGCCTTATATCGAT</t>
  </si>
  <si>
    <t>TAAATGTGCATATGGTATCAACTC</t>
  </si>
  <si>
    <t>AAGCGGAGAGGAGAGTCGCGA</t>
  </si>
  <si>
    <t>AAATAGAAACAAACAATTTATTGA</t>
  </si>
  <si>
    <t>AGTTTCAATTTCACGCGAATAGAC</t>
  </si>
  <si>
    <t>CGGAAAACAAATTATTCATGACGT</t>
  </si>
  <si>
    <t>AGACAGCCATGGTCATCACCATA</t>
  </si>
  <si>
    <t>GAGATCTTTGATCTGGCTAAG</t>
  </si>
  <si>
    <t>CATTTGACTCAAACAAGTTTGTTG</t>
  </si>
  <si>
    <t>TAAATAGAAATACAGTAACCAG</t>
  </si>
  <si>
    <t>CATGCAGCGCGGTTGGAGTAC</t>
  </si>
  <si>
    <t>TCATAGATCGAAAACAGGTGATAC</t>
  </si>
  <si>
    <t>TTCTCTCTCTTTGTTTTGAAG</t>
  </si>
  <si>
    <t>TGTAAAGTGATCTCTCCGCAG</t>
  </si>
  <si>
    <t>AGTTGACACGTCCTCACTCGA</t>
  </si>
  <si>
    <t>TGGCACCAACTCTCTTATTTGTG</t>
  </si>
  <si>
    <t>TAATTACCGTTAACCAAGCCTAG</t>
  </si>
  <si>
    <t>GAAAGCCGGATGGTATAAAAGAG</t>
  </si>
  <si>
    <t>TATTAACTTACACATATTTAATGG</t>
  </si>
  <si>
    <t>TCGGAAGACAAACGGCGAGTC</t>
  </si>
  <si>
    <t>AGCGAAACCACGGCAACAGACTTG</t>
  </si>
  <si>
    <t>TTTAGTCCTTCTTGCTTGTTG</t>
  </si>
  <si>
    <t>GTTTGAAATCGCGATAACTATATC</t>
  </si>
  <si>
    <t>AACACAAATTGCAAGGCTAAGG</t>
  </si>
  <si>
    <t>TCGTGATAACTCTGGTGGACAAG</t>
  </si>
  <si>
    <t>CTGTTCTGCGAAACGGTAGCA</t>
  </si>
  <si>
    <t>GAAAGCGACGGATACGAGCCG</t>
  </si>
  <si>
    <t>TAGCATTTTACTTAGACTATTTGC</t>
  </si>
  <si>
    <t>GCAGGTTGCCATAGCGGCCACATC</t>
  </si>
  <si>
    <t>GCAGTTTTCTTGCTACTTACCTG</t>
  </si>
  <si>
    <t>TTCTAGATGCGCACAGGTGTTGAG</t>
  </si>
  <si>
    <t>GAGGATATCCTCGAAGTCCTC</t>
  </si>
  <si>
    <t>TGTCGAACTTTCGAACGCACTG</t>
  </si>
  <si>
    <t>GAAGCGCTGCTTGGGCCAACT</t>
  </si>
  <si>
    <t>CAATCGATAGAACGCCGATTTC</t>
  </si>
  <si>
    <t>ACGGGACAATAACAAGAATAG</t>
  </si>
  <si>
    <t>GTTGTTGCCGCTTGTTGTAGTTG</t>
  </si>
  <si>
    <t>TGCAGAGCGACGAGAGCGATG</t>
  </si>
  <si>
    <t>CCACGCTCTCTCAGTCGCTCT</t>
  </si>
  <si>
    <t>AATGACAAAATAGTTGTAGAAAAG</t>
  </si>
  <si>
    <t>CGGAGGCAGAACTGACGTCAGTTC</t>
  </si>
  <si>
    <t>GGTTGATGAAAAAACTGATTC</t>
  </si>
  <si>
    <t>AGCGGTGCAAATAGATAAACC</t>
  </si>
  <si>
    <t>TCCAAAAGTCAGCGAGCAGAG</t>
  </si>
  <si>
    <t>GCCGATGGCTCGCCTTTTATTCGA</t>
  </si>
  <si>
    <t>CATAAAACGACTCGGACTCCA</t>
  </si>
  <si>
    <t>TCAAGTCTTCATTACCAGTACT</t>
  </si>
  <si>
    <t>AAGAAGTGTATAAATGGAAAGG</t>
  </si>
  <si>
    <t>CTTCGGCTTCGGCTTCGGCTG</t>
  </si>
  <si>
    <t>CATCGCTATAGAGTAAACTCTC</t>
  </si>
  <si>
    <t>AAGAACCACTGTGTTATCTTAAAC</t>
  </si>
  <si>
    <t>HISRN1741_Inserts_Annotated.TE</t>
  </si>
  <si>
    <t>Cg25C +</t>
  </si>
  <si>
    <t>chr2L_7_5025001</t>
  </si>
  <si>
    <t>chr2L_5025001</t>
  </si>
  <si>
    <t>HISRN1741</t>
  </si>
  <si>
    <t>B4 -</t>
  </si>
  <si>
    <t>chr2L_4_13510001</t>
  </si>
  <si>
    <t>chr2L_13510001</t>
  </si>
  <si>
    <t>'6-3</t>
  </si>
  <si>
    <t>chr2R_9_5135001</t>
  </si>
  <si>
    <t>chr2R_5135001</t>
  </si>
  <si>
    <t>bin3 +</t>
  </si>
  <si>
    <t>chr2R_4_6220001</t>
  </si>
  <si>
    <t>chr2R_6220001</t>
  </si>
  <si>
    <t>CG30497 -,CG45093 -</t>
  </si>
  <si>
    <t>chr2R_5_7765001</t>
  </si>
  <si>
    <t>chr2R_7765001</t>
  </si>
  <si>
    <t>chr2R_4_9550001</t>
  </si>
  <si>
    <t>'1-3</t>
  </si>
  <si>
    <t>tou -</t>
  </si>
  <si>
    <t>chr2R_4_11610001</t>
  </si>
  <si>
    <t>chr2R_11610001</t>
  </si>
  <si>
    <t>sca +</t>
  </si>
  <si>
    <t>chr2R_4_12780001</t>
  </si>
  <si>
    <t>chr2R_12780001</t>
  </si>
  <si>
    <t>CG6424 -</t>
  </si>
  <si>
    <t>chr2R_5_17715001</t>
  </si>
  <si>
    <t>chr2R_17715001</t>
  </si>
  <si>
    <t>RecQ5 -</t>
  </si>
  <si>
    <t>chr3L_5_14630001</t>
  </si>
  <si>
    <t>chr3L_14630001</t>
  </si>
  <si>
    <t>CG10516 +,l(3)72Ab -</t>
  </si>
  <si>
    <t>chr3L_4_15965001</t>
  </si>
  <si>
    <t>chr3L_15965001</t>
  </si>
  <si>
    <t>'7-4</t>
  </si>
  <si>
    <t>sqz +</t>
  </si>
  <si>
    <t>chr3R_11_19165001</t>
  </si>
  <si>
    <t>chr3R_19165001</t>
  </si>
  <si>
    <t>'3-4</t>
  </si>
  <si>
    <t>sba -</t>
  </si>
  <si>
    <t>chr3R_7_23920001</t>
  </si>
  <si>
    <t>chr3R_23920001</t>
  </si>
  <si>
    <t>CG5807 -</t>
  </si>
  <si>
    <t>chr3R_11_24810001</t>
  </si>
  <si>
    <t>chr3R_24810001</t>
  </si>
  <si>
    <t>CG12290 +</t>
  </si>
  <si>
    <t>chr3R_4_26230001</t>
  </si>
  <si>
    <t>chr3R_26230001</t>
  </si>
  <si>
    <t>HISRN2541_Inserts_Annotated.TE</t>
  </si>
  <si>
    <t>'3-3</t>
  </si>
  <si>
    <t>rempA -,CG2789 +</t>
  </si>
  <si>
    <t>chr2L_6_555001</t>
  </si>
  <si>
    <t>chr2L_555001</t>
  </si>
  <si>
    <t>HISRN2541</t>
  </si>
  <si>
    <t>ast +</t>
  </si>
  <si>
    <t>chr2L_4_1075001</t>
  </si>
  <si>
    <t>chr2L_1075001</t>
  </si>
  <si>
    <t>chr2L_5_12010001</t>
  </si>
  <si>
    <t>chr2L_12010001</t>
  </si>
  <si>
    <t>esg +</t>
  </si>
  <si>
    <t>chr2L_4_15330001</t>
  </si>
  <si>
    <t>chr2L_15330001</t>
  </si>
  <si>
    <t>chr3L_7_125001</t>
  </si>
  <si>
    <t>chr3L_125001</t>
  </si>
  <si>
    <t>Cbl +</t>
  </si>
  <si>
    <t>chr3L_5_8420001</t>
  </si>
  <si>
    <t>chr3L_8420001</t>
  </si>
  <si>
    <t>Mocs1 +</t>
  </si>
  <si>
    <t>chr3L_5_11070001</t>
  </si>
  <si>
    <t>chr3L_11070001</t>
  </si>
  <si>
    <t>CG2656 +,Sas-4 +,gfzf -</t>
  </si>
  <si>
    <t>chr3R_8_7150001</t>
  </si>
  <si>
    <t>chr3R_7150001</t>
  </si>
  <si>
    <t>alpha-Man-IIb +</t>
  </si>
  <si>
    <t>chr3R_4_15800001</t>
  </si>
  <si>
    <t>chr3R_15800001</t>
  </si>
  <si>
    <t>sgg +</t>
  </si>
  <si>
    <t>chrX_7_2640001</t>
  </si>
  <si>
    <t>chrX_2640001</t>
  </si>
  <si>
    <t>spri -</t>
  </si>
  <si>
    <t>chrX_5_10580001</t>
  </si>
  <si>
    <t>chrX_10580001</t>
  </si>
  <si>
    <t>CG42684 +</t>
  </si>
  <si>
    <t>chrX_7_17735001</t>
  </si>
  <si>
    <t>chrX_17735001</t>
  </si>
  <si>
    <t>TCGCCCGTTCGTTCCTTGGCTTG</t>
  </si>
  <si>
    <t>AACAATCGCACCGATTACGCTGTC</t>
  </si>
  <si>
    <t>GGTTGTGAGCACTGCTAGGTTC</t>
  </si>
  <si>
    <t>TAAGGAGCCGTTCGAACTGCTG</t>
  </si>
  <si>
    <t>AAACGAAATGTGCTCTGCTCA</t>
  </si>
  <si>
    <t>GCCAAGTGAAAATCGAAGCTC</t>
  </si>
  <si>
    <t>ATCCGAACCGATCACCACTCC</t>
  </si>
  <si>
    <t>GCCATCGCAACCGATCCGATG</t>
  </si>
  <si>
    <t>GTGAAAGCTTCAATGCGAATAAG</t>
  </si>
  <si>
    <t>ATTCAAATCGAATGCGCGAGTG</t>
  </si>
  <si>
    <t>TTTCATCAAAAGTGCGCCACACG</t>
  </si>
  <si>
    <t>GTTGTGGAGAGTTGCGCGCAAG</t>
  </si>
  <si>
    <t>CGCATAACACATGCGGACAGG</t>
  </si>
  <si>
    <t>GGAATTTTGAGTAGCCAATCTTTA</t>
  </si>
  <si>
    <t>TGATCTTTGGTAATAGCAAACA</t>
  </si>
  <si>
    <t>CGGCTAAAGCGAGAGAGCAGAC</t>
  </si>
  <si>
    <t>CGGTCTTATATGCGTCCTTAG</t>
  </si>
  <si>
    <t>CAATTGAAATTCACTTTACCGAA</t>
  </si>
  <si>
    <t>TCCTGTAGATCCGATTTGAATTTC</t>
  </si>
  <si>
    <t>TATGTGACATCGATAAAGGAAGG</t>
  </si>
  <si>
    <t>CCATAATTCTCATAATTGAGATAT</t>
  </si>
  <si>
    <t>AGCCGTGTACAATGATCTCGAG</t>
  </si>
  <si>
    <t>TCGCTATTTGGGGAATAAGTCAA</t>
  </si>
  <si>
    <t>GACATCGACACACAAACACAAATG</t>
  </si>
  <si>
    <t>TCGCCTTGGGCAGTGGGATGA</t>
  </si>
  <si>
    <t>CCAAAGCGAAGTGCAGTCGTC</t>
  </si>
  <si>
    <t>GTGGCGCTGCACTGTCTGATT</t>
  </si>
  <si>
    <t>CTAAACGTAAGCACATACATCGAA</t>
  </si>
  <si>
    <t>CAGTGGCAGCAACAACAGCAAC</t>
  </si>
  <si>
    <t>GTATTTATCACGCGCACCGATC</t>
  </si>
  <si>
    <t>ATTGGCATCGCTGGAGCTTACC</t>
  </si>
  <si>
    <t>ACCAGCTCTGGAGATGCTGCCT</t>
  </si>
  <si>
    <t>ATCCGGCTGCGGGAAATACCC</t>
  </si>
  <si>
    <t>GAGTGCAGCTCGTGCGGCTTAAG</t>
  </si>
  <si>
    <t>CTAGCGAGCGATTAGATTTCCA</t>
  </si>
  <si>
    <t>ACCGCACCGCGCACAGTGGAA</t>
  </si>
  <si>
    <t>TTTCTAGGTAAGATCATAGATC</t>
  </si>
  <si>
    <t>CAGGTTTCGCCTTGTTTATGTAGA</t>
  </si>
  <si>
    <t>GTTTTGTTTTCGCTTCGTAGTA</t>
  </si>
  <si>
    <t>CTTCGCGCACGGATCGTTCGTTG</t>
  </si>
  <si>
    <t>GTCAACGATGACGTCACAGCG</t>
  </si>
  <si>
    <t>GATAGATCGCGTTTGGTTAGCTTG</t>
  </si>
  <si>
    <t>TGACGGCGGTCCTATGTCCTAC</t>
  </si>
  <si>
    <t>CAGGTCAAAGCTCTGAAGCGTC</t>
  </si>
  <si>
    <t>TCATATTGCTTAAGAAAATGTAC</t>
  </si>
  <si>
    <t>CGATGGCCTCCTGGCTCAGAG</t>
  </si>
  <si>
    <t>ATTAAAAACTGCAATCAAAGTTTC</t>
  </si>
  <si>
    <t>CGAGCGGCAATGTTGTTAGGAC</t>
  </si>
  <si>
    <t>chr2L_130001</t>
  </si>
  <si>
    <t>chr2L_220001</t>
  </si>
  <si>
    <t>chr2L_265001</t>
  </si>
  <si>
    <t>chr2L_420001</t>
  </si>
  <si>
    <t>chr2L_1320001</t>
  </si>
  <si>
    <t>chr2L_1735001</t>
  </si>
  <si>
    <t>chr2L_2755001</t>
  </si>
  <si>
    <t>chr2L_5940001</t>
  </si>
  <si>
    <t>chr2L_6045001</t>
  </si>
  <si>
    <t>chr2L_6410001</t>
  </si>
  <si>
    <t>chr2L_7020001</t>
  </si>
  <si>
    <t>chr2L_7820001</t>
  </si>
  <si>
    <t>chr2L_8275001</t>
  </si>
  <si>
    <t>chr2L_8695001</t>
  </si>
  <si>
    <t>chr2L_10470001</t>
  </si>
  <si>
    <t>chr2L_12480001</t>
  </si>
  <si>
    <t>chr2L_12490001</t>
  </si>
  <si>
    <t>chr2L_13545001</t>
  </si>
  <si>
    <t>chr2L_13875001</t>
  </si>
  <si>
    <t>chr2R_2115001</t>
  </si>
  <si>
    <t>chr2R_7620001</t>
  </si>
  <si>
    <t>chr2R_8665001</t>
  </si>
  <si>
    <t>chr2R_8735001</t>
  </si>
  <si>
    <t>chr2R_9115001</t>
  </si>
  <si>
    <t>chr2R_10540001</t>
  </si>
  <si>
    <t>chr2R_11105001</t>
  </si>
  <si>
    <t>chr2R_11450001</t>
  </si>
  <si>
    <t>chr2R_11500001</t>
  </si>
  <si>
    <t>chr2R_11615001</t>
  </si>
  <si>
    <t>chr2R_12340001</t>
  </si>
  <si>
    <t>chr2R_12525001</t>
  </si>
  <si>
    <t>chr2R_12590001</t>
  </si>
  <si>
    <t>chr2R_13620001</t>
  </si>
  <si>
    <t>chr2R_14575001</t>
  </si>
  <si>
    <t>chr2R_15125001</t>
  </si>
  <si>
    <t>chr2R_16185001</t>
  </si>
  <si>
    <t>chr2R_16385001</t>
  </si>
  <si>
    <t>chr2R_16825001</t>
  </si>
  <si>
    <t>chr2R_17820001</t>
  </si>
  <si>
    <t>chr3L_40001</t>
  </si>
  <si>
    <t>chr3L_180001</t>
  </si>
  <si>
    <t>chr3L_745001</t>
  </si>
  <si>
    <t>chr3L_880001</t>
  </si>
  <si>
    <t>chr3L_1205001</t>
  </si>
  <si>
    <t>chr3L_3070001</t>
  </si>
  <si>
    <t>chr3L_4975001</t>
  </si>
  <si>
    <t>chr3L_8075001</t>
  </si>
  <si>
    <t>chr3L_8825001</t>
  </si>
  <si>
    <t>chr3L_11215001</t>
  </si>
  <si>
    <t>chr3L_11680001</t>
  </si>
  <si>
    <t>chr3L_12275001</t>
  </si>
  <si>
    <t>chr3L_14175001</t>
  </si>
  <si>
    <t>chr3L_14205001</t>
  </si>
  <si>
    <t>chr3L_14595001</t>
  </si>
  <si>
    <t>chr3L_16745001</t>
  </si>
  <si>
    <t>chr3L_17655001</t>
  </si>
  <si>
    <t>chr3L_17740001</t>
  </si>
  <si>
    <t>chr3L_18420001</t>
  </si>
  <si>
    <t>chr3L_19235001</t>
  </si>
  <si>
    <t>chr3L_20195001</t>
  </si>
  <si>
    <t>chr3L_20620001</t>
  </si>
  <si>
    <t>chr3L_22785001</t>
  </si>
  <si>
    <t>chr3L_23155001</t>
  </si>
  <si>
    <t>chr3L_24025001</t>
  </si>
  <si>
    <t>chr3R_3355001</t>
  </si>
  <si>
    <t>chr3R_4075001</t>
  </si>
  <si>
    <t>chr3R_5400001</t>
  </si>
  <si>
    <t>chr3R_5650001</t>
  </si>
  <si>
    <t>chr3R_5680001</t>
  </si>
  <si>
    <t>chr3R_6675001</t>
  </si>
  <si>
    <t>chr3R_8120001</t>
  </si>
  <si>
    <t>chr3R_8250001</t>
  </si>
  <si>
    <t>chr3R_8385001</t>
  </si>
  <si>
    <t>chr3R_9550001</t>
  </si>
  <si>
    <t>chr3R_9585001</t>
  </si>
  <si>
    <t>chr3R_10130001</t>
  </si>
  <si>
    <t>chr3R_11565001</t>
  </si>
  <si>
    <t>chr3R_11755001</t>
  </si>
  <si>
    <t>chr3R_15665001</t>
  </si>
  <si>
    <t>chr3R_18245001</t>
  </si>
  <si>
    <t>chr3R_23295001</t>
  </si>
  <si>
    <t>chr3R_26535001</t>
  </si>
  <si>
    <t>chr3R_29135001</t>
  </si>
  <si>
    <t>chr3R_29770001</t>
  </si>
  <si>
    <t>chr3R_31605001</t>
  </si>
  <si>
    <t>chr4_500001</t>
  </si>
  <si>
    <t>chrX_520001</t>
  </si>
  <si>
    <t>chrX_905001</t>
  </si>
  <si>
    <t>chrX_3745001</t>
  </si>
  <si>
    <t>chrX_4660001</t>
  </si>
  <si>
    <t>chrX_6315001</t>
  </si>
  <si>
    <t>chrX_6320001</t>
  </si>
  <si>
    <t>chrX_6330001</t>
  </si>
  <si>
    <t>chrX_6755001</t>
  </si>
  <si>
    <t>chrX_6905001</t>
  </si>
  <si>
    <t>chrX_7605001</t>
  </si>
  <si>
    <t>chrX_7945001</t>
  </si>
  <si>
    <t>chrX_8155001</t>
  </si>
  <si>
    <t>chrX_8890001</t>
  </si>
  <si>
    <t>chrX_10815001</t>
  </si>
  <si>
    <t>chrX_11555001</t>
  </si>
  <si>
    <t>chrX_11580001</t>
  </si>
  <si>
    <t>chrX_11805001</t>
  </si>
  <si>
    <t>chrX_15075001</t>
  </si>
  <si>
    <t>chrX_16585001</t>
  </si>
  <si>
    <t>chrX_18355001</t>
  </si>
  <si>
    <t>chrX_18530001</t>
  </si>
  <si>
    <t>chrX_19350001</t>
  </si>
  <si>
    <t>chrX_19640001</t>
  </si>
  <si>
    <t>chrX_19785001</t>
  </si>
  <si>
    <t>chrX_20330001</t>
  </si>
  <si>
    <t>chrX_20380001</t>
  </si>
  <si>
    <t>chrX_21080001</t>
  </si>
  <si>
    <t>chrX_22485001</t>
  </si>
  <si>
    <t>Chr4</t>
  </si>
  <si>
    <t>GCCACAAATTAAAGTTAAAAGTG</t>
  </si>
  <si>
    <t>CCTGCGTTATTTAGTGCAAACT</t>
  </si>
  <si>
    <t>ATTGTATGTATGAATGGTATGTAG</t>
  </si>
  <si>
    <t>AGTAATAATTACTGCTGTACAAC</t>
  </si>
  <si>
    <t>CTGCCACGTAGAACACGATCATTG</t>
  </si>
  <si>
    <t>AGAATATAATCAAGTGCAATAAC</t>
  </si>
  <si>
    <t>Har</t>
  </si>
  <si>
    <r>
      <rPr>
        <b/>
        <i/>
        <sz val="14"/>
        <color theme="1"/>
        <rFont val="Arial Narrow"/>
        <family val="2"/>
      </rPr>
      <t>▼P</t>
    </r>
    <r>
      <rPr>
        <sz val="14"/>
        <color theme="1"/>
        <rFont val="Arial Narrow"/>
        <family val="2"/>
      </rPr>
      <t>-element copy #</t>
    </r>
    <r>
      <rPr>
        <sz val="14"/>
        <color theme="1"/>
        <rFont val="Arial"/>
        <family val="2"/>
      </rPr>
      <t>►</t>
    </r>
  </si>
  <si>
    <t>Chr2L -  22</t>
  </si>
  <si>
    <t>Chr2R -  26</t>
  </si>
  <si>
    <t>Chr3L -  25</t>
  </si>
  <si>
    <t>Chr3R -  23</t>
  </si>
  <si>
    <t>ChrX -  30</t>
  </si>
  <si>
    <r>
      <rPr>
        <b/>
        <sz val="12"/>
        <color theme="1"/>
        <rFont val="Arial"/>
        <family val="2"/>
      </rPr>
      <t>▼</t>
    </r>
    <r>
      <rPr>
        <b/>
        <i/>
        <sz val="12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-element copy # </t>
    </r>
    <r>
      <rPr>
        <b/>
        <sz val="12"/>
        <color theme="1"/>
        <rFont val="Arial"/>
        <family val="2"/>
      </rPr>
      <t>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</si>
</sst>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 Unicode MS"/>
    </font>
    <font>
      <sz val="14"/>
      <color theme="1"/>
      <name val="Calibri"/>
      <family val="2"/>
      <scheme val="minor"/>
    </font>
    <font>
      <sz val="2"/>
      <color theme="0" tint="-0.34998626667073579"/>
      <name val="Calibri"/>
      <family val="2"/>
    </font>
    <font>
      <sz val="1"/>
      <color theme="0" tint="-0.34998626667073579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sz val="14"/>
      <color theme="1"/>
      <name val="Arial"/>
      <family val="2"/>
    </font>
    <font>
      <b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2"/>
      <color theme="1"/>
      <name val="Arial"/>
      <family val="2"/>
    </font>
    <font>
      <b/>
      <i/>
      <sz val="18"/>
      <color indexed="8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</cellStyleXfs>
  <cellXfs count="117">
    <xf numFmtId="0" fontId="0" fillId="0" borderId="0" xfId="0"/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1" fillId="0" borderId="2" xfId="2" applyFont="1" applyFill="1" applyBorder="1" applyAlignment="1">
      <alignment horizontal="right"/>
    </xf>
    <xf numFmtId="0" fontId="1" fillId="0" borderId="2" xfId="2" applyFont="1" applyFill="1" applyBorder="1" applyAlignment="1"/>
    <xf numFmtId="0" fontId="1" fillId="0" borderId="1" xfId="2" applyFont="1" applyFill="1" applyBorder="1" applyAlignment="1">
      <alignment horizontal="left" wrapText="1"/>
    </xf>
    <xf numFmtId="0" fontId="1" fillId="0" borderId="2" xfId="3" applyFont="1" applyFill="1" applyBorder="1" applyAlignment="1">
      <alignment horizontal="right"/>
    </xf>
    <xf numFmtId="0" fontId="1" fillId="0" borderId="2" xfId="3" applyFont="1" applyFill="1" applyBorder="1" applyAlignment="1"/>
    <xf numFmtId="0" fontId="1" fillId="0" borderId="1" xfId="3" applyFont="1" applyFill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4" fillId="2" borderId="1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right" wrapText="1"/>
    </xf>
    <xf numFmtId="0" fontId="4" fillId="0" borderId="2" xfId="4" applyFont="1" applyFill="1" applyBorder="1" applyAlignment="1">
      <alignment wrapText="1"/>
    </xf>
    <xf numFmtId="0" fontId="5" fillId="0" borderId="0" xfId="4"/>
    <xf numFmtId="0" fontId="6" fillId="0" borderId="0" xfId="0" applyFont="1" applyAlignment="1">
      <alignment vertical="center"/>
    </xf>
    <xf numFmtId="0" fontId="0" fillId="0" borderId="0" xfId="0"/>
    <xf numFmtId="0" fontId="1" fillId="2" borderId="1" xfId="5" applyFont="1" applyFill="1" applyBorder="1" applyAlignment="1">
      <alignment horizontal="center"/>
    </xf>
    <xf numFmtId="0" fontId="1" fillId="0" borderId="2" xfId="5" applyFont="1" applyFill="1" applyBorder="1" applyAlignment="1">
      <alignment horizontal="right"/>
    </xf>
    <xf numFmtId="0" fontId="1" fillId="0" borderId="2" xfId="5" applyFont="1" applyFill="1" applyBorder="1" applyAlignment="1"/>
    <xf numFmtId="0" fontId="4" fillId="0" borderId="2" xfId="5" applyFont="1" applyFill="1" applyBorder="1" applyAlignment="1"/>
    <xf numFmtId="0" fontId="0" fillId="0" borderId="0" xfId="0" applyFill="1"/>
    <xf numFmtId="0" fontId="1" fillId="0" borderId="1" xfId="1" applyFont="1" applyFill="1" applyBorder="1" applyAlignment="1">
      <alignment horizontal="center"/>
    </xf>
    <xf numFmtId="0" fontId="2" fillId="0" borderId="0" xfId="1" applyFill="1"/>
    <xf numFmtId="0" fontId="1" fillId="0" borderId="5" xfId="1" applyFont="1" applyFill="1" applyBorder="1" applyAlignment="1">
      <alignment wrapText="1"/>
    </xf>
    <xf numFmtId="0" fontId="9" fillId="3" borderId="3" xfId="6" applyFont="1" applyFill="1" applyBorder="1" applyAlignment="1">
      <alignment wrapText="1"/>
    </xf>
    <xf numFmtId="0" fontId="4" fillId="0" borderId="3" xfId="6" applyFont="1" applyFill="1" applyBorder="1" applyAlignment="1">
      <alignment wrapText="1"/>
    </xf>
    <xf numFmtId="0" fontId="9" fillId="4" borderId="3" xfId="6" applyFont="1" applyFill="1" applyBorder="1" applyAlignment="1">
      <alignment wrapText="1"/>
    </xf>
    <xf numFmtId="0" fontId="9" fillId="6" borderId="3" xfId="6" applyFont="1" applyFill="1" applyBorder="1" applyAlignment="1">
      <alignment wrapText="1"/>
    </xf>
    <xf numFmtId="0" fontId="9" fillId="8" borderId="3" xfId="6" applyFont="1" applyFill="1" applyBorder="1" applyAlignment="1">
      <alignment wrapText="1"/>
    </xf>
    <xf numFmtId="0" fontId="9" fillId="5" borderId="3" xfId="6" applyFont="1" applyFill="1" applyBorder="1" applyAlignment="1">
      <alignment wrapText="1"/>
    </xf>
    <xf numFmtId="0" fontId="9" fillId="6" borderId="9" xfId="6" applyFont="1" applyFill="1" applyBorder="1" applyAlignment="1">
      <alignment wrapText="1"/>
    </xf>
    <xf numFmtId="0" fontId="7" fillId="0" borderId="3" xfId="0" applyFont="1" applyBorder="1"/>
    <xf numFmtId="0" fontId="7" fillId="0" borderId="14" xfId="0" applyFont="1" applyBorder="1"/>
    <xf numFmtId="0" fontId="7" fillId="0" borderId="16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11" fillId="0" borderId="15" xfId="0" applyFont="1" applyBorder="1"/>
    <xf numFmtId="0" fontId="12" fillId="9" borderId="3" xfId="0" applyFont="1" applyFill="1" applyBorder="1"/>
    <xf numFmtId="0" fontId="12" fillId="0" borderId="3" xfId="0" applyFont="1" applyBorder="1"/>
    <xf numFmtId="0" fontId="12" fillId="0" borderId="19" xfId="0" applyFont="1" applyBorder="1"/>
    <xf numFmtId="0" fontId="10" fillId="0" borderId="1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/>
    <xf numFmtId="0" fontId="10" fillId="0" borderId="3" xfId="0" applyFont="1" applyBorder="1"/>
    <xf numFmtId="0" fontId="10" fillId="0" borderId="22" xfId="0" applyFont="1" applyBorder="1"/>
    <xf numFmtId="0" fontId="10" fillId="0" borderId="23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0" fontId="1" fillId="0" borderId="25" xfId="1" applyFont="1" applyFill="1" applyBorder="1" applyAlignment="1">
      <alignment horizontal="center"/>
    </xf>
    <xf numFmtId="0" fontId="9" fillId="8" borderId="16" xfId="6" applyFont="1" applyFill="1" applyBorder="1" applyAlignment="1">
      <alignment wrapText="1"/>
    </xf>
    <xf numFmtId="0" fontId="4" fillId="0" borderId="16" xfId="6" applyFont="1" applyFill="1" applyBorder="1" applyAlignment="1">
      <alignment wrapText="1"/>
    </xf>
    <xf numFmtId="0" fontId="4" fillId="0" borderId="17" xfId="6" applyFont="1" applyFill="1" applyBorder="1" applyAlignment="1">
      <alignment wrapText="1"/>
    </xf>
    <xf numFmtId="0" fontId="4" fillId="0" borderId="19" xfId="6" applyFont="1" applyFill="1" applyBorder="1" applyAlignment="1">
      <alignment wrapText="1"/>
    </xf>
    <xf numFmtId="0" fontId="9" fillId="8" borderId="19" xfId="6" applyFont="1" applyFill="1" applyBorder="1" applyAlignment="1">
      <alignment wrapText="1"/>
    </xf>
    <xf numFmtId="0" fontId="9" fillId="5" borderId="19" xfId="6" applyFont="1" applyFill="1" applyBorder="1" applyAlignment="1">
      <alignment wrapText="1"/>
    </xf>
    <xf numFmtId="0" fontId="9" fillId="3" borderId="16" xfId="6" applyFont="1" applyFill="1" applyBorder="1" applyAlignment="1">
      <alignment wrapText="1"/>
    </xf>
    <xf numFmtId="0" fontId="9" fillId="3" borderId="22" xfId="6" applyFont="1" applyFill="1" applyBorder="1" applyAlignment="1">
      <alignment wrapText="1"/>
    </xf>
    <xf numFmtId="0" fontId="4" fillId="0" borderId="22" xfId="6" applyFont="1" applyFill="1" applyBorder="1" applyAlignment="1">
      <alignment wrapText="1"/>
    </xf>
    <xf numFmtId="0" fontId="8" fillId="3" borderId="22" xfId="6" applyFont="1" applyFill="1" applyBorder="1" applyAlignment="1">
      <alignment wrapText="1"/>
    </xf>
    <xf numFmtId="0" fontId="4" fillId="0" borderId="26" xfId="6" applyFont="1" applyFill="1" applyBorder="1" applyAlignment="1">
      <alignment wrapText="1"/>
    </xf>
    <xf numFmtId="0" fontId="9" fillId="4" borderId="16" xfId="6" applyFont="1" applyFill="1" applyBorder="1" applyAlignment="1">
      <alignment wrapText="1"/>
    </xf>
    <xf numFmtId="0" fontId="9" fillId="4" borderId="22" xfId="6" applyFont="1" applyFill="1" applyBorder="1" applyAlignment="1">
      <alignment wrapText="1"/>
    </xf>
    <xf numFmtId="0" fontId="9" fillId="5" borderId="16" xfId="6" applyFont="1" applyFill="1" applyBorder="1" applyAlignment="1">
      <alignment wrapText="1"/>
    </xf>
    <xf numFmtId="0" fontId="9" fillId="5" borderId="22" xfId="6" applyFont="1" applyFill="1" applyBorder="1" applyAlignment="1">
      <alignment wrapText="1"/>
    </xf>
    <xf numFmtId="0" fontId="9" fillId="6" borderId="31" xfId="6" applyFont="1" applyFill="1" applyBorder="1" applyAlignment="1">
      <alignment wrapText="1"/>
    </xf>
    <xf numFmtId="0" fontId="9" fillId="6" borderId="32" xfId="6" applyFont="1" applyFill="1" applyBorder="1" applyAlignment="1">
      <alignment wrapText="1"/>
    </xf>
    <xf numFmtId="0" fontId="18" fillId="0" borderId="7" xfId="0" applyFont="1" applyFill="1" applyBorder="1"/>
    <xf numFmtId="0" fontId="9" fillId="7" borderId="33" xfId="6" applyFont="1" applyFill="1" applyBorder="1" applyAlignment="1">
      <alignment wrapText="1"/>
    </xf>
    <xf numFmtId="0" fontId="4" fillId="0" borderId="34" xfId="6" applyFont="1" applyFill="1" applyBorder="1" applyAlignment="1">
      <alignment wrapText="1"/>
    </xf>
    <xf numFmtId="0" fontId="4" fillId="0" borderId="35" xfId="6" applyFont="1" applyFill="1" applyBorder="1" applyAlignment="1">
      <alignment wrapText="1"/>
    </xf>
    <xf numFmtId="0" fontId="9" fillId="8" borderId="22" xfId="6" applyFont="1" applyFill="1" applyBorder="1" applyAlignment="1">
      <alignment wrapText="1"/>
    </xf>
    <xf numFmtId="0" fontId="4" fillId="0" borderId="36" xfId="6" applyFont="1" applyFill="1" applyBorder="1" applyAlignment="1">
      <alignment wrapText="1"/>
    </xf>
    <xf numFmtId="0" fontId="4" fillId="0" borderId="37" xfId="6" applyFont="1" applyFill="1" applyBorder="1" applyAlignment="1">
      <alignment wrapText="1"/>
    </xf>
    <xf numFmtId="0" fontId="9" fillId="8" borderId="37" xfId="6" applyFont="1" applyFill="1" applyBorder="1" applyAlignment="1">
      <alignment wrapText="1"/>
    </xf>
    <xf numFmtId="0" fontId="4" fillId="0" borderId="38" xfId="6" applyFont="1" applyFill="1" applyBorder="1" applyAlignment="1">
      <alignment wrapText="1"/>
    </xf>
    <xf numFmtId="0" fontId="4" fillId="0" borderId="39" xfId="6" applyFont="1" applyFill="1" applyBorder="1" applyAlignment="1">
      <alignment wrapText="1"/>
    </xf>
    <xf numFmtId="0" fontId="9" fillId="6" borderId="37" xfId="6" applyFont="1" applyFill="1" applyBorder="1" applyAlignment="1">
      <alignment wrapText="1"/>
    </xf>
    <xf numFmtId="0" fontId="9" fillId="4" borderId="37" xfId="6" applyFont="1" applyFill="1" applyBorder="1" applyAlignment="1">
      <alignment wrapText="1"/>
    </xf>
    <xf numFmtId="0" fontId="9" fillId="4" borderId="38" xfId="6" applyFont="1" applyFill="1" applyBorder="1" applyAlignment="1">
      <alignment wrapText="1"/>
    </xf>
    <xf numFmtId="0" fontId="9" fillId="3" borderId="37" xfId="6" applyFont="1" applyFill="1" applyBorder="1" applyAlignment="1">
      <alignment wrapText="1"/>
    </xf>
    <xf numFmtId="0" fontId="8" fillId="3" borderId="38" xfId="6" applyFont="1" applyFill="1" applyBorder="1" applyAlignment="1">
      <alignment wrapText="1"/>
    </xf>
    <xf numFmtId="0" fontId="4" fillId="0" borderId="15" xfId="6" applyFont="1" applyFill="1" applyBorder="1" applyAlignment="1">
      <alignment wrapText="1"/>
    </xf>
    <xf numFmtId="0" fontId="4" fillId="0" borderId="18" xfId="6" applyFont="1" applyFill="1" applyBorder="1" applyAlignment="1">
      <alignment wrapText="1"/>
    </xf>
    <xf numFmtId="0" fontId="9" fillId="8" borderId="18" xfId="6" applyFont="1" applyFill="1" applyBorder="1" applyAlignment="1">
      <alignment wrapText="1"/>
    </xf>
    <xf numFmtId="0" fontId="4" fillId="0" borderId="21" xfId="6" applyFont="1" applyFill="1" applyBorder="1" applyAlignment="1">
      <alignment wrapText="1"/>
    </xf>
    <xf numFmtId="0" fontId="4" fillId="0" borderId="41" xfId="6" applyFont="1" applyFill="1" applyBorder="1" applyAlignment="1">
      <alignment wrapText="1"/>
    </xf>
    <xf numFmtId="0" fontId="9" fillId="6" borderId="18" xfId="6" applyFont="1" applyFill="1" applyBorder="1" applyAlignment="1">
      <alignment wrapText="1"/>
    </xf>
    <xf numFmtId="0" fontId="9" fillId="5" borderId="18" xfId="6" applyFont="1" applyFill="1" applyBorder="1" applyAlignment="1">
      <alignment wrapText="1"/>
    </xf>
    <xf numFmtId="0" fontId="9" fillId="4" borderId="18" xfId="6" applyFont="1" applyFill="1" applyBorder="1" applyAlignment="1">
      <alignment wrapText="1"/>
    </xf>
    <xf numFmtId="0" fontId="17" fillId="0" borderId="28" xfId="6" applyFont="1" applyFill="1" applyBorder="1" applyAlignment="1">
      <alignment horizontal="right" vertical="center" textRotation="90"/>
    </xf>
    <xf numFmtId="0" fontId="17" fillId="10" borderId="29" xfId="6" applyFont="1" applyFill="1" applyBorder="1" applyAlignment="1">
      <alignment horizontal="center" vertical="center" textRotation="90"/>
    </xf>
    <xf numFmtId="0" fontId="17" fillId="10" borderId="40" xfId="6" applyFont="1" applyFill="1" applyBorder="1" applyAlignment="1">
      <alignment horizontal="center" vertical="center" textRotation="90"/>
    </xf>
    <xf numFmtId="0" fontId="17" fillId="0" borderId="42" xfId="6" applyFont="1" applyFill="1" applyBorder="1" applyAlignment="1">
      <alignment horizontal="center" vertical="center" textRotation="90"/>
    </xf>
    <xf numFmtId="0" fontId="17" fillId="0" borderId="29" xfId="6" applyFont="1" applyFill="1" applyBorder="1" applyAlignment="1">
      <alignment horizontal="center" vertical="center" textRotation="90"/>
    </xf>
    <xf numFmtId="0" fontId="17" fillId="0" borderId="30" xfId="6" applyFont="1" applyFill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38" xfId="0" applyFont="1" applyBorder="1" applyAlignment="1">
      <alignment horizontal="center" vertical="center" textRotation="90"/>
    </xf>
    <xf numFmtId="0" fontId="19" fillId="0" borderId="21" xfId="0" applyFont="1" applyBorder="1" applyAlignment="1">
      <alignment horizontal="center" vertical="center" textRotation="90"/>
    </xf>
    <xf numFmtId="0" fontId="19" fillId="0" borderId="26" xfId="0" applyFont="1" applyBorder="1" applyAlignment="1">
      <alignment horizontal="center" vertical="center" textRotation="90"/>
    </xf>
    <xf numFmtId="0" fontId="12" fillId="0" borderId="4" xfId="0" applyFont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20" fillId="0" borderId="6" xfId="0" applyFont="1" applyFill="1" applyBorder="1" applyAlignment="1">
      <alignment horizontal="center" vertical="center" textRotation="90"/>
    </xf>
    <xf numFmtId="0" fontId="20" fillId="0" borderId="7" xfId="0" applyFont="1" applyFill="1" applyBorder="1" applyAlignment="1">
      <alignment horizontal="center" vertical="center" textRotation="90"/>
    </xf>
    <xf numFmtId="0" fontId="20" fillId="0" borderId="8" xfId="0" applyFont="1" applyFill="1" applyBorder="1" applyAlignment="1">
      <alignment horizontal="center" vertical="center" textRotation="90"/>
    </xf>
    <xf numFmtId="0" fontId="14" fillId="0" borderId="27" xfId="0" applyFont="1" applyFill="1" applyBorder="1" applyAlignment="1">
      <alignment horizontal="center" textRotation="90"/>
    </xf>
    <xf numFmtId="0" fontId="14" fillId="0" borderId="21" xfId="0" applyFont="1" applyFill="1" applyBorder="1" applyAlignment="1">
      <alignment horizontal="center" textRotation="90"/>
    </xf>
    <xf numFmtId="0" fontId="20" fillId="0" borderId="10" xfId="0" applyFont="1" applyFill="1" applyBorder="1" applyAlignment="1">
      <alignment horizontal="center" vertical="center" textRotation="90"/>
    </xf>
    <xf numFmtId="0" fontId="20" fillId="0" borderId="11" xfId="0" applyFont="1" applyFill="1" applyBorder="1" applyAlignment="1">
      <alignment horizontal="center" vertical="center" textRotation="90"/>
    </xf>
    <xf numFmtId="0" fontId="20" fillId="0" borderId="12" xfId="0" applyFont="1" applyFill="1" applyBorder="1" applyAlignment="1">
      <alignment horizontal="center" vertical="center" textRotation="90"/>
    </xf>
    <xf numFmtId="0" fontId="11" fillId="0" borderId="24" xfId="0" applyFont="1" applyBorder="1" applyAlignment="1">
      <alignment horizontal="left"/>
    </xf>
    <xf numFmtId="0" fontId="11" fillId="0" borderId="20" xfId="0" applyFont="1" applyBorder="1" applyAlignment="1">
      <alignment horizontal="left"/>
    </xf>
  </cellXfs>
  <cellStyles count="7">
    <cellStyle name="Normal" xfId="0" builtinId="0"/>
    <cellStyle name="Normal_Har_Lineage" xfId="6" xr:uid="{25DF79DF-E897-4D1A-A29C-53ADAD65DBC6}"/>
    <cellStyle name="Normal_HISR_D51_Pele" xfId="3" xr:uid="{7E99A3B4-F73B-40C5-B390-075A5AC4035F}"/>
    <cellStyle name="Normal_HISR_N17N25" xfId="5" xr:uid="{C4ED052A-99C6-4487-B22D-F329DF60EACF}"/>
    <cellStyle name="Normal_Shared_D46D51" xfId="4" xr:uid="{C4652467-270C-48A1-B9F0-E8B6F5F972FE}"/>
    <cellStyle name="Normal_Sheet1" xfId="1" xr:uid="{37B9D0AE-A3DF-4529-88F9-723AD7A83EAC}"/>
    <cellStyle name="Normal_Sheet3" xfId="2" xr:uid="{C4C59A71-86C3-4B66-A519-AD7A387BE572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6C54-82E0-47D9-B011-C86CA2B85858}">
  <dimension ref="A1:AG133"/>
  <sheetViews>
    <sheetView tabSelected="1" zoomScale="70" zoomScaleNormal="70" workbookViewId="0">
      <selection activeCell="B5" sqref="B5:K133"/>
    </sheetView>
  </sheetViews>
  <sheetFormatPr defaultRowHeight="14.5"/>
  <cols>
    <col min="1" max="1" width="4.54296875" style="21" customWidth="1"/>
    <col min="2" max="2" width="4.1796875" style="21" customWidth="1"/>
    <col min="3" max="11" width="5.6328125" style="21" customWidth="1"/>
    <col min="12" max="33" width="8.90625" style="21"/>
  </cols>
  <sheetData>
    <row r="1" spans="1:33" s="16" customForma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s="16" customForma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s="16" customForma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s="16" customFormat="1" ht="15" thickBo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1:33" s="16" customFormat="1" ht="4.75" customHeight="1">
      <c r="A5" s="21"/>
      <c r="B5" s="107" t="s">
        <v>603</v>
      </c>
      <c r="C5" s="53" t="s">
        <v>562</v>
      </c>
      <c r="D5" s="54" t="s">
        <v>7</v>
      </c>
      <c r="E5" s="54" t="s">
        <v>7</v>
      </c>
      <c r="F5" s="54" t="s">
        <v>7</v>
      </c>
      <c r="G5" s="75" t="s">
        <v>7</v>
      </c>
      <c r="H5" s="85" t="s">
        <v>7</v>
      </c>
      <c r="I5" s="54" t="s">
        <v>7</v>
      </c>
      <c r="J5" s="54" t="s">
        <v>7</v>
      </c>
      <c r="K5" s="55" t="s">
        <v>7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 s="16" customFormat="1" ht="4.75" customHeight="1">
      <c r="A6" s="21"/>
      <c r="B6" s="108"/>
      <c r="C6" s="29" t="s">
        <v>563</v>
      </c>
      <c r="D6" s="26" t="s">
        <v>7</v>
      </c>
      <c r="E6" s="26" t="s">
        <v>7</v>
      </c>
      <c r="F6" s="26" t="s">
        <v>7</v>
      </c>
      <c r="G6" s="76" t="s">
        <v>7</v>
      </c>
      <c r="H6" s="86" t="s">
        <v>7</v>
      </c>
      <c r="I6" s="26" t="s">
        <v>7</v>
      </c>
      <c r="J6" s="26" t="s">
        <v>7</v>
      </c>
      <c r="K6" s="56" t="s">
        <v>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4.75" customHeight="1">
      <c r="B7" s="108"/>
      <c r="C7" s="29" t="s">
        <v>167</v>
      </c>
      <c r="D7" s="26" t="s">
        <v>7</v>
      </c>
      <c r="E7" s="26" t="s">
        <v>7</v>
      </c>
      <c r="F7" s="29" t="s">
        <v>167</v>
      </c>
      <c r="G7" s="77" t="s">
        <v>167</v>
      </c>
      <c r="H7" s="86" t="s">
        <v>7</v>
      </c>
      <c r="I7" s="26" t="s">
        <v>7</v>
      </c>
      <c r="J7" s="26" t="s">
        <v>7</v>
      </c>
      <c r="K7" s="56" t="s">
        <v>7</v>
      </c>
    </row>
    <row r="8" spans="1:33" ht="4.75" customHeight="1">
      <c r="B8" s="108"/>
      <c r="C8" s="29" t="s">
        <v>564</v>
      </c>
      <c r="D8" s="26" t="s">
        <v>7</v>
      </c>
      <c r="E8" s="26" t="s">
        <v>7</v>
      </c>
      <c r="F8" s="26" t="s">
        <v>7</v>
      </c>
      <c r="G8" s="76" t="s">
        <v>7</v>
      </c>
      <c r="H8" s="86" t="s">
        <v>7</v>
      </c>
      <c r="I8" s="26" t="s">
        <v>7</v>
      </c>
      <c r="J8" s="26" t="s">
        <v>7</v>
      </c>
      <c r="K8" s="56" t="s">
        <v>7</v>
      </c>
      <c r="L8" s="5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3" ht="4.75" customHeight="1">
      <c r="B9" s="108"/>
      <c r="C9" s="29" t="s">
        <v>565</v>
      </c>
      <c r="D9" s="26" t="s">
        <v>7</v>
      </c>
      <c r="E9" s="26" t="s">
        <v>7</v>
      </c>
      <c r="F9" s="26" t="s">
        <v>7</v>
      </c>
      <c r="G9" s="76" t="s">
        <v>7</v>
      </c>
      <c r="H9" s="86" t="s">
        <v>7</v>
      </c>
      <c r="I9" s="26" t="s">
        <v>7</v>
      </c>
      <c r="J9" s="26" t="s">
        <v>7</v>
      </c>
      <c r="K9" s="56" t="s">
        <v>7</v>
      </c>
      <c r="L9" s="24"/>
      <c r="M9" s="23"/>
      <c r="N9" s="23"/>
      <c r="O9" s="1"/>
      <c r="P9" s="23"/>
      <c r="Q9" s="23"/>
      <c r="R9" s="1"/>
      <c r="S9" s="23"/>
      <c r="T9" s="23"/>
      <c r="U9" s="1"/>
      <c r="V9" s="23"/>
      <c r="W9" s="23"/>
      <c r="X9" s="1"/>
      <c r="Y9" s="23"/>
      <c r="Z9" s="23"/>
      <c r="AA9" s="1"/>
      <c r="AB9" s="23"/>
      <c r="AC9" s="23"/>
    </row>
    <row r="10" spans="1:33" ht="4.75" customHeight="1">
      <c r="B10" s="108"/>
      <c r="C10" s="29" t="s">
        <v>566</v>
      </c>
      <c r="D10" s="26" t="s">
        <v>7</v>
      </c>
      <c r="E10" s="26" t="s">
        <v>7</v>
      </c>
      <c r="F10" s="26" t="s">
        <v>7</v>
      </c>
      <c r="G10" s="76" t="s">
        <v>7</v>
      </c>
      <c r="H10" s="86" t="s">
        <v>7</v>
      </c>
      <c r="I10" s="26" t="s">
        <v>7</v>
      </c>
      <c r="J10" s="26" t="s">
        <v>7</v>
      </c>
      <c r="K10" s="56" t="s">
        <v>7</v>
      </c>
      <c r="L10" s="24"/>
      <c r="M10" s="23"/>
      <c r="N10" s="23"/>
      <c r="O10" s="1"/>
      <c r="P10" s="23"/>
      <c r="Q10" s="23"/>
      <c r="R10" s="1"/>
      <c r="S10" s="23"/>
      <c r="T10" s="23"/>
      <c r="U10" s="1"/>
      <c r="V10" s="23"/>
      <c r="W10" s="23"/>
      <c r="X10" s="1"/>
      <c r="Y10" s="23"/>
      <c r="Z10" s="23"/>
      <c r="AA10" s="1"/>
      <c r="AB10" s="23"/>
      <c r="AC10" s="23"/>
    </row>
    <row r="11" spans="1:33" ht="4.75" customHeight="1">
      <c r="B11" s="108"/>
      <c r="C11" s="29" t="s">
        <v>567</v>
      </c>
      <c r="D11" s="26" t="s">
        <v>7</v>
      </c>
      <c r="E11" s="26" t="s">
        <v>7</v>
      </c>
      <c r="F11" s="26" t="s">
        <v>7</v>
      </c>
      <c r="G11" s="76" t="s">
        <v>7</v>
      </c>
      <c r="H11" s="86" t="s">
        <v>7</v>
      </c>
      <c r="I11" s="26" t="s">
        <v>7</v>
      </c>
      <c r="J11" s="26" t="s">
        <v>7</v>
      </c>
      <c r="K11" s="56" t="s">
        <v>7</v>
      </c>
      <c r="L11" s="24"/>
      <c r="M11" s="23"/>
      <c r="N11" s="23"/>
      <c r="O11" s="1"/>
      <c r="P11" s="23"/>
      <c r="Q11" s="23"/>
      <c r="R11" s="1"/>
      <c r="S11" s="23"/>
      <c r="T11" s="23"/>
      <c r="U11" s="1"/>
      <c r="V11" s="23"/>
      <c r="W11" s="23"/>
      <c r="X11" s="1"/>
      <c r="Y11" s="23"/>
      <c r="Z11" s="23"/>
      <c r="AA11" s="1"/>
      <c r="AB11" s="23"/>
      <c r="AC11" s="23"/>
    </row>
    <row r="12" spans="1:33" ht="4.75" customHeight="1">
      <c r="B12" s="108"/>
      <c r="C12" s="29" t="s">
        <v>568</v>
      </c>
      <c r="D12" s="26" t="s">
        <v>7</v>
      </c>
      <c r="E12" s="26" t="s">
        <v>7</v>
      </c>
      <c r="F12" s="26" t="s">
        <v>7</v>
      </c>
      <c r="G12" s="76" t="s">
        <v>7</v>
      </c>
      <c r="H12" s="86" t="s">
        <v>7</v>
      </c>
      <c r="I12" s="26" t="s">
        <v>7</v>
      </c>
      <c r="J12" s="26" t="s">
        <v>7</v>
      </c>
      <c r="K12" s="56" t="s">
        <v>7</v>
      </c>
      <c r="L12" s="24"/>
      <c r="M12" s="23"/>
      <c r="N12" s="23"/>
      <c r="O12" s="1"/>
      <c r="P12" s="23"/>
      <c r="Q12" s="23"/>
      <c r="R12" s="1"/>
      <c r="S12" s="23"/>
      <c r="T12" s="23"/>
      <c r="U12" s="1"/>
      <c r="V12" s="23"/>
      <c r="W12" s="23"/>
      <c r="X12" s="1"/>
      <c r="Y12" s="23"/>
      <c r="Z12" s="23"/>
      <c r="AA12" s="1"/>
      <c r="AB12" s="23"/>
      <c r="AC12" s="23"/>
    </row>
    <row r="13" spans="1:33" ht="4.75" customHeight="1">
      <c r="B13" s="108"/>
      <c r="C13" s="29" t="s">
        <v>569</v>
      </c>
      <c r="D13" s="26" t="s">
        <v>7</v>
      </c>
      <c r="E13" s="26" t="s">
        <v>7</v>
      </c>
      <c r="F13" s="26" t="s">
        <v>7</v>
      </c>
      <c r="G13" s="76" t="s">
        <v>7</v>
      </c>
      <c r="H13" s="86" t="s">
        <v>7</v>
      </c>
      <c r="I13" s="26" t="s">
        <v>7</v>
      </c>
      <c r="J13" s="26" t="s">
        <v>7</v>
      </c>
      <c r="K13" s="56" t="s">
        <v>7</v>
      </c>
      <c r="L13" s="24"/>
      <c r="M13" s="23"/>
      <c r="N13" s="23"/>
      <c r="O13" s="1"/>
      <c r="P13" s="23"/>
      <c r="Q13" s="23"/>
      <c r="R13" s="1"/>
      <c r="S13" s="23"/>
      <c r="T13" s="23"/>
      <c r="U13" s="1"/>
      <c r="V13" s="23"/>
      <c r="W13" s="23"/>
      <c r="X13" s="1"/>
      <c r="Y13" s="23"/>
      <c r="Z13" s="23"/>
      <c r="AA13" s="1"/>
      <c r="AB13" s="23"/>
      <c r="AC13" s="23"/>
    </row>
    <row r="14" spans="1:33" ht="4.75" customHeight="1">
      <c r="B14" s="108"/>
      <c r="C14" s="29" t="s">
        <v>570</v>
      </c>
      <c r="D14" s="26" t="s">
        <v>7</v>
      </c>
      <c r="E14" s="26" t="s">
        <v>7</v>
      </c>
      <c r="F14" s="26" t="s">
        <v>7</v>
      </c>
      <c r="G14" s="76" t="s">
        <v>7</v>
      </c>
      <c r="H14" s="86" t="s">
        <v>7</v>
      </c>
      <c r="I14" s="26" t="s">
        <v>7</v>
      </c>
      <c r="J14" s="26" t="s">
        <v>7</v>
      </c>
      <c r="K14" s="56" t="s">
        <v>7</v>
      </c>
      <c r="L14" s="24"/>
      <c r="M14" s="23"/>
      <c r="N14" s="23"/>
      <c r="O14" s="1"/>
      <c r="P14" s="23"/>
      <c r="Q14" s="23"/>
      <c r="R14" s="1"/>
      <c r="S14" s="23"/>
      <c r="T14" s="23"/>
      <c r="U14" s="1"/>
      <c r="V14" s="23"/>
      <c r="W14" s="23"/>
      <c r="X14" s="1"/>
      <c r="Y14" s="23"/>
      <c r="Z14" s="23"/>
      <c r="AA14" s="1"/>
      <c r="AB14" s="23"/>
      <c r="AC14" s="23"/>
    </row>
    <row r="15" spans="1:33" ht="4.75" customHeight="1">
      <c r="B15" s="108"/>
      <c r="C15" s="29" t="s">
        <v>571</v>
      </c>
      <c r="D15" s="26" t="s">
        <v>7</v>
      </c>
      <c r="E15" s="26" t="s">
        <v>7</v>
      </c>
      <c r="F15" s="26" t="s">
        <v>7</v>
      </c>
      <c r="G15" s="76" t="s">
        <v>7</v>
      </c>
      <c r="H15" s="86" t="s">
        <v>7</v>
      </c>
      <c r="I15" s="26" t="s">
        <v>7</v>
      </c>
      <c r="J15" s="26" t="s">
        <v>7</v>
      </c>
      <c r="K15" s="56" t="s">
        <v>7</v>
      </c>
      <c r="L15" s="24"/>
      <c r="M15" s="23"/>
      <c r="N15" s="23"/>
      <c r="O15" s="1"/>
      <c r="P15" s="23"/>
      <c r="Q15" s="23"/>
      <c r="R15" s="1"/>
      <c r="S15" s="23"/>
      <c r="T15" s="23"/>
      <c r="U15" s="1"/>
      <c r="V15" s="23"/>
      <c r="W15" s="23"/>
      <c r="X15" s="1"/>
      <c r="Y15" s="23"/>
      <c r="Z15" s="23"/>
      <c r="AA15" s="1"/>
      <c r="AB15" s="23"/>
      <c r="AC15" s="23"/>
    </row>
    <row r="16" spans="1:33" ht="4.75" customHeight="1">
      <c r="B16" s="108"/>
      <c r="C16" s="29" t="s">
        <v>572</v>
      </c>
      <c r="D16" s="26" t="s">
        <v>7</v>
      </c>
      <c r="E16" s="26" t="s">
        <v>7</v>
      </c>
      <c r="F16" s="26" t="s">
        <v>7</v>
      </c>
      <c r="G16" s="76" t="s">
        <v>7</v>
      </c>
      <c r="H16" s="86" t="s">
        <v>7</v>
      </c>
      <c r="I16" s="26" t="s">
        <v>7</v>
      </c>
      <c r="J16" s="26" t="s">
        <v>7</v>
      </c>
      <c r="K16" s="56" t="s">
        <v>7</v>
      </c>
      <c r="L16" s="24"/>
      <c r="M16" s="23"/>
      <c r="N16" s="23"/>
      <c r="O16" s="1"/>
      <c r="P16" s="23"/>
      <c r="Q16" s="23"/>
      <c r="R16" s="1"/>
      <c r="S16" s="23"/>
      <c r="T16" s="23"/>
      <c r="U16" s="1"/>
      <c r="V16" s="23"/>
      <c r="W16" s="23"/>
      <c r="X16" s="1"/>
      <c r="Y16" s="23"/>
      <c r="Z16" s="23"/>
      <c r="AA16" s="1"/>
      <c r="AB16" s="23"/>
      <c r="AC16" s="23"/>
    </row>
    <row r="17" spans="2:29" ht="4.75" customHeight="1">
      <c r="B17" s="108"/>
      <c r="C17" s="29" t="s">
        <v>247</v>
      </c>
      <c r="D17" s="26" t="s">
        <v>7</v>
      </c>
      <c r="E17" s="26" t="s">
        <v>7</v>
      </c>
      <c r="F17" s="26" t="s">
        <v>7</v>
      </c>
      <c r="G17" s="77" t="s">
        <v>247</v>
      </c>
      <c r="H17" s="86" t="s">
        <v>7</v>
      </c>
      <c r="I17" s="26" t="s">
        <v>7</v>
      </c>
      <c r="J17" s="26" t="s">
        <v>7</v>
      </c>
      <c r="K17" s="56" t="s">
        <v>7</v>
      </c>
      <c r="L17" s="24"/>
      <c r="M17" s="23"/>
      <c r="N17" s="23"/>
      <c r="O17" s="1"/>
      <c r="P17" s="23"/>
      <c r="Q17" s="23"/>
      <c r="R17" s="1"/>
      <c r="S17" s="23"/>
      <c r="T17" s="23"/>
      <c r="U17" s="1"/>
      <c r="V17" s="23"/>
      <c r="W17" s="23"/>
      <c r="X17" s="1"/>
      <c r="Y17" s="23"/>
      <c r="Z17" s="23"/>
      <c r="AA17" s="1"/>
      <c r="AB17" s="23"/>
      <c r="AC17" s="23"/>
    </row>
    <row r="18" spans="2:29" ht="4.75" customHeight="1">
      <c r="B18" s="108"/>
      <c r="C18" s="29" t="s">
        <v>573</v>
      </c>
      <c r="D18" s="26" t="s">
        <v>7</v>
      </c>
      <c r="E18" s="26" t="s">
        <v>7</v>
      </c>
      <c r="F18" s="26" t="s">
        <v>7</v>
      </c>
      <c r="G18" s="76" t="s">
        <v>7</v>
      </c>
      <c r="H18" s="86" t="s">
        <v>7</v>
      </c>
      <c r="I18" s="26" t="s">
        <v>7</v>
      </c>
      <c r="J18" s="26" t="s">
        <v>7</v>
      </c>
      <c r="K18" s="56" t="s">
        <v>7</v>
      </c>
      <c r="L18" s="24"/>
      <c r="M18" s="23"/>
      <c r="N18" s="23"/>
      <c r="O18" s="1"/>
      <c r="P18" s="23"/>
      <c r="Q18" s="23"/>
      <c r="R18" s="1"/>
      <c r="S18" s="23"/>
      <c r="T18" s="23"/>
      <c r="U18" s="1"/>
      <c r="V18" s="23"/>
      <c r="W18" s="23"/>
      <c r="X18" s="1"/>
      <c r="Y18" s="23"/>
      <c r="Z18" s="23"/>
      <c r="AA18" s="1"/>
      <c r="AB18" s="23"/>
      <c r="AC18" s="23"/>
    </row>
    <row r="19" spans="2:29" ht="4.75" customHeight="1">
      <c r="B19" s="108"/>
      <c r="C19" s="29" t="s">
        <v>574</v>
      </c>
      <c r="D19" s="26" t="s">
        <v>7</v>
      </c>
      <c r="E19" s="26" t="s">
        <v>7</v>
      </c>
      <c r="F19" s="26" t="s">
        <v>7</v>
      </c>
      <c r="G19" s="76" t="s">
        <v>7</v>
      </c>
      <c r="H19" s="87" t="s">
        <v>574</v>
      </c>
      <c r="I19" s="26" t="s">
        <v>7</v>
      </c>
      <c r="J19" s="26" t="s">
        <v>7</v>
      </c>
      <c r="K19" s="57" t="s">
        <v>574</v>
      </c>
      <c r="L19" s="24"/>
      <c r="M19" s="23"/>
      <c r="N19" s="23"/>
      <c r="O19" s="1"/>
      <c r="P19" s="23"/>
      <c r="Q19" s="23"/>
      <c r="R19" s="1"/>
      <c r="S19" s="23"/>
      <c r="T19" s="23"/>
      <c r="U19" s="1"/>
      <c r="V19" s="23"/>
      <c r="W19" s="23"/>
      <c r="X19" s="1"/>
      <c r="Y19" s="23"/>
      <c r="Z19" s="23"/>
      <c r="AA19" s="1"/>
      <c r="AB19" s="23"/>
      <c r="AC19" s="23"/>
    </row>
    <row r="20" spans="2:29" ht="4.75" customHeight="1">
      <c r="B20" s="108"/>
      <c r="C20" s="29" t="s">
        <v>575</v>
      </c>
      <c r="D20" s="26" t="s">
        <v>7</v>
      </c>
      <c r="E20" s="26" t="s">
        <v>7</v>
      </c>
      <c r="F20" s="26" t="s">
        <v>7</v>
      </c>
      <c r="G20" s="76" t="s">
        <v>7</v>
      </c>
      <c r="H20" s="86" t="s">
        <v>7</v>
      </c>
      <c r="I20" s="26" t="s">
        <v>7</v>
      </c>
      <c r="J20" s="26" t="s">
        <v>7</v>
      </c>
      <c r="K20" s="56" t="s">
        <v>7</v>
      </c>
      <c r="L20" s="24"/>
      <c r="M20" s="23"/>
      <c r="N20" s="23"/>
      <c r="O20" s="1"/>
      <c r="P20" s="23"/>
      <c r="Q20" s="23"/>
      <c r="R20" s="1"/>
      <c r="S20" s="23"/>
      <c r="T20" s="23"/>
      <c r="U20" s="1"/>
      <c r="V20" s="23"/>
      <c r="W20" s="23"/>
      <c r="X20" s="1"/>
      <c r="Y20" s="23"/>
      <c r="Z20" s="23"/>
      <c r="AA20" s="1"/>
      <c r="AB20" s="23"/>
      <c r="AC20" s="23"/>
    </row>
    <row r="21" spans="2:29" ht="4.75" customHeight="1">
      <c r="B21" s="108"/>
      <c r="C21" s="29" t="s">
        <v>576</v>
      </c>
      <c r="D21" s="26" t="s">
        <v>7</v>
      </c>
      <c r="E21" s="26" t="s">
        <v>7</v>
      </c>
      <c r="F21" s="26" t="s">
        <v>7</v>
      </c>
      <c r="G21" s="76" t="s">
        <v>7</v>
      </c>
      <c r="H21" s="86" t="s">
        <v>7</v>
      </c>
      <c r="I21" s="26" t="s">
        <v>7</v>
      </c>
      <c r="J21" s="26" t="s">
        <v>7</v>
      </c>
      <c r="K21" s="56" t="s">
        <v>7</v>
      </c>
      <c r="L21" s="24"/>
      <c r="M21" s="23"/>
      <c r="N21" s="23"/>
      <c r="O21" s="1"/>
      <c r="P21" s="23"/>
      <c r="Q21" s="23"/>
      <c r="R21" s="1"/>
      <c r="S21" s="23"/>
      <c r="T21" s="23"/>
      <c r="U21" s="1"/>
      <c r="V21" s="23"/>
      <c r="W21" s="23"/>
      <c r="X21" s="1"/>
      <c r="Y21" s="23"/>
      <c r="Z21" s="23"/>
      <c r="AA21" s="1"/>
      <c r="AB21" s="23"/>
      <c r="AC21" s="23"/>
    </row>
    <row r="22" spans="2:29" ht="4.75" customHeight="1">
      <c r="B22" s="108"/>
      <c r="C22" s="29" t="s">
        <v>577</v>
      </c>
      <c r="D22" s="26" t="s">
        <v>7</v>
      </c>
      <c r="E22" s="26" t="s">
        <v>7</v>
      </c>
      <c r="F22" s="26" t="s">
        <v>7</v>
      </c>
      <c r="G22" s="76" t="s">
        <v>7</v>
      </c>
      <c r="H22" s="86" t="s">
        <v>7</v>
      </c>
      <c r="I22" s="26" t="s">
        <v>7</v>
      </c>
      <c r="J22" s="26" t="s">
        <v>7</v>
      </c>
      <c r="K22" s="56" t="s">
        <v>7</v>
      </c>
      <c r="L22" s="24"/>
      <c r="M22" s="23"/>
      <c r="N22" s="23"/>
      <c r="O22" s="1"/>
      <c r="P22" s="23"/>
      <c r="Q22" s="23"/>
      <c r="R22" s="1"/>
      <c r="S22" s="23"/>
      <c r="T22" s="23"/>
      <c r="U22" s="1"/>
      <c r="V22" s="23"/>
      <c r="W22" s="23"/>
      <c r="X22" s="1"/>
      <c r="Y22" s="23"/>
      <c r="Z22" s="23"/>
      <c r="AA22" s="1"/>
      <c r="AB22" s="23"/>
      <c r="AC22" s="23"/>
    </row>
    <row r="23" spans="2:29" ht="4.75" customHeight="1">
      <c r="B23" s="108"/>
      <c r="C23" s="29" t="s">
        <v>578</v>
      </c>
      <c r="D23" s="26" t="s">
        <v>7</v>
      </c>
      <c r="E23" s="29" t="s">
        <v>578</v>
      </c>
      <c r="F23" s="26" t="s">
        <v>7</v>
      </c>
      <c r="G23" s="76" t="s">
        <v>7</v>
      </c>
      <c r="H23" s="86" t="s">
        <v>7</v>
      </c>
      <c r="I23" s="26" t="s">
        <v>7</v>
      </c>
      <c r="J23" s="26" t="s">
        <v>7</v>
      </c>
      <c r="K23" s="56" t="s">
        <v>7</v>
      </c>
      <c r="L23" s="24"/>
      <c r="M23" s="23"/>
      <c r="N23" s="23"/>
      <c r="O23" s="1"/>
      <c r="P23" s="23"/>
      <c r="Q23" s="23"/>
      <c r="R23" s="1"/>
      <c r="S23" s="23"/>
      <c r="T23" s="23"/>
      <c r="U23" s="1"/>
      <c r="V23" s="23"/>
      <c r="W23" s="23"/>
      <c r="X23" s="1"/>
      <c r="Y23" s="23"/>
      <c r="Z23" s="23"/>
      <c r="AA23" s="1"/>
      <c r="AB23" s="23"/>
      <c r="AC23" s="23"/>
    </row>
    <row r="24" spans="2:29" ht="4.75" customHeight="1">
      <c r="B24" s="108"/>
      <c r="C24" s="29" t="s">
        <v>579</v>
      </c>
      <c r="D24" s="26" t="s">
        <v>7</v>
      </c>
      <c r="E24" s="26" t="s">
        <v>7</v>
      </c>
      <c r="F24" s="26" t="s">
        <v>7</v>
      </c>
      <c r="G24" s="76" t="s">
        <v>7</v>
      </c>
      <c r="H24" s="86" t="s">
        <v>7</v>
      </c>
      <c r="I24" s="26" t="s">
        <v>7</v>
      </c>
      <c r="J24" s="26" t="s">
        <v>7</v>
      </c>
      <c r="K24" s="56" t="s">
        <v>7</v>
      </c>
      <c r="L24" s="24"/>
      <c r="M24" s="23"/>
      <c r="N24" s="23"/>
      <c r="O24" s="1"/>
      <c r="P24" s="23"/>
      <c r="Q24" s="23"/>
      <c r="R24" s="1"/>
      <c r="S24" s="23"/>
      <c r="T24" s="23"/>
      <c r="U24" s="1"/>
      <c r="V24" s="23"/>
      <c r="W24" s="23"/>
      <c r="X24" s="1"/>
      <c r="Y24" s="23"/>
      <c r="Z24" s="23"/>
      <c r="AA24" s="1"/>
      <c r="AB24" s="23"/>
      <c r="AC24" s="23"/>
    </row>
    <row r="25" spans="2:29" ht="4.75" customHeight="1">
      <c r="B25" s="108"/>
      <c r="C25" s="29" t="s">
        <v>580</v>
      </c>
      <c r="D25" s="26" t="s">
        <v>7</v>
      </c>
      <c r="E25" s="26" t="s">
        <v>7</v>
      </c>
      <c r="F25" s="26" t="s">
        <v>7</v>
      </c>
      <c r="G25" s="76" t="s">
        <v>7</v>
      </c>
      <c r="H25" s="86" t="s">
        <v>7</v>
      </c>
      <c r="I25" s="26" t="s">
        <v>7</v>
      </c>
      <c r="J25" s="26" t="s">
        <v>7</v>
      </c>
      <c r="K25" s="56" t="s">
        <v>7</v>
      </c>
      <c r="L25" s="24"/>
      <c r="M25" s="23"/>
      <c r="N25" s="23"/>
      <c r="O25" s="1"/>
      <c r="P25" s="23"/>
      <c r="Q25" s="23"/>
      <c r="R25" s="1"/>
      <c r="S25" s="23"/>
      <c r="T25" s="23"/>
      <c r="U25" s="1"/>
      <c r="V25" s="23"/>
      <c r="W25" s="23"/>
      <c r="X25" s="1"/>
      <c r="Y25" s="23"/>
      <c r="Z25" s="23"/>
      <c r="AA25" s="1"/>
      <c r="AB25" s="23"/>
      <c r="AC25" s="23"/>
    </row>
    <row r="26" spans="2:29" ht="4.75" customHeight="1">
      <c r="B26" s="108"/>
      <c r="C26" s="29" t="s">
        <v>581</v>
      </c>
      <c r="D26" s="26" t="s">
        <v>7</v>
      </c>
      <c r="E26" s="26" t="s">
        <v>7</v>
      </c>
      <c r="F26" s="26" t="s">
        <v>7</v>
      </c>
      <c r="G26" s="76" t="s">
        <v>7</v>
      </c>
      <c r="H26" s="86" t="s">
        <v>7</v>
      </c>
      <c r="I26" s="26" t="s">
        <v>7</v>
      </c>
      <c r="J26" s="26" t="s">
        <v>7</v>
      </c>
      <c r="K26" s="56" t="s">
        <v>7</v>
      </c>
      <c r="L26" s="24"/>
      <c r="M26" s="23"/>
      <c r="N26" s="23"/>
      <c r="O26" s="1"/>
      <c r="P26" s="23"/>
      <c r="Q26" s="23"/>
      <c r="R26" s="1"/>
      <c r="S26" s="23"/>
      <c r="T26" s="23"/>
      <c r="U26" s="1"/>
      <c r="V26" s="23"/>
      <c r="W26" s="23"/>
      <c r="X26" s="1"/>
      <c r="Y26" s="23"/>
      <c r="Z26" s="23"/>
      <c r="AA26" s="1"/>
      <c r="AB26" s="23"/>
      <c r="AC26" s="23"/>
    </row>
    <row r="27" spans="2:29" ht="4.75" customHeight="1">
      <c r="B27" s="108"/>
      <c r="C27" s="29" t="s">
        <v>582</v>
      </c>
      <c r="D27" s="26" t="s">
        <v>7</v>
      </c>
      <c r="E27" s="26" t="s">
        <v>7</v>
      </c>
      <c r="F27" s="26" t="s">
        <v>7</v>
      </c>
      <c r="G27" s="76" t="s">
        <v>7</v>
      </c>
      <c r="H27" s="86" t="s">
        <v>7</v>
      </c>
      <c r="I27" s="26" t="s">
        <v>7</v>
      </c>
      <c r="J27" s="26" t="s">
        <v>7</v>
      </c>
      <c r="K27" s="56" t="s">
        <v>7</v>
      </c>
      <c r="L27" s="24"/>
      <c r="M27" s="23"/>
      <c r="N27" s="23"/>
      <c r="O27" s="1"/>
      <c r="P27" s="23"/>
      <c r="Q27" s="23"/>
      <c r="R27" s="1"/>
      <c r="S27" s="23"/>
      <c r="T27" s="23"/>
      <c r="U27" s="1"/>
      <c r="V27" s="23"/>
      <c r="W27" s="23"/>
      <c r="X27" s="1"/>
      <c r="Y27" s="23"/>
      <c r="Z27" s="23"/>
      <c r="AA27" s="1"/>
      <c r="AB27" s="23"/>
      <c r="AC27" s="23"/>
    </row>
    <row r="28" spans="2:29" ht="4.75" customHeight="1">
      <c r="B28" s="108"/>
      <c r="C28" s="29" t="s">
        <v>583</v>
      </c>
      <c r="D28" s="26" t="s">
        <v>7</v>
      </c>
      <c r="E28" s="26" t="s">
        <v>7</v>
      </c>
      <c r="F28" s="26" t="s">
        <v>7</v>
      </c>
      <c r="G28" s="76" t="s">
        <v>7</v>
      </c>
      <c r="H28" s="86" t="s">
        <v>7</v>
      </c>
      <c r="I28" s="26" t="s">
        <v>7</v>
      </c>
      <c r="J28" s="26" t="s">
        <v>7</v>
      </c>
      <c r="K28" s="56" t="s">
        <v>7</v>
      </c>
      <c r="L28" s="24"/>
      <c r="M28" s="2"/>
      <c r="N28" s="2"/>
      <c r="O28" s="1"/>
      <c r="P28" s="2"/>
      <c r="Q28" s="2"/>
      <c r="R28" s="1"/>
      <c r="S28" s="23"/>
      <c r="T28" s="23"/>
      <c r="U28" s="1"/>
      <c r="V28" s="23"/>
      <c r="W28" s="23"/>
      <c r="X28" s="1"/>
      <c r="Y28" s="23"/>
      <c r="Z28" s="23"/>
      <c r="AA28" s="1"/>
      <c r="AB28" s="23"/>
      <c r="AC28" s="23"/>
    </row>
    <row r="29" spans="2:29" ht="4.75" customHeight="1">
      <c r="B29" s="108"/>
      <c r="C29" s="29" t="s">
        <v>584</v>
      </c>
      <c r="D29" s="26" t="s">
        <v>7</v>
      </c>
      <c r="E29" s="26" t="s">
        <v>7</v>
      </c>
      <c r="F29" s="26" t="s">
        <v>7</v>
      </c>
      <c r="G29" s="76" t="s">
        <v>7</v>
      </c>
      <c r="H29" s="86" t="s">
        <v>7</v>
      </c>
      <c r="I29" s="26" t="s">
        <v>7</v>
      </c>
      <c r="J29" s="26" t="s">
        <v>7</v>
      </c>
      <c r="K29" s="56" t="s">
        <v>7</v>
      </c>
      <c r="L29" s="24"/>
      <c r="M29" s="23"/>
      <c r="N29" s="23"/>
      <c r="O29" s="1"/>
      <c r="P29" s="23"/>
      <c r="Q29" s="23"/>
      <c r="R29" s="1"/>
      <c r="S29" s="23"/>
      <c r="T29" s="23"/>
      <c r="U29" s="1"/>
      <c r="V29" s="23"/>
      <c r="W29" s="23"/>
      <c r="X29" s="1"/>
      <c r="Y29" s="2"/>
      <c r="Z29" s="2"/>
      <c r="AA29" s="1"/>
      <c r="AB29" s="23"/>
      <c r="AC29" s="23"/>
    </row>
    <row r="30" spans="2:29" ht="4.75" customHeight="1">
      <c r="B30" s="108"/>
      <c r="C30" s="29" t="s">
        <v>585</v>
      </c>
      <c r="D30" s="26" t="s">
        <v>7</v>
      </c>
      <c r="E30" s="26" t="s">
        <v>7</v>
      </c>
      <c r="F30" s="26" t="s">
        <v>7</v>
      </c>
      <c r="G30" s="76" t="s">
        <v>7</v>
      </c>
      <c r="H30" s="86" t="s">
        <v>7</v>
      </c>
      <c r="I30" s="26" t="s">
        <v>7</v>
      </c>
      <c r="J30" s="26" t="s">
        <v>7</v>
      </c>
      <c r="K30" s="56" t="s">
        <v>7</v>
      </c>
      <c r="L30" s="24"/>
      <c r="M30" s="2"/>
      <c r="N30" s="2"/>
      <c r="O30" s="1"/>
      <c r="P30" s="2"/>
      <c r="Q30" s="2"/>
      <c r="R30" s="1"/>
      <c r="S30" s="23"/>
      <c r="T30" s="23"/>
      <c r="U30" s="1"/>
      <c r="V30" s="23"/>
      <c r="W30" s="23"/>
      <c r="X30" s="1"/>
      <c r="Y30" s="23"/>
      <c r="Z30" s="23"/>
      <c r="AA30" s="1"/>
      <c r="AB30" s="23"/>
      <c r="AC30" s="23"/>
    </row>
    <row r="31" spans="2:29" ht="4.75" customHeight="1">
      <c r="B31" s="108"/>
      <c r="C31" s="29" t="s">
        <v>586</v>
      </c>
      <c r="D31" s="26" t="s">
        <v>7</v>
      </c>
      <c r="E31" s="26" t="s">
        <v>7</v>
      </c>
      <c r="F31" s="26" t="s">
        <v>7</v>
      </c>
      <c r="G31" s="76" t="s">
        <v>7</v>
      </c>
      <c r="H31" s="86" t="s">
        <v>7</v>
      </c>
      <c r="I31" s="26" t="s">
        <v>7</v>
      </c>
      <c r="J31" s="26" t="s">
        <v>7</v>
      </c>
      <c r="K31" s="56" t="s">
        <v>7</v>
      </c>
      <c r="L31" s="24"/>
      <c r="M31" s="23"/>
      <c r="N31" s="23"/>
      <c r="O31" s="1"/>
      <c r="P31" s="23"/>
      <c r="Q31" s="23"/>
      <c r="R31" s="1"/>
      <c r="S31" s="23"/>
      <c r="T31" s="23"/>
      <c r="U31" s="1"/>
      <c r="V31" s="23"/>
      <c r="W31" s="23"/>
      <c r="X31" s="1"/>
      <c r="Y31" s="23"/>
      <c r="Z31" s="23"/>
      <c r="AA31" s="1"/>
      <c r="AB31" s="23"/>
      <c r="AC31" s="23"/>
    </row>
    <row r="32" spans="2:29" ht="4.75" customHeight="1">
      <c r="B32" s="108"/>
      <c r="C32" s="29" t="s">
        <v>587</v>
      </c>
      <c r="D32" s="26" t="s">
        <v>7</v>
      </c>
      <c r="E32" s="26" t="s">
        <v>7</v>
      </c>
      <c r="F32" s="26" t="s">
        <v>7</v>
      </c>
      <c r="G32" s="76" t="s">
        <v>7</v>
      </c>
      <c r="H32" s="86" t="s">
        <v>7</v>
      </c>
      <c r="I32" s="26" t="s">
        <v>7</v>
      </c>
      <c r="J32" s="26" t="s">
        <v>7</v>
      </c>
      <c r="K32" s="56" t="s">
        <v>7</v>
      </c>
      <c r="L32" s="24"/>
      <c r="M32" s="23"/>
      <c r="N32" s="23"/>
      <c r="O32" s="1"/>
      <c r="P32" s="23"/>
      <c r="Q32" s="23"/>
      <c r="R32" s="1"/>
      <c r="S32" s="23"/>
      <c r="T32" s="23"/>
      <c r="U32" s="1"/>
      <c r="V32" s="23"/>
      <c r="W32" s="23"/>
      <c r="X32" s="1"/>
      <c r="Y32" s="23"/>
      <c r="Z32" s="23"/>
      <c r="AA32" s="1"/>
      <c r="AB32" s="23"/>
      <c r="AC32" s="23"/>
    </row>
    <row r="33" spans="2:29" ht="4.75" customHeight="1">
      <c r="B33" s="108"/>
      <c r="C33" s="29" t="s">
        <v>588</v>
      </c>
      <c r="D33" s="26" t="s">
        <v>7</v>
      </c>
      <c r="E33" s="26" t="s">
        <v>7</v>
      </c>
      <c r="F33" s="26" t="s">
        <v>7</v>
      </c>
      <c r="G33" s="76" t="s">
        <v>7</v>
      </c>
      <c r="H33" s="86" t="s">
        <v>7</v>
      </c>
      <c r="I33" s="26" t="s">
        <v>7</v>
      </c>
      <c r="J33" s="26" t="s">
        <v>7</v>
      </c>
      <c r="K33" s="56" t="s">
        <v>7</v>
      </c>
      <c r="L33" s="24"/>
      <c r="M33" s="23"/>
      <c r="N33" s="23"/>
      <c r="O33" s="1"/>
      <c r="P33" s="23"/>
      <c r="Q33" s="23"/>
      <c r="R33" s="1"/>
      <c r="S33" s="23"/>
      <c r="T33" s="23"/>
      <c r="U33" s="1"/>
      <c r="V33" s="23"/>
      <c r="W33" s="23"/>
      <c r="X33" s="1"/>
      <c r="Y33" s="23"/>
      <c r="Z33" s="23"/>
      <c r="AA33" s="1"/>
      <c r="AB33" s="23"/>
      <c r="AC33" s="23"/>
    </row>
    <row r="34" spans="2:29" ht="4.75" customHeight="1" thickBot="1">
      <c r="B34" s="109"/>
      <c r="C34" s="74" t="s">
        <v>589</v>
      </c>
      <c r="D34" s="61" t="s">
        <v>7</v>
      </c>
      <c r="E34" s="61" t="s">
        <v>7</v>
      </c>
      <c r="F34" s="61" t="s">
        <v>7</v>
      </c>
      <c r="G34" s="78" t="s">
        <v>7</v>
      </c>
      <c r="H34" s="88" t="s">
        <v>7</v>
      </c>
      <c r="I34" s="61" t="s">
        <v>7</v>
      </c>
      <c r="J34" s="61" t="s">
        <v>7</v>
      </c>
      <c r="K34" s="63" t="s">
        <v>7</v>
      </c>
      <c r="L34" s="24"/>
      <c r="M34" s="23"/>
      <c r="N34" s="23"/>
      <c r="O34" s="1"/>
      <c r="P34" s="23"/>
      <c r="Q34" s="23"/>
      <c r="R34" s="1"/>
      <c r="S34" s="23"/>
      <c r="T34" s="23"/>
      <c r="U34" s="1"/>
      <c r="V34" s="23"/>
      <c r="W34" s="23"/>
      <c r="X34" s="1"/>
      <c r="Y34" s="23"/>
      <c r="Z34" s="23"/>
      <c r="AA34" s="1"/>
      <c r="AB34" s="23"/>
      <c r="AC34" s="23"/>
    </row>
    <row r="35" spans="2:29" ht="4.75" customHeight="1" thickBot="1">
      <c r="B35" s="70" t="s">
        <v>590</v>
      </c>
      <c r="C35" s="71" t="s">
        <v>561</v>
      </c>
      <c r="D35" s="72" t="s">
        <v>7</v>
      </c>
      <c r="E35" s="72" t="s">
        <v>7</v>
      </c>
      <c r="F35" s="72" t="s">
        <v>7</v>
      </c>
      <c r="G35" s="79" t="s">
        <v>7</v>
      </c>
      <c r="H35" s="89" t="s">
        <v>7</v>
      </c>
      <c r="I35" s="72" t="s">
        <v>7</v>
      </c>
      <c r="J35" s="72" t="s">
        <v>7</v>
      </c>
      <c r="K35" s="73" t="s">
        <v>7</v>
      </c>
      <c r="L35" s="24"/>
      <c r="M35" s="23"/>
      <c r="N35" s="23"/>
      <c r="O35" s="1"/>
      <c r="P35" s="23"/>
      <c r="Q35" s="23"/>
      <c r="R35" s="1"/>
      <c r="S35" s="23"/>
      <c r="T35" s="23"/>
      <c r="U35" s="1"/>
      <c r="V35" s="23"/>
      <c r="W35" s="23"/>
      <c r="X35" s="1"/>
      <c r="Y35" s="23"/>
      <c r="Z35" s="23"/>
      <c r="AA35" s="1"/>
      <c r="AB35" s="23"/>
      <c r="AC35" s="23"/>
    </row>
    <row r="36" spans="2:29" ht="4.75" customHeight="1">
      <c r="B36" s="107" t="s">
        <v>602</v>
      </c>
      <c r="C36" s="68" t="s">
        <v>540</v>
      </c>
      <c r="D36" s="54" t="s">
        <v>7</v>
      </c>
      <c r="E36" s="54" t="s">
        <v>7</v>
      </c>
      <c r="F36" s="54" t="s">
        <v>7</v>
      </c>
      <c r="G36" s="75" t="s">
        <v>7</v>
      </c>
      <c r="H36" s="85" t="s">
        <v>7</v>
      </c>
      <c r="I36" s="54" t="s">
        <v>7</v>
      </c>
      <c r="J36" s="54" t="s">
        <v>7</v>
      </c>
      <c r="K36" s="55" t="s">
        <v>7</v>
      </c>
      <c r="L36" s="24"/>
      <c r="M36" s="23"/>
      <c r="N36" s="23"/>
      <c r="O36" s="1"/>
      <c r="P36" s="23"/>
      <c r="Q36" s="23"/>
      <c r="R36" s="1"/>
      <c r="S36" s="23"/>
      <c r="T36" s="23"/>
      <c r="U36" s="1"/>
      <c r="V36" s="23"/>
      <c r="W36" s="23"/>
      <c r="X36" s="1"/>
      <c r="Y36" s="23"/>
      <c r="Z36" s="23"/>
      <c r="AA36" s="1"/>
      <c r="AB36" s="23"/>
      <c r="AC36" s="23"/>
    </row>
    <row r="37" spans="2:29" ht="4.75" customHeight="1">
      <c r="B37" s="108"/>
      <c r="C37" s="31" t="s">
        <v>541</v>
      </c>
      <c r="D37" s="26" t="s">
        <v>7</v>
      </c>
      <c r="E37" s="28" t="s">
        <v>541</v>
      </c>
      <c r="F37" s="26" t="s">
        <v>7</v>
      </c>
      <c r="G37" s="76" t="s">
        <v>7</v>
      </c>
      <c r="H37" s="86" t="s">
        <v>7</v>
      </c>
      <c r="I37" s="26" t="s">
        <v>7</v>
      </c>
      <c r="J37" s="26" t="s">
        <v>7</v>
      </c>
      <c r="K37" s="56" t="s">
        <v>7</v>
      </c>
      <c r="L37" s="24"/>
      <c r="M37" s="23"/>
      <c r="N37" s="23"/>
      <c r="O37" s="1"/>
      <c r="P37" s="23"/>
      <c r="Q37" s="23"/>
      <c r="R37" s="1"/>
      <c r="S37" s="23"/>
      <c r="T37" s="23"/>
      <c r="U37" s="1"/>
      <c r="V37" s="23"/>
      <c r="W37" s="23"/>
      <c r="X37" s="1"/>
      <c r="Y37" s="23"/>
      <c r="Z37" s="23"/>
      <c r="AA37" s="1"/>
      <c r="AB37" s="23"/>
      <c r="AC37" s="23"/>
    </row>
    <row r="38" spans="2:29" ht="4.75" customHeight="1">
      <c r="B38" s="108"/>
      <c r="C38" s="31" t="s">
        <v>542</v>
      </c>
      <c r="D38" s="26" t="s">
        <v>7</v>
      </c>
      <c r="E38" s="28" t="s">
        <v>542</v>
      </c>
      <c r="F38" s="26" t="s">
        <v>7</v>
      </c>
      <c r="G38" s="76" t="s">
        <v>7</v>
      </c>
      <c r="H38" s="86" t="s">
        <v>7</v>
      </c>
      <c r="I38" s="26" t="s">
        <v>7</v>
      </c>
      <c r="J38" s="26" t="s">
        <v>7</v>
      </c>
      <c r="K38" s="56" t="s">
        <v>7</v>
      </c>
      <c r="L38" s="24"/>
      <c r="M38" s="23"/>
      <c r="N38" s="23"/>
      <c r="O38" s="1"/>
      <c r="P38" s="23"/>
      <c r="Q38" s="23"/>
      <c r="R38" s="1"/>
      <c r="S38" s="23"/>
      <c r="T38" s="23"/>
      <c r="U38" s="1"/>
      <c r="V38" s="23"/>
      <c r="W38" s="23"/>
      <c r="X38" s="1"/>
      <c r="Y38" s="23"/>
      <c r="Z38" s="23"/>
      <c r="AA38" s="1"/>
      <c r="AB38" s="23"/>
      <c r="AC38" s="23"/>
    </row>
    <row r="39" spans="2:29" ht="4.75" customHeight="1">
      <c r="B39" s="108"/>
      <c r="C39" s="31" t="s">
        <v>543</v>
      </c>
      <c r="D39" s="26" t="s">
        <v>7</v>
      </c>
      <c r="E39" s="26" t="s">
        <v>7</v>
      </c>
      <c r="F39" s="26" t="s">
        <v>7</v>
      </c>
      <c r="G39" s="76" t="s">
        <v>7</v>
      </c>
      <c r="H39" s="86" t="s">
        <v>7</v>
      </c>
      <c r="I39" s="26" t="s">
        <v>7</v>
      </c>
      <c r="J39" s="26" t="s">
        <v>7</v>
      </c>
      <c r="K39" s="56" t="s">
        <v>7</v>
      </c>
      <c r="L39" s="24"/>
      <c r="M39" s="23"/>
      <c r="N39" s="23"/>
      <c r="O39" s="1"/>
      <c r="P39" s="23"/>
      <c r="Q39" s="23"/>
      <c r="R39" s="1"/>
      <c r="S39" s="23"/>
      <c r="T39" s="23"/>
      <c r="U39" s="1"/>
      <c r="V39" s="23"/>
      <c r="W39" s="23"/>
      <c r="X39" s="1"/>
      <c r="Y39" s="23"/>
      <c r="Z39" s="23"/>
      <c r="AA39" s="1"/>
      <c r="AB39" s="23"/>
      <c r="AC39" s="23"/>
    </row>
    <row r="40" spans="2:29" ht="4.75" customHeight="1">
      <c r="B40" s="108"/>
      <c r="C40" s="31" t="s">
        <v>544</v>
      </c>
      <c r="D40" s="26" t="s">
        <v>7</v>
      </c>
      <c r="E40" s="26" t="s">
        <v>7</v>
      </c>
      <c r="F40" s="26" t="s">
        <v>7</v>
      </c>
      <c r="G40" s="76" t="s">
        <v>7</v>
      </c>
      <c r="H40" s="86" t="s">
        <v>7</v>
      </c>
      <c r="I40" s="26" t="s">
        <v>7</v>
      </c>
      <c r="J40" s="26" t="s">
        <v>7</v>
      </c>
      <c r="K40" s="56" t="s">
        <v>7</v>
      </c>
      <c r="L40" s="24"/>
      <c r="M40" s="23"/>
      <c r="N40" s="23"/>
      <c r="O40" s="1"/>
      <c r="P40" s="23"/>
      <c r="Q40" s="23"/>
      <c r="R40" s="1"/>
      <c r="S40" s="23"/>
      <c r="T40" s="23"/>
      <c r="U40" s="1"/>
      <c r="V40" s="23"/>
      <c r="W40" s="23"/>
      <c r="X40" s="1"/>
      <c r="Y40" s="23"/>
      <c r="Z40" s="23"/>
      <c r="AA40" s="1"/>
      <c r="AB40" s="23"/>
      <c r="AC40" s="23"/>
    </row>
    <row r="41" spans="2:29" ht="4.75" customHeight="1">
      <c r="B41" s="108"/>
      <c r="C41" s="31" t="s">
        <v>545</v>
      </c>
      <c r="D41" s="26" t="s">
        <v>7</v>
      </c>
      <c r="E41" s="28" t="s">
        <v>545</v>
      </c>
      <c r="F41" s="26" t="s">
        <v>7</v>
      </c>
      <c r="G41" s="76" t="s">
        <v>7</v>
      </c>
      <c r="H41" s="86" t="s">
        <v>7</v>
      </c>
      <c r="I41" s="26" t="s">
        <v>7</v>
      </c>
      <c r="J41" s="26" t="s">
        <v>7</v>
      </c>
      <c r="K41" s="56" t="s">
        <v>7</v>
      </c>
      <c r="L41" s="24"/>
      <c r="M41" s="23"/>
      <c r="N41" s="23"/>
      <c r="O41" s="1"/>
      <c r="P41" s="23"/>
      <c r="Q41" s="23"/>
      <c r="R41" s="1"/>
      <c r="S41" s="23"/>
      <c r="T41" s="23"/>
      <c r="U41" s="1"/>
      <c r="V41" s="23"/>
      <c r="W41" s="23"/>
      <c r="X41" s="1"/>
      <c r="Y41" s="23"/>
      <c r="Z41" s="23"/>
      <c r="AA41" s="1"/>
      <c r="AB41" s="23"/>
      <c r="AC41" s="23"/>
    </row>
    <row r="42" spans="2:29" ht="4.75" customHeight="1">
      <c r="B42" s="108"/>
      <c r="C42" s="31" t="s">
        <v>546</v>
      </c>
      <c r="D42" s="26" t="s">
        <v>7</v>
      </c>
      <c r="E42" s="28" t="s">
        <v>546</v>
      </c>
      <c r="F42" s="26" t="s">
        <v>7</v>
      </c>
      <c r="G42" s="76" t="s">
        <v>7</v>
      </c>
      <c r="H42" s="86" t="s">
        <v>7</v>
      </c>
      <c r="I42" s="26" t="s">
        <v>7</v>
      </c>
      <c r="J42" s="26" t="s">
        <v>7</v>
      </c>
      <c r="K42" s="56" t="s">
        <v>7</v>
      </c>
      <c r="L42" s="24"/>
      <c r="M42" s="23"/>
      <c r="N42" s="23"/>
      <c r="O42" s="1"/>
      <c r="P42" s="23"/>
      <c r="Q42" s="23"/>
      <c r="R42" s="1"/>
      <c r="S42" s="23"/>
      <c r="T42" s="23"/>
      <c r="U42" s="1"/>
      <c r="V42" s="23"/>
      <c r="W42" s="23"/>
      <c r="X42" s="1"/>
      <c r="Y42" s="23"/>
      <c r="Z42" s="23"/>
      <c r="AA42" s="1"/>
      <c r="AB42" s="23"/>
      <c r="AC42" s="23"/>
    </row>
    <row r="43" spans="2:29" ht="4.75" customHeight="1">
      <c r="B43" s="108"/>
      <c r="C43" s="31" t="s">
        <v>547</v>
      </c>
      <c r="D43" s="26" t="s">
        <v>7</v>
      </c>
      <c r="E43" s="26" t="s">
        <v>7</v>
      </c>
      <c r="F43" s="26" t="s">
        <v>7</v>
      </c>
      <c r="G43" s="76" t="s">
        <v>7</v>
      </c>
      <c r="H43" s="86" t="s">
        <v>7</v>
      </c>
      <c r="I43" s="26" t="s">
        <v>7</v>
      </c>
      <c r="J43" s="26" t="s">
        <v>7</v>
      </c>
      <c r="K43" s="56" t="s">
        <v>7</v>
      </c>
      <c r="L43" s="24"/>
      <c r="M43" s="23"/>
      <c r="N43" s="23"/>
      <c r="O43" s="1"/>
      <c r="P43" s="23"/>
      <c r="Q43" s="23"/>
      <c r="R43" s="1"/>
      <c r="S43" s="23"/>
      <c r="T43" s="23"/>
      <c r="U43" s="1"/>
      <c r="V43" s="23"/>
      <c r="W43" s="23"/>
      <c r="X43" s="1"/>
      <c r="Y43" s="23"/>
      <c r="Z43" s="23"/>
      <c r="AA43" s="1"/>
      <c r="AB43" s="23"/>
      <c r="AC43" s="23"/>
    </row>
    <row r="44" spans="2:29" ht="4.75" customHeight="1">
      <c r="B44" s="108"/>
      <c r="C44" s="31" t="s">
        <v>548</v>
      </c>
      <c r="D44" s="26" t="s">
        <v>7</v>
      </c>
      <c r="E44" s="28" t="s">
        <v>548</v>
      </c>
      <c r="F44" s="26" t="s">
        <v>7</v>
      </c>
      <c r="G44" s="76" t="s">
        <v>7</v>
      </c>
      <c r="H44" s="86" t="s">
        <v>7</v>
      </c>
      <c r="I44" s="26" t="s">
        <v>7</v>
      </c>
      <c r="J44" s="26" t="s">
        <v>7</v>
      </c>
      <c r="K44" s="56" t="s">
        <v>7</v>
      </c>
      <c r="L44" s="24"/>
      <c r="M44" s="23"/>
      <c r="N44" s="23"/>
      <c r="O44" s="1"/>
      <c r="P44" s="23"/>
      <c r="Q44" s="23"/>
      <c r="R44" s="1"/>
      <c r="S44" s="23"/>
      <c r="T44" s="23"/>
      <c r="U44" s="1"/>
      <c r="V44" s="23"/>
      <c r="W44" s="23"/>
      <c r="X44" s="1"/>
      <c r="Y44" s="23"/>
      <c r="Z44" s="23"/>
      <c r="AA44" s="1"/>
      <c r="AB44" s="23"/>
      <c r="AC44" s="23"/>
    </row>
    <row r="45" spans="2:29" ht="4.75" customHeight="1">
      <c r="B45" s="108"/>
      <c r="C45" s="31" t="s">
        <v>549</v>
      </c>
      <c r="D45" s="26" t="s">
        <v>7</v>
      </c>
      <c r="E45" s="28" t="s">
        <v>549</v>
      </c>
      <c r="F45" s="26" t="s">
        <v>7</v>
      </c>
      <c r="G45" s="76" t="s">
        <v>7</v>
      </c>
      <c r="H45" s="90" t="s">
        <v>549</v>
      </c>
      <c r="I45" s="26" t="s">
        <v>7</v>
      </c>
      <c r="J45" s="26" t="s">
        <v>7</v>
      </c>
      <c r="K45" s="56" t="s">
        <v>7</v>
      </c>
      <c r="L45" s="24"/>
      <c r="M45" s="23"/>
      <c r="N45" s="23"/>
      <c r="O45" s="1"/>
      <c r="P45" s="23"/>
      <c r="Q45" s="23"/>
      <c r="R45" s="1"/>
      <c r="S45" s="23"/>
      <c r="T45" s="23"/>
      <c r="U45" s="1"/>
      <c r="V45" s="23"/>
      <c r="W45" s="23"/>
      <c r="X45" s="1"/>
      <c r="Y45" s="23"/>
      <c r="Z45" s="23"/>
      <c r="AA45" s="1"/>
      <c r="AB45" s="23"/>
      <c r="AC45" s="23"/>
    </row>
    <row r="46" spans="2:29" ht="4.75" customHeight="1">
      <c r="B46" s="108"/>
      <c r="C46" s="31" t="s">
        <v>550</v>
      </c>
      <c r="D46" s="26" t="s">
        <v>7</v>
      </c>
      <c r="E46" s="28" t="s">
        <v>550</v>
      </c>
      <c r="F46" s="26" t="s">
        <v>7</v>
      </c>
      <c r="G46" s="76" t="s">
        <v>7</v>
      </c>
      <c r="H46" s="86" t="s">
        <v>7</v>
      </c>
      <c r="I46" s="26" t="s">
        <v>7</v>
      </c>
      <c r="J46" s="26" t="s">
        <v>7</v>
      </c>
      <c r="K46" s="56" t="s">
        <v>7</v>
      </c>
      <c r="L46" s="24"/>
      <c r="M46" s="23"/>
      <c r="N46" s="23"/>
      <c r="O46" s="1"/>
      <c r="P46" s="23"/>
      <c r="Q46" s="23"/>
      <c r="R46" s="1"/>
      <c r="S46" s="23"/>
      <c r="T46" s="23"/>
      <c r="U46" s="1"/>
      <c r="V46" s="23"/>
      <c r="W46" s="23"/>
      <c r="X46" s="1"/>
      <c r="Y46" s="23"/>
      <c r="Z46" s="23"/>
      <c r="AA46" s="1"/>
      <c r="AB46" s="23"/>
      <c r="AC46" s="23"/>
    </row>
    <row r="47" spans="2:29" ht="4.75" customHeight="1">
      <c r="B47" s="108"/>
      <c r="C47" s="31" t="s">
        <v>551</v>
      </c>
      <c r="D47" s="26" t="s">
        <v>7</v>
      </c>
      <c r="E47" s="26" t="s">
        <v>7</v>
      </c>
      <c r="F47" s="26" t="s">
        <v>7</v>
      </c>
      <c r="G47" s="76" t="s">
        <v>7</v>
      </c>
      <c r="H47" s="86" t="s">
        <v>7</v>
      </c>
      <c r="I47" s="26" t="s">
        <v>7</v>
      </c>
      <c r="J47" s="26" t="s">
        <v>7</v>
      </c>
      <c r="K47" s="56" t="s">
        <v>7</v>
      </c>
      <c r="L47" s="24"/>
      <c r="M47" s="23"/>
      <c r="N47" s="23"/>
      <c r="O47" s="1"/>
      <c r="P47" s="23"/>
      <c r="Q47" s="23"/>
      <c r="R47" s="1"/>
      <c r="S47" s="23"/>
      <c r="T47" s="23"/>
      <c r="U47" s="1"/>
      <c r="V47" s="23"/>
      <c r="W47" s="23"/>
      <c r="X47" s="1"/>
      <c r="Y47" s="23"/>
      <c r="Z47" s="23"/>
      <c r="AA47" s="1"/>
      <c r="AB47" s="23"/>
      <c r="AC47" s="23"/>
    </row>
    <row r="48" spans="2:29" ht="4.75" customHeight="1">
      <c r="B48" s="108"/>
      <c r="C48" s="31" t="s">
        <v>552</v>
      </c>
      <c r="D48" s="26" t="s">
        <v>7</v>
      </c>
      <c r="E48" s="26" t="s">
        <v>7</v>
      </c>
      <c r="F48" s="26" t="s">
        <v>7</v>
      </c>
      <c r="G48" s="76" t="s">
        <v>7</v>
      </c>
      <c r="H48" s="90" t="s">
        <v>552</v>
      </c>
      <c r="I48" s="26" t="s">
        <v>7</v>
      </c>
      <c r="J48" s="26" t="s">
        <v>7</v>
      </c>
      <c r="K48" s="56" t="s">
        <v>7</v>
      </c>
      <c r="L48" s="24"/>
      <c r="M48" s="23"/>
      <c r="N48" s="23"/>
      <c r="O48" s="1"/>
      <c r="P48" s="23"/>
      <c r="Q48" s="23"/>
      <c r="R48" s="1"/>
      <c r="S48" s="23"/>
      <c r="T48" s="23"/>
      <c r="U48" s="1"/>
      <c r="V48" s="23"/>
      <c r="W48" s="23"/>
      <c r="X48" s="1"/>
      <c r="Y48" s="23"/>
      <c r="Z48" s="23"/>
      <c r="AA48" s="1"/>
      <c r="AB48" s="23"/>
      <c r="AC48" s="23"/>
    </row>
    <row r="49" spans="2:29" ht="4.75" customHeight="1">
      <c r="B49" s="108"/>
      <c r="C49" s="31" t="s">
        <v>553</v>
      </c>
      <c r="D49" s="26" t="s">
        <v>7</v>
      </c>
      <c r="E49" s="26" t="s">
        <v>7</v>
      </c>
      <c r="F49" s="26" t="s">
        <v>7</v>
      </c>
      <c r="G49" s="76" t="s">
        <v>7</v>
      </c>
      <c r="H49" s="86" t="s">
        <v>7</v>
      </c>
      <c r="I49" s="26" t="s">
        <v>7</v>
      </c>
      <c r="J49" s="26" t="s">
        <v>7</v>
      </c>
      <c r="K49" s="56" t="s">
        <v>7</v>
      </c>
      <c r="L49" s="24"/>
      <c r="M49" s="2"/>
      <c r="N49" s="2"/>
      <c r="O49" s="1"/>
      <c r="P49" s="2"/>
      <c r="Q49" s="2"/>
      <c r="R49" s="1"/>
      <c r="S49" s="23"/>
      <c r="T49" s="23"/>
      <c r="U49" s="1"/>
      <c r="V49" s="23"/>
      <c r="W49" s="23"/>
      <c r="X49" s="1"/>
      <c r="Y49" s="23"/>
      <c r="Z49" s="23"/>
      <c r="AA49" s="1"/>
      <c r="AB49" s="23"/>
      <c r="AC49" s="23"/>
    </row>
    <row r="50" spans="2:29" ht="4.75" customHeight="1">
      <c r="B50" s="108"/>
      <c r="C50" s="31" t="s">
        <v>554</v>
      </c>
      <c r="D50" s="26" t="s">
        <v>7</v>
      </c>
      <c r="E50" s="28" t="s">
        <v>554</v>
      </c>
      <c r="F50" s="26" t="s">
        <v>7</v>
      </c>
      <c r="G50" s="76" t="s">
        <v>7</v>
      </c>
      <c r="H50" s="86" t="s">
        <v>7</v>
      </c>
      <c r="I50" s="26" t="s">
        <v>7</v>
      </c>
      <c r="J50" s="26" t="s">
        <v>7</v>
      </c>
      <c r="K50" s="56" t="s">
        <v>7</v>
      </c>
      <c r="L50" s="24"/>
      <c r="M50" s="2"/>
      <c r="N50" s="2"/>
      <c r="O50" s="1"/>
      <c r="P50" s="2"/>
      <c r="Q50" s="2"/>
      <c r="R50" s="1"/>
      <c r="S50" s="23"/>
      <c r="T50" s="23"/>
      <c r="U50" s="1"/>
      <c r="V50" s="23"/>
      <c r="W50" s="23"/>
      <c r="X50" s="1"/>
      <c r="Y50" s="23"/>
      <c r="Z50" s="23"/>
      <c r="AA50" s="1"/>
      <c r="AB50" s="23"/>
      <c r="AC50" s="23"/>
    </row>
    <row r="51" spans="2:29" ht="4.75" customHeight="1">
      <c r="B51" s="108"/>
      <c r="C51" s="31" t="s">
        <v>555</v>
      </c>
      <c r="D51" s="26" t="s">
        <v>7</v>
      </c>
      <c r="E51" s="26" t="s">
        <v>7</v>
      </c>
      <c r="F51" s="26" t="s">
        <v>7</v>
      </c>
      <c r="G51" s="76" t="s">
        <v>7</v>
      </c>
      <c r="H51" s="86" t="s">
        <v>7</v>
      </c>
      <c r="I51" s="26" t="s">
        <v>7</v>
      </c>
      <c r="J51" s="26" t="s">
        <v>7</v>
      </c>
      <c r="K51" s="56" t="s">
        <v>7</v>
      </c>
      <c r="L51" s="24"/>
      <c r="M51" s="2"/>
      <c r="N51" s="2"/>
      <c r="O51" s="1"/>
      <c r="P51" s="2"/>
      <c r="Q51" s="2"/>
      <c r="R51" s="1"/>
      <c r="S51" s="23"/>
      <c r="T51" s="23"/>
      <c r="U51" s="1"/>
      <c r="V51" s="23"/>
      <c r="W51" s="23"/>
      <c r="X51" s="1"/>
      <c r="Y51" s="23"/>
      <c r="Z51" s="23"/>
      <c r="AA51" s="1"/>
      <c r="AB51" s="23"/>
      <c r="AC51" s="23"/>
    </row>
    <row r="52" spans="2:29" ht="4.75" customHeight="1">
      <c r="B52" s="108"/>
      <c r="C52" s="31" t="s">
        <v>556</v>
      </c>
      <c r="D52" s="28" t="s">
        <v>556</v>
      </c>
      <c r="E52" s="26" t="s">
        <v>7</v>
      </c>
      <c r="F52" s="26" t="s">
        <v>7</v>
      </c>
      <c r="G52" s="76" t="s">
        <v>7</v>
      </c>
      <c r="H52" s="86" t="s">
        <v>7</v>
      </c>
      <c r="I52" s="26" t="s">
        <v>7</v>
      </c>
      <c r="J52" s="26" t="s">
        <v>7</v>
      </c>
      <c r="K52" s="56" t="s">
        <v>7</v>
      </c>
      <c r="L52" s="24"/>
      <c r="M52" s="2"/>
      <c r="N52" s="2"/>
      <c r="O52" s="1"/>
      <c r="P52" s="2"/>
      <c r="Q52" s="2"/>
      <c r="R52" s="1"/>
      <c r="S52" s="2"/>
      <c r="T52" s="2"/>
      <c r="U52" s="1"/>
      <c r="V52" s="23"/>
      <c r="W52" s="23"/>
      <c r="X52" s="1"/>
      <c r="Y52" s="23"/>
      <c r="Z52" s="23"/>
      <c r="AA52" s="1"/>
      <c r="AB52" s="23"/>
      <c r="AC52" s="23"/>
    </row>
    <row r="53" spans="2:29" ht="4.75" customHeight="1">
      <c r="B53" s="108"/>
      <c r="C53" s="31" t="s">
        <v>557</v>
      </c>
      <c r="D53" s="28" t="s">
        <v>557</v>
      </c>
      <c r="E53" s="28" t="s">
        <v>557</v>
      </c>
      <c r="F53" s="26" t="s">
        <v>7</v>
      </c>
      <c r="G53" s="76" t="s">
        <v>7</v>
      </c>
      <c r="H53" s="86" t="s">
        <v>7</v>
      </c>
      <c r="I53" s="26" t="s">
        <v>7</v>
      </c>
      <c r="J53" s="26" t="s">
        <v>7</v>
      </c>
      <c r="K53" s="56" t="s">
        <v>7</v>
      </c>
      <c r="L53" s="24"/>
      <c r="M53" s="2"/>
      <c r="N53" s="2"/>
      <c r="O53" s="1"/>
      <c r="P53" s="2"/>
      <c r="Q53" s="2"/>
      <c r="R53" s="1"/>
      <c r="S53" s="23"/>
      <c r="T53" s="23"/>
      <c r="U53" s="1"/>
      <c r="V53" s="23"/>
      <c r="W53" s="23"/>
      <c r="X53" s="1"/>
      <c r="Y53" s="23"/>
      <c r="Z53" s="23"/>
      <c r="AA53" s="1"/>
      <c r="AB53" s="23"/>
      <c r="AC53" s="23"/>
    </row>
    <row r="54" spans="2:29" ht="4.75" customHeight="1">
      <c r="B54" s="108"/>
      <c r="C54" s="31" t="s">
        <v>557</v>
      </c>
      <c r="D54" s="28" t="s">
        <v>557</v>
      </c>
      <c r="E54" s="28" t="s">
        <v>557</v>
      </c>
      <c r="F54" s="26" t="s">
        <v>7</v>
      </c>
      <c r="G54" s="76" t="s">
        <v>7</v>
      </c>
      <c r="H54" s="86" t="s">
        <v>7</v>
      </c>
      <c r="I54" s="26" t="s">
        <v>7</v>
      </c>
      <c r="J54" s="26" t="s">
        <v>7</v>
      </c>
      <c r="K54" s="56" t="s">
        <v>7</v>
      </c>
      <c r="L54" s="24"/>
      <c r="M54" s="2"/>
      <c r="N54" s="2"/>
      <c r="O54" s="1"/>
      <c r="P54" s="2"/>
      <c r="Q54" s="2"/>
      <c r="R54" s="1"/>
      <c r="S54" s="23"/>
      <c r="T54" s="23"/>
      <c r="U54" s="1"/>
      <c r="V54" s="23"/>
      <c r="W54" s="23"/>
      <c r="X54" s="1"/>
      <c r="Y54" s="23"/>
      <c r="Z54" s="23"/>
      <c r="AA54" s="1"/>
      <c r="AB54" s="23"/>
      <c r="AC54" s="23"/>
    </row>
    <row r="55" spans="2:29" ht="4.75" customHeight="1">
      <c r="B55" s="108"/>
      <c r="C55" s="31" t="s">
        <v>558</v>
      </c>
      <c r="D55" s="28" t="s">
        <v>558</v>
      </c>
      <c r="E55" s="28" t="s">
        <v>558</v>
      </c>
      <c r="F55" s="26" t="s">
        <v>7</v>
      </c>
      <c r="G55" s="76" t="s">
        <v>7</v>
      </c>
      <c r="H55" s="86" t="s">
        <v>7</v>
      </c>
      <c r="I55" s="26" t="s">
        <v>7</v>
      </c>
      <c r="J55" s="26" t="s">
        <v>7</v>
      </c>
      <c r="K55" s="56" t="s">
        <v>7</v>
      </c>
      <c r="L55" s="24"/>
      <c r="M55" s="23"/>
      <c r="N55" s="23"/>
      <c r="O55" s="1"/>
      <c r="P55" s="23"/>
      <c r="Q55" s="23"/>
      <c r="R55" s="1"/>
      <c r="S55" s="23"/>
      <c r="T55" s="23"/>
      <c r="U55" s="1"/>
      <c r="V55" s="23"/>
      <c r="W55" s="23"/>
      <c r="X55" s="1"/>
      <c r="Y55" s="23"/>
      <c r="Z55" s="23"/>
      <c r="AA55" s="1"/>
      <c r="AB55" s="23"/>
      <c r="AC55" s="23"/>
    </row>
    <row r="56" spans="2:29" ht="4.75" customHeight="1">
      <c r="B56" s="108"/>
      <c r="C56" s="31" t="s">
        <v>559</v>
      </c>
      <c r="D56" s="26" t="s">
        <v>7</v>
      </c>
      <c r="E56" s="28" t="s">
        <v>559</v>
      </c>
      <c r="F56" s="26" t="s">
        <v>7</v>
      </c>
      <c r="G56" s="76" t="s">
        <v>7</v>
      </c>
      <c r="H56" s="86" t="s">
        <v>7</v>
      </c>
      <c r="I56" s="26" t="s">
        <v>7</v>
      </c>
      <c r="J56" s="26" t="s">
        <v>7</v>
      </c>
      <c r="K56" s="56" t="s">
        <v>7</v>
      </c>
      <c r="L56" s="24"/>
      <c r="M56" s="23"/>
      <c r="N56" s="23"/>
      <c r="O56" s="1"/>
      <c r="P56" s="23"/>
      <c r="Q56" s="23"/>
      <c r="R56" s="1"/>
      <c r="S56" s="23"/>
      <c r="T56" s="23"/>
      <c r="U56" s="1"/>
      <c r="V56" s="23"/>
      <c r="W56" s="23"/>
      <c r="X56" s="1"/>
      <c r="Y56" s="23"/>
      <c r="Z56" s="23"/>
      <c r="AA56" s="1"/>
      <c r="AB56" s="23"/>
      <c r="AC56" s="23"/>
    </row>
    <row r="57" spans="2:29" ht="4.75" customHeight="1">
      <c r="B57" s="108"/>
      <c r="C57" s="31" t="s">
        <v>241</v>
      </c>
      <c r="D57" s="28" t="s">
        <v>241</v>
      </c>
      <c r="E57" s="28" t="s">
        <v>241</v>
      </c>
      <c r="F57" s="26" t="s">
        <v>7</v>
      </c>
      <c r="G57" s="80" t="s">
        <v>241</v>
      </c>
      <c r="H57" s="86" t="s">
        <v>7</v>
      </c>
      <c r="I57" s="26" t="s">
        <v>7</v>
      </c>
      <c r="J57" s="26" t="s">
        <v>7</v>
      </c>
      <c r="K57" s="56" t="s">
        <v>7</v>
      </c>
      <c r="L57" s="24"/>
      <c r="M57" s="23"/>
      <c r="N57" s="23"/>
      <c r="O57" s="1"/>
      <c r="P57" s="23"/>
      <c r="Q57" s="23"/>
      <c r="R57" s="1"/>
      <c r="S57" s="23"/>
      <c r="T57" s="23"/>
      <c r="U57" s="1"/>
      <c r="V57" s="23"/>
      <c r="W57" s="23"/>
      <c r="X57" s="1"/>
      <c r="Y57" s="23"/>
      <c r="Z57" s="23"/>
      <c r="AA57" s="1"/>
      <c r="AB57" s="2"/>
      <c r="AC57" s="2"/>
    </row>
    <row r="58" spans="2:29" ht="4.75" customHeight="1" thickBot="1">
      <c r="B58" s="109"/>
      <c r="C58" s="69" t="s">
        <v>560</v>
      </c>
      <c r="D58" s="61" t="s">
        <v>7</v>
      </c>
      <c r="E58" s="61" t="s">
        <v>7</v>
      </c>
      <c r="F58" s="61" t="s">
        <v>7</v>
      </c>
      <c r="G58" s="78" t="s">
        <v>7</v>
      </c>
      <c r="H58" s="88" t="s">
        <v>7</v>
      </c>
      <c r="I58" s="61" t="s">
        <v>7</v>
      </c>
      <c r="J58" s="61" t="s">
        <v>7</v>
      </c>
      <c r="K58" s="63" t="s">
        <v>7</v>
      </c>
      <c r="L58" s="24"/>
      <c r="M58" s="23"/>
      <c r="N58" s="23"/>
      <c r="O58" s="1"/>
      <c r="P58" s="23"/>
      <c r="Q58" s="23"/>
      <c r="R58" s="1"/>
      <c r="S58" s="2"/>
      <c r="T58" s="2"/>
      <c r="U58" s="1"/>
      <c r="V58" s="23"/>
      <c r="W58" s="23"/>
      <c r="X58" s="1"/>
      <c r="Y58" s="23"/>
      <c r="Z58" s="23"/>
      <c r="AA58" s="1"/>
      <c r="AB58" s="23"/>
      <c r="AC58" s="23"/>
    </row>
    <row r="59" spans="2:29" ht="4.75" customHeight="1">
      <c r="B59" s="107" t="s">
        <v>601</v>
      </c>
      <c r="C59" s="66" t="s">
        <v>515</v>
      </c>
      <c r="D59" s="66" t="s">
        <v>515</v>
      </c>
      <c r="E59" s="54" t="s">
        <v>7</v>
      </c>
      <c r="F59" s="54" t="s">
        <v>7</v>
      </c>
      <c r="G59" s="75" t="s">
        <v>7</v>
      </c>
      <c r="H59" s="85" t="s">
        <v>7</v>
      </c>
      <c r="I59" s="54" t="s">
        <v>7</v>
      </c>
      <c r="J59" s="54" t="s">
        <v>7</v>
      </c>
      <c r="K59" s="55" t="s">
        <v>7</v>
      </c>
      <c r="L59" s="24"/>
      <c r="M59" s="23"/>
      <c r="N59" s="23"/>
      <c r="O59" s="1"/>
      <c r="P59" s="23"/>
      <c r="Q59" s="23"/>
      <c r="R59" s="1"/>
      <c r="S59" s="23"/>
      <c r="T59" s="23"/>
      <c r="U59" s="1"/>
      <c r="V59" s="23"/>
      <c r="W59" s="23"/>
      <c r="X59" s="1"/>
      <c r="Y59" s="23"/>
      <c r="Z59" s="23"/>
      <c r="AA59" s="1"/>
      <c r="AB59" s="23"/>
      <c r="AC59" s="23"/>
    </row>
    <row r="60" spans="2:29" ht="4.75" customHeight="1">
      <c r="B60" s="108"/>
      <c r="C60" s="30" t="s">
        <v>516</v>
      </c>
      <c r="D60" s="30" t="s">
        <v>516</v>
      </c>
      <c r="E60" s="26" t="s">
        <v>7</v>
      </c>
      <c r="F60" s="26" t="s">
        <v>7</v>
      </c>
      <c r="G60" s="76" t="s">
        <v>7</v>
      </c>
      <c r="H60" s="86" t="s">
        <v>7</v>
      </c>
      <c r="I60" s="26" t="s">
        <v>7</v>
      </c>
      <c r="J60" s="26" t="s">
        <v>7</v>
      </c>
      <c r="K60" s="56" t="s">
        <v>7</v>
      </c>
      <c r="L60" s="24"/>
      <c r="M60" s="23"/>
      <c r="N60" s="23"/>
      <c r="O60" s="1"/>
      <c r="P60" s="23"/>
      <c r="Q60" s="23"/>
      <c r="R60" s="1"/>
      <c r="S60" s="23"/>
      <c r="T60" s="23"/>
      <c r="U60" s="1"/>
      <c r="V60" s="23"/>
      <c r="W60" s="23"/>
      <c r="X60" s="1"/>
      <c r="Y60" s="23"/>
      <c r="Z60" s="23"/>
      <c r="AA60" s="1"/>
      <c r="AB60" s="23"/>
      <c r="AC60" s="23"/>
    </row>
    <row r="61" spans="2:29" ht="4.75" customHeight="1">
      <c r="B61" s="108"/>
      <c r="C61" s="30" t="s">
        <v>517</v>
      </c>
      <c r="D61" s="30" t="s">
        <v>517</v>
      </c>
      <c r="E61" s="26" t="s">
        <v>7</v>
      </c>
      <c r="F61" s="26" t="s">
        <v>7</v>
      </c>
      <c r="G61" s="76" t="s">
        <v>7</v>
      </c>
      <c r="H61" s="86" t="s">
        <v>7</v>
      </c>
      <c r="I61" s="26" t="s">
        <v>7</v>
      </c>
      <c r="J61" s="26" t="s">
        <v>7</v>
      </c>
      <c r="K61" s="58" t="s">
        <v>517</v>
      </c>
      <c r="L61" s="24"/>
      <c r="M61" s="23"/>
      <c r="N61" s="23"/>
      <c r="O61" s="1"/>
      <c r="P61" s="23"/>
      <c r="Q61" s="23"/>
      <c r="R61" s="1"/>
      <c r="S61" s="23"/>
      <c r="T61" s="23"/>
      <c r="U61" s="1"/>
      <c r="V61" s="23"/>
      <c r="W61" s="23"/>
      <c r="X61" s="1"/>
      <c r="Y61" s="23"/>
      <c r="Z61" s="23"/>
      <c r="AA61" s="1"/>
      <c r="AB61" s="23"/>
      <c r="AC61" s="23"/>
    </row>
    <row r="62" spans="2:29" ht="4.75" customHeight="1">
      <c r="B62" s="108"/>
      <c r="C62" s="30" t="s">
        <v>518</v>
      </c>
      <c r="D62" s="30" t="s">
        <v>518</v>
      </c>
      <c r="E62" s="26" t="s">
        <v>7</v>
      </c>
      <c r="F62" s="26" t="s">
        <v>7</v>
      </c>
      <c r="G62" s="76" t="s">
        <v>7</v>
      </c>
      <c r="H62" s="91" t="s">
        <v>518</v>
      </c>
      <c r="I62" s="26" t="s">
        <v>7</v>
      </c>
      <c r="J62" s="26" t="s">
        <v>7</v>
      </c>
      <c r="K62" s="56" t="s">
        <v>7</v>
      </c>
      <c r="L62" s="24"/>
      <c r="M62" s="23"/>
      <c r="N62" s="23"/>
      <c r="O62" s="1"/>
      <c r="P62" s="23"/>
      <c r="Q62" s="23"/>
      <c r="R62" s="1"/>
      <c r="S62" s="23"/>
      <c r="T62" s="23"/>
      <c r="U62" s="1"/>
      <c r="V62" s="23"/>
      <c r="W62" s="23"/>
      <c r="X62" s="1"/>
      <c r="Y62" s="23"/>
      <c r="Z62" s="23"/>
      <c r="AA62" s="1"/>
      <c r="AB62" s="23"/>
      <c r="AC62" s="23"/>
    </row>
    <row r="63" spans="2:29" ht="4.75" customHeight="1">
      <c r="B63" s="108"/>
      <c r="C63" s="30" t="s">
        <v>519</v>
      </c>
      <c r="D63" s="30" t="s">
        <v>519</v>
      </c>
      <c r="E63" s="26" t="s">
        <v>7</v>
      </c>
      <c r="F63" s="26" t="s">
        <v>7</v>
      </c>
      <c r="G63" s="76" t="s">
        <v>7</v>
      </c>
      <c r="H63" s="86" t="s">
        <v>7</v>
      </c>
      <c r="I63" s="26" t="s">
        <v>7</v>
      </c>
      <c r="J63" s="26" t="s">
        <v>7</v>
      </c>
      <c r="K63" s="56" t="s">
        <v>7</v>
      </c>
      <c r="L63" s="24"/>
      <c r="M63" s="23"/>
      <c r="N63" s="23"/>
      <c r="O63" s="1"/>
      <c r="P63" s="23"/>
      <c r="Q63" s="23"/>
      <c r="R63" s="1"/>
      <c r="S63" s="23"/>
      <c r="T63" s="23"/>
      <c r="U63" s="1"/>
      <c r="V63" s="23"/>
      <c r="W63" s="23"/>
      <c r="X63" s="1"/>
      <c r="Y63" s="23"/>
      <c r="Z63" s="23"/>
      <c r="AA63" s="1"/>
      <c r="AB63" s="23"/>
      <c r="AC63" s="23"/>
    </row>
    <row r="64" spans="2:29" ht="4.75" customHeight="1">
      <c r="B64" s="108"/>
      <c r="C64" s="30" t="s">
        <v>520</v>
      </c>
      <c r="D64" s="30" t="s">
        <v>520</v>
      </c>
      <c r="E64" s="26" t="s">
        <v>7</v>
      </c>
      <c r="F64" s="26" t="s">
        <v>7</v>
      </c>
      <c r="G64" s="76" t="s">
        <v>7</v>
      </c>
      <c r="H64" s="86" t="s">
        <v>7</v>
      </c>
      <c r="I64" s="26" t="s">
        <v>7</v>
      </c>
      <c r="J64" s="26" t="s">
        <v>7</v>
      </c>
      <c r="K64" s="56" t="s">
        <v>7</v>
      </c>
      <c r="L64" s="24"/>
      <c r="M64" s="23"/>
      <c r="N64" s="23"/>
      <c r="O64" s="1"/>
      <c r="P64" s="23"/>
      <c r="Q64" s="23"/>
      <c r="R64" s="1"/>
      <c r="S64" s="23"/>
      <c r="T64" s="23"/>
      <c r="U64" s="1"/>
      <c r="V64" s="23"/>
      <c r="W64" s="23"/>
      <c r="X64" s="1"/>
      <c r="Y64" s="23"/>
      <c r="Z64" s="23"/>
      <c r="AA64" s="1"/>
      <c r="AB64" s="23"/>
      <c r="AC64" s="23"/>
    </row>
    <row r="65" spans="2:29" ht="4.75" customHeight="1">
      <c r="B65" s="108"/>
      <c r="C65" s="30" t="s">
        <v>521</v>
      </c>
      <c r="D65" s="30" t="s">
        <v>521</v>
      </c>
      <c r="E65" s="26" t="s">
        <v>7</v>
      </c>
      <c r="F65" s="26" t="s">
        <v>7</v>
      </c>
      <c r="G65" s="76" t="s">
        <v>7</v>
      </c>
      <c r="H65" s="86" t="s">
        <v>7</v>
      </c>
      <c r="I65" s="26" t="s">
        <v>7</v>
      </c>
      <c r="J65" s="26" t="s">
        <v>7</v>
      </c>
      <c r="K65" s="56" t="s">
        <v>7</v>
      </c>
      <c r="L65" s="24"/>
      <c r="M65" s="23"/>
      <c r="N65" s="23"/>
      <c r="O65" s="1"/>
      <c r="P65" s="23"/>
      <c r="Q65" s="23"/>
      <c r="R65" s="1"/>
      <c r="S65" s="23"/>
      <c r="T65" s="23"/>
      <c r="U65" s="1"/>
      <c r="V65" s="23"/>
      <c r="W65" s="23"/>
      <c r="X65" s="1"/>
      <c r="Y65" s="23"/>
      <c r="Z65" s="23"/>
      <c r="AA65" s="1"/>
      <c r="AB65" s="23"/>
      <c r="AC65" s="23"/>
    </row>
    <row r="66" spans="2:29" ht="4.75" customHeight="1">
      <c r="B66" s="108"/>
      <c r="C66" s="30" t="s">
        <v>522</v>
      </c>
      <c r="D66" s="30" t="s">
        <v>522</v>
      </c>
      <c r="E66" s="26" t="s">
        <v>7</v>
      </c>
      <c r="F66" s="26" t="s">
        <v>7</v>
      </c>
      <c r="G66" s="76" t="s">
        <v>7</v>
      </c>
      <c r="H66" s="86" t="s">
        <v>7</v>
      </c>
      <c r="I66" s="26" t="s">
        <v>7</v>
      </c>
      <c r="J66" s="26" t="s">
        <v>7</v>
      </c>
      <c r="K66" s="56" t="s">
        <v>7</v>
      </c>
      <c r="L66" s="24"/>
      <c r="M66" s="23"/>
      <c r="N66" s="23"/>
      <c r="O66" s="1"/>
      <c r="P66" s="23"/>
      <c r="Q66" s="23"/>
      <c r="R66" s="1"/>
      <c r="S66" s="23"/>
      <c r="T66" s="23"/>
      <c r="U66" s="1"/>
      <c r="V66" s="23"/>
      <c r="W66" s="23"/>
      <c r="X66" s="1"/>
      <c r="Y66" s="23"/>
      <c r="Z66" s="23"/>
      <c r="AA66" s="1"/>
      <c r="AB66" s="23"/>
      <c r="AC66" s="23"/>
    </row>
    <row r="67" spans="2:29" ht="4.75" customHeight="1">
      <c r="B67" s="108"/>
      <c r="C67" s="30" t="s">
        <v>523</v>
      </c>
      <c r="D67" s="30" t="s">
        <v>523</v>
      </c>
      <c r="E67" s="26" t="s">
        <v>7</v>
      </c>
      <c r="F67" s="26" t="s">
        <v>7</v>
      </c>
      <c r="G67" s="76" t="s">
        <v>7</v>
      </c>
      <c r="H67" s="86" t="s">
        <v>7</v>
      </c>
      <c r="I67" s="26" t="s">
        <v>7</v>
      </c>
      <c r="J67" s="26" t="s">
        <v>7</v>
      </c>
      <c r="K67" s="56" t="s">
        <v>7</v>
      </c>
      <c r="L67" s="24"/>
      <c r="M67" s="23"/>
      <c r="N67" s="23"/>
      <c r="O67" s="1"/>
      <c r="P67" s="23"/>
      <c r="Q67" s="23"/>
      <c r="R67" s="1"/>
      <c r="S67" s="23"/>
      <c r="T67" s="23"/>
      <c r="U67" s="1"/>
      <c r="V67" s="23"/>
      <c r="W67" s="23"/>
      <c r="X67" s="1"/>
      <c r="Y67" s="23"/>
      <c r="Z67" s="23"/>
      <c r="AA67" s="1"/>
      <c r="AB67" s="23"/>
      <c r="AC67" s="23"/>
    </row>
    <row r="68" spans="2:29" ht="4.75" customHeight="1">
      <c r="B68" s="108"/>
      <c r="C68" s="30" t="s">
        <v>524</v>
      </c>
      <c r="D68" s="26" t="s">
        <v>7</v>
      </c>
      <c r="E68" s="26" t="s">
        <v>7</v>
      </c>
      <c r="F68" s="26" t="s">
        <v>7</v>
      </c>
      <c r="G68" s="76" t="s">
        <v>7</v>
      </c>
      <c r="H68" s="86" t="s">
        <v>7</v>
      </c>
      <c r="I68" s="26" t="s">
        <v>7</v>
      </c>
      <c r="J68" s="26" t="s">
        <v>7</v>
      </c>
      <c r="K68" s="56" t="s">
        <v>7</v>
      </c>
      <c r="L68" s="24"/>
      <c r="M68" s="23"/>
      <c r="N68" s="23"/>
      <c r="O68" s="1"/>
      <c r="P68" s="23"/>
      <c r="Q68" s="23"/>
      <c r="R68" s="1"/>
      <c r="S68" s="23"/>
      <c r="T68" s="23"/>
      <c r="U68" s="1"/>
      <c r="V68" s="23"/>
      <c r="W68" s="23"/>
      <c r="X68" s="1"/>
      <c r="Y68" s="23"/>
      <c r="Z68" s="23"/>
      <c r="AA68" s="1"/>
      <c r="AB68" s="23"/>
      <c r="AC68" s="23"/>
    </row>
    <row r="69" spans="2:29" ht="4.75" customHeight="1">
      <c r="B69" s="108"/>
      <c r="C69" s="30" t="s">
        <v>525</v>
      </c>
      <c r="D69" s="26" t="s">
        <v>7</v>
      </c>
      <c r="E69" s="26" t="s">
        <v>7</v>
      </c>
      <c r="F69" s="26" t="s">
        <v>7</v>
      </c>
      <c r="G69" s="76" t="s">
        <v>7</v>
      </c>
      <c r="H69" s="86" t="s">
        <v>7</v>
      </c>
      <c r="I69" s="26" t="s">
        <v>7</v>
      </c>
      <c r="J69" s="26" t="s">
        <v>7</v>
      </c>
      <c r="K69" s="56" t="s">
        <v>7</v>
      </c>
      <c r="L69" s="24"/>
      <c r="M69" s="23"/>
      <c r="N69" s="23"/>
      <c r="O69" s="1"/>
      <c r="P69" s="23"/>
      <c r="Q69" s="23"/>
      <c r="R69" s="1"/>
      <c r="S69" s="23"/>
      <c r="T69" s="23"/>
      <c r="U69" s="1"/>
      <c r="V69" s="23"/>
      <c r="W69" s="23"/>
      <c r="X69" s="1"/>
      <c r="Y69" s="23"/>
      <c r="Z69" s="23"/>
      <c r="AA69" s="1"/>
      <c r="AB69" s="23"/>
      <c r="AC69" s="23"/>
    </row>
    <row r="70" spans="2:29" ht="4.75" customHeight="1">
      <c r="B70" s="108"/>
      <c r="C70" s="30" t="s">
        <v>526</v>
      </c>
      <c r="D70" s="26" t="s">
        <v>7</v>
      </c>
      <c r="E70" s="26" t="s">
        <v>7</v>
      </c>
      <c r="F70" s="26" t="s">
        <v>7</v>
      </c>
      <c r="G70" s="76" t="s">
        <v>7</v>
      </c>
      <c r="H70" s="86" t="s">
        <v>7</v>
      </c>
      <c r="I70" s="26" t="s">
        <v>7</v>
      </c>
      <c r="J70" s="26" t="s">
        <v>7</v>
      </c>
      <c r="K70" s="56" t="s">
        <v>7</v>
      </c>
      <c r="L70" s="24"/>
      <c r="M70" s="23"/>
      <c r="N70" s="23"/>
      <c r="O70" s="1"/>
      <c r="P70" s="23"/>
      <c r="Q70" s="23"/>
      <c r="R70" s="1"/>
      <c r="S70" s="23"/>
      <c r="T70" s="23"/>
      <c r="U70" s="1"/>
      <c r="V70" s="23"/>
      <c r="W70" s="23"/>
      <c r="X70" s="1"/>
      <c r="Y70" s="23"/>
      <c r="Z70" s="23"/>
      <c r="AA70" s="1"/>
      <c r="AB70" s="23"/>
      <c r="AC70" s="23"/>
    </row>
    <row r="71" spans="2:29" ht="4.75" customHeight="1">
      <c r="B71" s="108"/>
      <c r="C71" s="30" t="s">
        <v>527</v>
      </c>
      <c r="D71" s="26" t="s">
        <v>7</v>
      </c>
      <c r="E71" s="26" t="s">
        <v>7</v>
      </c>
      <c r="F71" s="26" t="s">
        <v>7</v>
      </c>
      <c r="G71" s="76" t="s">
        <v>7</v>
      </c>
      <c r="H71" s="86" t="s">
        <v>7</v>
      </c>
      <c r="I71" s="26" t="s">
        <v>7</v>
      </c>
      <c r="J71" s="26" t="s">
        <v>7</v>
      </c>
      <c r="K71" s="56" t="s">
        <v>7</v>
      </c>
      <c r="L71" s="24"/>
      <c r="M71" s="23"/>
      <c r="N71" s="23"/>
      <c r="O71" s="1"/>
      <c r="P71" s="23"/>
      <c r="Q71" s="23"/>
      <c r="R71" s="1"/>
      <c r="S71" s="23"/>
      <c r="T71" s="23"/>
      <c r="U71" s="1"/>
      <c r="V71" s="23"/>
      <c r="W71" s="23"/>
      <c r="X71" s="1"/>
      <c r="Y71" s="23"/>
      <c r="Z71" s="23"/>
      <c r="AA71" s="1"/>
      <c r="AB71" s="23"/>
      <c r="AC71" s="23"/>
    </row>
    <row r="72" spans="2:29" ht="4.75" customHeight="1">
      <c r="B72" s="108"/>
      <c r="C72" s="30" t="s">
        <v>528</v>
      </c>
      <c r="D72" s="26" t="s">
        <v>7</v>
      </c>
      <c r="E72" s="26" t="s">
        <v>7</v>
      </c>
      <c r="F72" s="26" t="s">
        <v>7</v>
      </c>
      <c r="G72" s="76" t="s">
        <v>7</v>
      </c>
      <c r="H72" s="86" t="s">
        <v>7</v>
      </c>
      <c r="I72" s="26" t="s">
        <v>7</v>
      </c>
      <c r="J72" s="26" t="s">
        <v>7</v>
      </c>
      <c r="K72" s="56" t="s">
        <v>7</v>
      </c>
      <c r="L72" s="24"/>
      <c r="M72" s="23"/>
      <c r="N72" s="23"/>
      <c r="O72" s="1"/>
      <c r="P72" s="23"/>
      <c r="Q72" s="23"/>
      <c r="R72" s="1"/>
      <c r="S72" s="23"/>
      <c r="T72" s="23"/>
      <c r="U72" s="1"/>
      <c r="V72" s="23"/>
      <c r="W72" s="23"/>
      <c r="X72" s="1"/>
      <c r="Y72" s="23"/>
      <c r="Z72" s="23"/>
      <c r="AA72" s="1"/>
      <c r="AB72" s="23"/>
      <c r="AC72" s="23"/>
    </row>
    <row r="73" spans="2:29" ht="4.75" customHeight="1">
      <c r="B73" s="108"/>
      <c r="C73" s="30" t="s">
        <v>529</v>
      </c>
      <c r="D73" s="26" t="s">
        <v>7</v>
      </c>
      <c r="E73" s="26" t="s">
        <v>7</v>
      </c>
      <c r="F73" s="26" t="s">
        <v>7</v>
      </c>
      <c r="G73" s="76" t="s">
        <v>7</v>
      </c>
      <c r="H73" s="86" t="s">
        <v>7</v>
      </c>
      <c r="I73" s="26" t="s">
        <v>7</v>
      </c>
      <c r="J73" s="26" t="s">
        <v>7</v>
      </c>
      <c r="K73" s="56" t="s">
        <v>7</v>
      </c>
      <c r="L73" s="24"/>
      <c r="M73" s="23"/>
      <c r="N73" s="23"/>
      <c r="O73" s="1"/>
      <c r="P73" s="23"/>
      <c r="Q73" s="23"/>
      <c r="R73" s="1"/>
      <c r="S73" s="23"/>
      <c r="T73" s="23"/>
      <c r="U73" s="1"/>
      <c r="V73" s="23"/>
      <c r="W73" s="23"/>
      <c r="X73" s="1"/>
      <c r="Y73" s="23"/>
      <c r="Z73" s="23"/>
      <c r="AA73" s="1"/>
      <c r="AB73" s="23"/>
      <c r="AC73" s="23"/>
    </row>
    <row r="74" spans="2:29" ht="4.75" customHeight="1">
      <c r="B74" s="108"/>
      <c r="C74" s="30" t="s">
        <v>530</v>
      </c>
      <c r="D74" s="26" t="s">
        <v>7</v>
      </c>
      <c r="E74" s="26" t="s">
        <v>7</v>
      </c>
      <c r="F74" s="26" t="s">
        <v>7</v>
      </c>
      <c r="G74" s="76" t="s">
        <v>7</v>
      </c>
      <c r="H74" s="86" t="s">
        <v>7</v>
      </c>
      <c r="I74" s="26" t="s">
        <v>7</v>
      </c>
      <c r="J74" s="26" t="s">
        <v>7</v>
      </c>
      <c r="K74" s="56" t="s">
        <v>7</v>
      </c>
      <c r="L74" s="24"/>
      <c r="M74" s="23"/>
      <c r="N74" s="23"/>
      <c r="O74" s="1"/>
      <c r="P74" s="23"/>
      <c r="Q74" s="23"/>
      <c r="R74" s="1"/>
      <c r="S74" s="23"/>
      <c r="T74" s="23"/>
      <c r="U74" s="1"/>
      <c r="V74" s="23"/>
      <c r="W74" s="23"/>
      <c r="X74" s="1"/>
      <c r="Y74" s="23"/>
      <c r="Z74" s="23"/>
      <c r="AA74" s="1"/>
      <c r="AB74" s="23"/>
      <c r="AC74" s="23"/>
    </row>
    <row r="75" spans="2:29" ht="4.75" customHeight="1">
      <c r="B75" s="108"/>
      <c r="C75" s="30" t="s">
        <v>531</v>
      </c>
      <c r="D75" s="26" t="s">
        <v>7</v>
      </c>
      <c r="E75" s="26" t="s">
        <v>7</v>
      </c>
      <c r="F75" s="26" t="s">
        <v>7</v>
      </c>
      <c r="G75" s="76" t="s">
        <v>7</v>
      </c>
      <c r="H75" s="86" t="s">
        <v>7</v>
      </c>
      <c r="I75" s="26" t="s">
        <v>7</v>
      </c>
      <c r="J75" s="26" t="s">
        <v>7</v>
      </c>
      <c r="K75" s="56" t="s">
        <v>7</v>
      </c>
      <c r="L75" s="24"/>
      <c r="M75" s="23"/>
      <c r="N75" s="23"/>
      <c r="O75" s="1"/>
      <c r="P75" s="23"/>
      <c r="Q75" s="23"/>
      <c r="R75" s="1"/>
      <c r="S75" s="23"/>
      <c r="T75" s="23"/>
      <c r="U75" s="1"/>
      <c r="V75" s="23"/>
      <c r="W75" s="23"/>
      <c r="X75" s="1"/>
      <c r="Y75" s="23"/>
      <c r="Z75" s="23"/>
      <c r="AA75" s="1"/>
      <c r="AB75" s="23"/>
      <c r="AC75" s="23"/>
    </row>
    <row r="76" spans="2:29" ht="4.75" customHeight="1">
      <c r="B76" s="108"/>
      <c r="C76" s="30" t="s">
        <v>532</v>
      </c>
      <c r="D76" s="26" t="s">
        <v>7</v>
      </c>
      <c r="E76" s="26" t="s">
        <v>7</v>
      </c>
      <c r="F76" s="26" t="s">
        <v>7</v>
      </c>
      <c r="G76" s="76" t="s">
        <v>7</v>
      </c>
      <c r="H76" s="86" t="s">
        <v>7</v>
      </c>
      <c r="I76" s="26" t="s">
        <v>7</v>
      </c>
      <c r="J76" s="26" t="s">
        <v>7</v>
      </c>
      <c r="K76" s="56" t="s">
        <v>7</v>
      </c>
      <c r="L76" s="24"/>
      <c r="M76" s="23"/>
      <c r="N76" s="23"/>
      <c r="O76" s="1"/>
      <c r="P76" s="23"/>
      <c r="Q76" s="23"/>
      <c r="R76" s="1"/>
      <c r="S76" s="23"/>
      <c r="T76" s="23"/>
      <c r="U76" s="1"/>
      <c r="V76" s="23"/>
      <c r="W76" s="23"/>
      <c r="X76" s="1"/>
      <c r="Y76" s="23"/>
      <c r="Z76" s="23"/>
      <c r="AA76" s="1"/>
      <c r="AB76" s="23"/>
      <c r="AC76" s="23"/>
    </row>
    <row r="77" spans="2:29" ht="4.75" customHeight="1">
      <c r="B77" s="108"/>
      <c r="C77" s="30" t="s">
        <v>533</v>
      </c>
      <c r="D77" s="26" t="s">
        <v>7</v>
      </c>
      <c r="E77" s="26" t="s">
        <v>7</v>
      </c>
      <c r="F77" s="26" t="s">
        <v>7</v>
      </c>
      <c r="G77" s="76" t="s">
        <v>7</v>
      </c>
      <c r="H77" s="86" t="s">
        <v>7</v>
      </c>
      <c r="I77" s="26" t="s">
        <v>7</v>
      </c>
      <c r="J77" s="26" t="s">
        <v>7</v>
      </c>
      <c r="K77" s="56" t="s">
        <v>7</v>
      </c>
      <c r="L77" s="24"/>
      <c r="M77" s="23"/>
      <c r="N77" s="23"/>
      <c r="O77" s="1"/>
      <c r="P77" s="23"/>
      <c r="Q77" s="23"/>
      <c r="R77" s="1"/>
      <c r="S77" s="23"/>
      <c r="T77" s="23"/>
      <c r="U77" s="1"/>
      <c r="V77" s="23"/>
      <c r="W77" s="23"/>
      <c r="X77" s="1"/>
      <c r="Y77" s="23"/>
      <c r="Z77" s="23"/>
      <c r="AA77" s="1"/>
      <c r="AB77" s="23"/>
      <c r="AC77" s="23"/>
    </row>
    <row r="78" spans="2:29" ht="4.75" customHeight="1">
      <c r="B78" s="108"/>
      <c r="C78" s="30" t="s">
        <v>534</v>
      </c>
      <c r="D78" s="26" t="s">
        <v>7</v>
      </c>
      <c r="E78" s="26" t="s">
        <v>7</v>
      </c>
      <c r="F78" s="26" t="s">
        <v>7</v>
      </c>
      <c r="G78" s="76" t="s">
        <v>7</v>
      </c>
      <c r="H78" s="86" t="s">
        <v>7</v>
      </c>
      <c r="I78" s="26" t="s">
        <v>7</v>
      </c>
      <c r="J78" s="26" t="s">
        <v>7</v>
      </c>
      <c r="K78" s="56" t="s">
        <v>7</v>
      </c>
      <c r="L78" s="24"/>
      <c r="M78" s="23"/>
      <c r="N78" s="23"/>
      <c r="O78" s="1"/>
      <c r="P78" s="23"/>
      <c r="Q78" s="23"/>
      <c r="R78" s="1"/>
      <c r="S78" s="23"/>
      <c r="T78" s="23"/>
      <c r="U78" s="1"/>
      <c r="V78" s="23"/>
      <c r="W78" s="23"/>
      <c r="X78" s="1"/>
      <c r="Y78" s="23"/>
      <c r="Z78" s="23"/>
      <c r="AA78" s="1"/>
      <c r="AB78" s="23"/>
      <c r="AC78" s="23"/>
    </row>
    <row r="79" spans="2:29" ht="4.75" customHeight="1">
      <c r="B79" s="108"/>
      <c r="C79" s="30" t="s">
        <v>535</v>
      </c>
      <c r="D79" s="26" t="s">
        <v>7</v>
      </c>
      <c r="E79" s="26" t="s">
        <v>7</v>
      </c>
      <c r="F79" s="26" t="s">
        <v>7</v>
      </c>
      <c r="G79" s="76" t="s">
        <v>7</v>
      </c>
      <c r="H79" s="86" t="s">
        <v>7</v>
      </c>
      <c r="I79" s="26" t="s">
        <v>7</v>
      </c>
      <c r="J79" s="26" t="s">
        <v>7</v>
      </c>
      <c r="K79" s="56" t="s">
        <v>7</v>
      </c>
      <c r="L79" s="24"/>
      <c r="M79" s="23"/>
      <c r="N79" s="23"/>
      <c r="O79" s="1"/>
      <c r="P79" s="23"/>
      <c r="Q79" s="23"/>
      <c r="R79" s="1"/>
      <c r="S79" s="23"/>
      <c r="T79" s="23"/>
      <c r="U79" s="1"/>
      <c r="V79" s="23"/>
      <c r="W79" s="23"/>
      <c r="X79" s="1"/>
      <c r="Y79" s="23"/>
      <c r="Z79" s="23"/>
      <c r="AA79" s="1"/>
      <c r="AB79" s="23"/>
      <c r="AC79" s="23"/>
    </row>
    <row r="80" spans="2:29" ht="4.75" customHeight="1">
      <c r="B80" s="108"/>
      <c r="C80" s="30" t="s">
        <v>536</v>
      </c>
      <c r="D80" s="30" t="s">
        <v>536</v>
      </c>
      <c r="E80" s="26" t="s">
        <v>7</v>
      </c>
      <c r="F80" s="26" t="s">
        <v>7</v>
      </c>
      <c r="G80" s="76" t="s">
        <v>7</v>
      </c>
      <c r="H80" s="86" t="s">
        <v>7</v>
      </c>
      <c r="I80" s="26" t="s">
        <v>7</v>
      </c>
      <c r="J80" s="26" t="s">
        <v>7</v>
      </c>
      <c r="K80" s="56" t="s">
        <v>7</v>
      </c>
      <c r="L80" s="24"/>
      <c r="M80" s="23"/>
      <c r="N80" s="23"/>
      <c r="O80" s="1"/>
      <c r="P80" s="23"/>
      <c r="Q80" s="23"/>
      <c r="R80" s="1"/>
      <c r="S80" s="23"/>
      <c r="T80" s="23"/>
      <c r="U80" s="1"/>
      <c r="V80" s="23"/>
      <c r="W80" s="23"/>
      <c r="X80" s="1"/>
      <c r="Y80" s="23"/>
      <c r="Z80" s="23"/>
      <c r="AA80" s="1"/>
      <c r="AB80" s="23"/>
      <c r="AC80" s="23"/>
    </row>
    <row r="81" spans="2:29" ht="4.75" customHeight="1">
      <c r="B81" s="108"/>
      <c r="C81" s="30" t="s">
        <v>537</v>
      </c>
      <c r="D81" s="26" t="s">
        <v>7</v>
      </c>
      <c r="E81" s="30" t="s">
        <v>537</v>
      </c>
      <c r="F81" s="26" t="s">
        <v>7</v>
      </c>
      <c r="G81" s="76" t="s">
        <v>7</v>
      </c>
      <c r="H81" s="86" t="s">
        <v>7</v>
      </c>
      <c r="I81" s="26" t="s">
        <v>7</v>
      </c>
      <c r="J81" s="26" t="s">
        <v>7</v>
      </c>
      <c r="K81" s="56" t="s">
        <v>7</v>
      </c>
      <c r="L81" s="24"/>
      <c r="M81" s="23"/>
      <c r="N81" s="23"/>
      <c r="O81" s="1"/>
      <c r="P81" s="23"/>
      <c r="Q81" s="23"/>
      <c r="R81" s="1"/>
      <c r="S81" s="23"/>
      <c r="T81" s="23"/>
      <c r="U81" s="1"/>
      <c r="V81" s="23"/>
      <c r="W81" s="23"/>
      <c r="X81" s="1"/>
      <c r="Y81" s="23"/>
      <c r="Z81" s="23"/>
      <c r="AA81" s="1"/>
      <c r="AB81" s="23"/>
      <c r="AC81" s="23"/>
    </row>
    <row r="82" spans="2:29" ht="4.75" customHeight="1">
      <c r="B82" s="108"/>
      <c r="C82" s="30" t="s">
        <v>538</v>
      </c>
      <c r="D82" s="26" t="s">
        <v>7</v>
      </c>
      <c r="E82" s="26" t="s">
        <v>7</v>
      </c>
      <c r="F82" s="26" t="s">
        <v>7</v>
      </c>
      <c r="G82" s="76" t="s">
        <v>7</v>
      </c>
      <c r="H82" s="86" t="s">
        <v>7</v>
      </c>
      <c r="I82" s="26" t="s">
        <v>7</v>
      </c>
      <c r="J82" s="26" t="s">
        <v>7</v>
      </c>
      <c r="K82" s="56" t="s">
        <v>7</v>
      </c>
      <c r="L82" s="24"/>
      <c r="M82" s="23"/>
      <c r="N82" s="23"/>
      <c r="O82" s="1"/>
      <c r="P82" s="23"/>
      <c r="Q82" s="23"/>
      <c r="R82" s="1"/>
      <c r="S82" s="23"/>
      <c r="T82" s="23"/>
      <c r="U82" s="1"/>
      <c r="V82" s="23"/>
      <c r="W82" s="23"/>
      <c r="X82" s="1"/>
      <c r="Y82" s="23"/>
      <c r="Z82" s="23"/>
      <c r="AA82" s="1"/>
      <c r="AB82" s="23"/>
      <c r="AC82" s="23"/>
    </row>
    <row r="83" spans="2:29" ht="4.75" customHeight="1" thickBot="1">
      <c r="B83" s="109"/>
      <c r="C83" s="67" t="s">
        <v>539</v>
      </c>
      <c r="D83" s="61" t="s">
        <v>7</v>
      </c>
      <c r="E83" s="67" t="s">
        <v>539</v>
      </c>
      <c r="F83" s="61" t="s">
        <v>7</v>
      </c>
      <c r="G83" s="78" t="s">
        <v>7</v>
      </c>
      <c r="H83" s="88" t="s">
        <v>7</v>
      </c>
      <c r="I83" s="61" t="s">
        <v>7</v>
      </c>
      <c r="J83" s="61" t="s">
        <v>7</v>
      </c>
      <c r="K83" s="63" t="s">
        <v>7</v>
      </c>
      <c r="L83" s="24"/>
      <c r="M83" s="23"/>
      <c r="N83" s="23"/>
      <c r="O83" s="1"/>
      <c r="P83" s="23"/>
      <c r="Q83" s="23"/>
      <c r="R83" s="1"/>
      <c r="S83" s="23"/>
      <c r="T83" s="23"/>
      <c r="U83" s="1"/>
      <c r="V83" s="23"/>
      <c r="W83" s="23"/>
      <c r="X83" s="1"/>
      <c r="Y83" s="23"/>
      <c r="Z83" s="23"/>
      <c r="AA83" s="1"/>
      <c r="AB83" s="23"/>
      <c r="AC83" s="23"/>
    </row>
    <row r="84" spans="2:29" ht="4.75" customHeight="1">
      <c r="B84" s="112" t="s">
        <v>600</v>
      </c>
      <c r="C84" s="64" t="s">
        <v>495</v>
      </c>
      <c r="D84" s="54" t="s">
        <v>7</v>
      </c>
      <c r="E84" s="54" t="s">
        <v>7</v>
      </c>
      <c r="F84" s="54" t="s">
        <v>7</v>
      </c>
      <c r="G84" s="75" t="s">
        <v>7</v>
      </c>
      <c r="H84" s="85" t="s">
        <v>7</v>
      </c>
      <c r="I84" s="54" t="s">
        <v>7</v>
      </c>
      <c r="J84" s="54" t="s">
        <v>7</v>
      </c>
      <c r="K84" s="55" t="s">
        <v>7</v>
      </c>
      <c r="L84" s="24"/>
      <c r="M84" s="23"/>
      <c r="N84" s="23"/>
      <c r="O84" s="1"/>
      <c r="P84" s="23"/>
      <c r="Q84" s="23"/>
      <c r="R84" s="1"/>
      <c r="S84" s="23"/>
      <c r="T84" s="23"/>
      <c r="U84" s="1"/>
      <c r="V84" s="23"/>
      <c r="W84" s="23"/>
      <c r="X84" s="1"/>
      <c r="Y84" s="23"/>
      <c r="Z84" s="23"/>
      <c r="AA84" s="1"/>
      <c r="AB84" s="23"/>
      <c r="AC84" s="23"/>
    </row>
    <row r="85" spans="2:29" ht="4.75" customHeight="1">
      <c r="B85" s="113"/>
      <c r="C85" s="27" t="s">
        <v>496</v>
      </c>
      <c r="D85" s="26" t="s">
        <v>7</v>
      </c>
      <c r="E85" s="26" t="s">
        <v>7</v>
      </c>
      <c r="F85" s="26" t="s">
        <v>7</v>
      </c>
      <c r="G85" s="76" t="s">
        <v>7</v>
      </c>
      <c r="H85" s="86" t="s">
        <v>7</v>
      </c>
      <c r="I85" s="26" t="s">
        <v>7</v>
      </c>
      <c r="J85" s="26" t="s">
        <v>7</v>
      </c>
      <c r="K85" s="56" t="s">
        <v>7</v>
      </c>
      <c r="L85" s="24"/>
      <c r="M85" s="23"/>
      <c r="N85" s="23"/>
      <c r="O85" s="1"/>
      <c r="P85" s="23"/>
      <c r="Q85" s="23"/>
      <c r="R85" s="1"/>
      <c r="S85" s="23"/>
      <c r="T85" s="23"/>
      <c r="U85" s="1"/>
      <c r="V85" s="23"/>
      <c r="W85" s="23"/>
      <c r="X85" s="1"/>
      <c r="Y85" s="23"/>
      <c r="Z85" s="23"/>
      <c r="AA85" s="1"/>
      <c r="AB85" s="23"/>
      <c r="AC85" s="23"/>
    </row>
    <row r="86" spans="2:29" ht="4.75" customHeight="1">
      <c r="B86" s="113"/>
      <c r="C86" s="27" t="s">
        <v>497</v>
      </c>
      <c r="D86" s="27" t="s">
        <v>497</v>
      </c>
      <c r="E86" s="26" t="s">
        <v>7</v>
      </c>
      <c r="F86" s="26" t="s">
        <v>7</v>
      </c>
      <c r="G86" s="76" t="s">
        <v>7</v>
      </c>
      <c r="H86" s="86" t="s">
        <v>7</v>
      </c>
      <c r="I86" s="26" t="s">
        <v>7</v>
      </c>
      <c r="J86" s="26" t="s">
        <v>7</v>
      </c>
      <c r="K86" s="56" t="s">
        <v>7</v>
      </c>
      <c r="L86" s="24"/>
      <c r="M86" s="23"/>
      <c r="N86" s="23"/>
      <c r="O86" s="1"/>
      <c r="P86" s="23"/>
      <c r="Q86" s="23"/>
      <c r="R86" s="1"/>
      <c r="S86" s="23"/>
      <c r="T86" s="23"/>
      <c r="U86" s="1"/>
      <c r="V86" s="23"/>
      <c r="W86" s="23"/>
      <c r="X86" s="1"/>
      <c r="Y86" s="23"/>
      <c r="Z86" s="23"/>
      <c r="AA86" s="1"/>
      <c r="AB86" s="23"/>
      <c r="AC86" s="23"/>
    </row>
    <row r="87" spans="2:29" ht="4.75" customHeight="1">
      <c r="B87" s="113"/>
      <c r="C87" s="27" t="s">
        <v>498</v>
      </c>
      <c r="D87" s="27" t="s">
        <v>498</v>
      </c>
      <c r="E87" s="26" t="s">
        <v>7</v>
      </c>
      <c r="F87" s="26" t="s">
        <v>7</v>
      </c>
      <c r="G87" s="76" t="s">
        <v>7</v>
      </c>
      <c r="H87" s="86" t="s">
        <v>7</v>
      </c>
      <c r="I87" s="26" t="s">
        <v>7</v>
      </c>
      <c r="J87" s="26" t="s">
        <v>7</v>
      </c>
      <c r="K87" s="56" t="s">
        <v>7</v>
      </c>
      <c r="L87" s="24"/>
      <c r="M87" s="23"/>
      <c r="N87" s="23"/>
      <c r="O87" s="1"/>
      <c r="P87" s="23"/>
      <c r="Q87" s="23"/>
      <c r="R87" s="1"/>
      <c r="S87" s="23"/>
      <c r="T87" s="23"/>
      <c r="U87" s="1"/>
      <c r="V87" s="23"/>
      <c r="W87" s="23"/>
      <c r="X87" s="1"/>
      <c r="Y87" s="23"/>
      <c r="Z87" s="23"/>
      <c r="AA87" s="1"/>
      <c r="AB87" s="23"/>
      <c r="AC87" s="23"/>
    </row>
    <row r="88" spans="2:29" ht="4.75" customHeight="1">
      <c r="B88" s="113"/>
      <c r="C88" s="27" t="s">
        <v>499</v>
      </c>
      <c r="D88" s="27" t="s">
        <v>499</v>
      </c>
      <c r="E88" s="26" t="s">
        <v>7</v>
      </c>
      <c r="F88" s="26" t="s">
        <v>7</v>
      </c>
      <c r="G88" s="76" t="s">
        <v>7</v>
      </c>
      <c r="H88" s="86" t="s">
        <v>7</v>
      </c>
      <c r="I88" s="26" t="s">
        <v>7</v>
      </c>
      <c r="J88" s="26" t="s">
        <v>7</v>
      </c>
      <c r="K88" s="56" t="s">
        <v>7</v>
      </c>
      <c r="L88" s="24"/>
      <c r="M88" s="23"/>
      <c r="N88" s="23"/>
      <c r="O88" s="1"/>
      <c r="P88" s="23"/>
      <c r="Q88" s="23"/>
      <c r="R88" s="1"/>
      <c r="S88" s="2"/>
      <c r="T88" s="2"/>
      <c r="U88" s="1"/>
      <c r="V88" s="23"/>
      <c r="W88" s="23"/>
      <c r="X88" s="1"/>
      <c r="Y88" s="23"/>
      <c r="Z88" s="23"/>
      <c r="AA88" s="1"/>
      <c r="AB88" s="23"/>
      <c r="AC88" s="23"/>
    </row>
    <row r="89" spans="2:29" ht="4.75" customHeight="1">
      <c r="B89" s="113"/>
      <c r="C89" s="27" t="s">
        <v>500</v>
      </c>
      <c r="D89" s="27" t="s">
        <v>500</v>
      </c>
      <c r="E89" s="26" t="s">
        <v>7</v>
      </c>
      <c r="F89" s="26" t="s">
        <v>7</v>
      </c>
      <c r="G89" s="76" t="s">
        <v>7</v>
      </c>
      <c r="H89" s="86" t="s">
        <v>7</v>
      </c>
      <c r="I89" s="26" t="s">
        <v>7</v>
      </c>
      <c r="J89" s="26" t="s">
        <v>7</v>
      </c>
      <c r="K89" s="56" t="s">
        <v>7</v>
      </c>
      <c r="L89" s="24"/>
      <c r="M89" s="23"/>
      <c r="N89" s="23"/>
      <c r="O89" s="1"/>
      <c r="P89" s="23"/>
      <c r="Q89" s="23"/>
      <c r="R89" s="1"/>
      <c r="S89" s="23"/>
      <c r="T89" s="23"/>
      <c r="U89" s="1"/>
      <c r="V89" s="23"/>
      <c r="W89" s="23"/>
      <c r="X89" s="1"/>
      <c r="Y89" s="23"/>
      <c r="Z89" s="23"/>
      <c r="AA89" s="1"/>
      <c r="AB89" s="23"/>
      <c r="AC89" s="23"/>
    </row>
    <row r="90" spans="2:29" ht="4.75" customHeight="1">
      <c r="B90" s="113"/>
      <c r="C90" s="27" t="s">
        <v>501</v>
      </c>
      <c r="D90" s="27" t="s">
        <v>501</v>
      </c>
      <c r="E90" s="26" t="s">
        <v>7</v>
      </c>
      <c r="F90" s="26" t="s">
        <v>7</v>
      </c>
      <c r="G90" s="76" t="s">
        <v>7</v>
      </c>
      <c r="H90" s="86" t="s">
        <v>7</v>
      </c>
      <c r="I90" s="26" t="s">
        <v>7</v>
      </c>
      <c r="J90" s="26" t="s">
        <v>7</v>
      </c>
      <c r="K90" s="56" t="s">
        <v>7</v>
      </c>
      <c r="L90" s="24"/>
      <c r="M90" s="23"/>
      <c r="N90" s="23"/>
      <c r="O90" s="1"/>
      <c r="P90" s="23"/>
      <c r="Q90" s="23"/>
      <c r="R90" s="1"/>
      <c r="S90" s="23"/>
      <c r="T90" s="23"/>
      <c r="U90" s="1"/>
      <c r="V90" s="23"/>
      <c r="W90" s="23"/>
      <c r="X90" s="1"/>
      <c r="Y90" s="23"/>
      <c r="Z90" s="23"/>
      <c r="AA90" s="1"/>
      <c r="AB90" s="23"/>
      <c r="AC90" s="23"/>
    </row>
    <row r="91" spans="2:29" ht="4.75" customHeight="1">
      <c r="B91" s="113"/>
      <c r="C91" s="27" t="s">
        <v>502</v>
      </c>
      <c r="D91" s="27" t="s">
        <v>502</v>
      </c>
      <c r="E91" s="26" t="s">
        <v>7</v>
      </c>
      <c r="F91" s="26" t="s">
        <v>7</v>
      </c>
      <c r="G91" s="76" t="s">
        <v>7</v>
      </c>
      <c r="H91" s="86" t="s">
        <v>7</v>
      </c>
      <c r="I91" s="26" t="s">
        <v>7</v>
      </c>
      <c r="J91" s="26" t="s">
        <v>7</v>
      </c>
      <c r="K91" s="56" t="s">
        <v>7</v>
      </c>
      <c r="L91" s="24"/>
      <c r="M91" s="23"/>
      <c r="N91" s="23"/>
      <c r="O91" s="1"/>
      <c r="P91" s="23"/>
      <c r="Q91" s="23"/>
      <c r="R91" s="1"/>
      <c r="S91" s="2"/>
      <c r="T91" s="2"/>
      <c r="U91" s="1"/>
      <c r="V91" s="23"/>
      <c r="W91" s="23"/>
      <c r="X91" s="1"/>
      <c r="Y91" s="23"/>
      <c r="Z91" s="23"/>
      <c r="AA91" s="1"/>
      <c r="AB91" s="23"/>
      <c r="AC91" s="23"/>
    </row>
    <row r="92" spans="2:29" ht="4.75" customHeight="1">
      <c r="B92" s="113"/>
      <c r="C92" s="27" t="s">
        <v>503</v>
      </c>
      <c r="D92" s="26" t="s">
        <v>7</v>
      </c>
      <c r="E92" s="26" t="s">
        <v>7</v>
      </c>
      <c r="F92" s="26" t="s">
        <v>7</v>
      </c>
      <c r="G92" s="76" t="s">
        <v>7</v>
      </c>
      <c r="H92" s="86" t="s">
        <v>7</v>
      </c>
      <c r="I92" s="26" t="s">
        <v>7</v>
      </c>
      <c r="J92" s="26" t="s">
        <v>7</v>
      </c>
      <c r="K92" s="56" t="s">
        <v>7</v>
      </c>
      <c r="L92" s="24"/>
      <c r="M92" s="23"/>
      <c r="N92" s="23"/>
      <c r="O92" s="1"/>
      <c r="P92" s="23"/>
      <c r="Q92" s="23"/>
      <c r="R92" s="1"/>
      <c r="S92" s="23"/>
      <c r="T92" s="23"/>
      <c r="U92" s="1"/>
      <c r="V92" s="23"/>
      <c r="W92" s="23"/>
      <c r="X92" s="1"/>
      <c r="Y92" s="23"/>
      <c r="Z92" s="23"/>
      <c r="AA92" s="1"/>
      <c r="AB92" s="23"/>
      <c r="AC92" s="23"/>
    </row>
    <row r="93" spans="2:29" ht="4.75" customHeight="1">
      <c r="B93" s="113"/>
      <c r="C93" s="27" t="s">
        <v>504</v>
      </c>
      <c r="D93" s="27" t="s">
        <v>504</v>
      </c>
      <c r="E93" s="26" t="s">
        <v>7</v>
      </c>
      <c r="F93" s="26" t="s">
        <v>7</v>
      </c>
      <c r="G93" s="76" t="s">
        <v>7</v>
      </c>
      <c r="H93" s="86" t="s">
        <v>7</v>
      </c>
      <c r="I93" s="26" t="s">
        <v>7</v>
      </c>
      <c r="J93" s="26" t="s">
        <v>7</v>
      </c>
      <c r="K93" s="56" t="s">
        <v>7</v>
      </c>
      <c r="L93" s="24"/>
      <c r="M93" s="23"/>
      <c r="N93" s="23"/>
      <c r="O93" s="1"/>
      <c r="P93" s="23"/>
      <c r="Q93" s="23"/>
      <c r="R93" s="1"/>
      <c r="S93" s="23"/>
      <c r="T93" s="23"/>
      <c r="U93" s="1"/>
      <c r="V93" s="23"/>
      <c r="W93" s="23"/>
      <c r="X93" s="1"/>
      <c r="Y93" s="23"/>
      <c r="Z93" s="23"/>
      <c r="AA93" s="1"/>
      <c r="AB93" s="23"/>
      <c r="AC93" s="23"/>
    </row>
    <row r="94" spans="2:29" ht="4.75" customHeight="1">
      <c r="B94" s="113"/>
      <c r="C94" s="27" t="s">
        <v>505</v>
      </c>
      <c r="D94" s="26" t="s">
        <v>7</v>
      </c>
      <c r="E94" s="26" t="s">
        <v>7</v>
      </c>
      <c r="F94" s="26" t="s">
        <v>7</v>
      </c>
      <c r="G94" s="76" t="s">
        <v>7</v>
      </c>
      <c r="H94" s="86" t="s">
        <v>7</v>
      </c>
      <c r="I94" s="26" t="s">
        <v>7</v>
      </c>
      <c r="J94" s="26" t="s">
        <v>7</v>
      </c>
      <c r="K94" s="56" t="s">
        <v>7</v>
      </c>
      <c r="L94" s="24"/>
      <c r="M94" s="23"/>
      <c r="N94" s="23"/>
      <c r="O94" s="1"/>
      <c r="P94" s="23"/>
      <c r="Q94" s="23"/>
      <c r="R94" s="1"/>
      <c r="S94" s="23"/>
      <c r="T94" s="23"/>
      <c r="U94" s="1"/>
      <c r="V94" s="23"/>
      <c r="W94" s="23"/>
      <c r="X94" s="1"/>
      <c r="Y94" s="23"/>
      <c r="Z94" s="23"/>
      <c r="AA94" s="1"/>
      <c r="AB94" s="23"/>
      <c r="AC94" s="23"/>
    </row>
    <row r="95" spans="2:29" ht="4.75" customHeight="1">
      <c r="B95" s="113"/>
      <c r="C95" s="27" t="s">
        <v>506</v>
      </c>
      <c r="D95" s="26" t="s">
        <v>7</v>
      </c>
      <c r="E95" s="26" t="s">
        <v>7</v>
      </c>
      <c r="F95" s="26" t="s">
        <v>7</v>
      </c>
      <c r="G95" s="76" t="s">
        <v>7</v>
      </c>
      <c r="H95" s="86" t="s">
        <v>7</v>
      </c>
      <c r="I95" s="26" t="s">
        <v>7</v>
      </c>
      <c r="J95" s="26" t="s">
        <v>7</v>
      </c>
      <c r="K95" s="56" t="s">
        <v>7</v>
      </c>
      <c r="L95" s="24"/>
      <c r="M95" s="23"/>
      <c r="N95" s="23"/>
      <c r="O95" s="1"/>
      <c r="P95" s="23"/>
      <c r="Q95" s="23"/>
      <c r="R95" s="1"/>
      <c r="S95" s="23"/>
      <c r="T95" s="23"/>
      <c r="U95" s="1"/>
      <c r="V95" s="23"/>
      <c r="W95" s="23"/>
      <c r="X95" s="1"/>
      <c r="Y95" s="23"/>
      <c r="Z95" s="23"/>
      <c r="AA95" s="1"/>
      <c r="AB95" s="23"/>
      <c r="AC95" s="23"/>
    </row>
    <row r="96" spans="2:29" ht="4.75" customHeight="1">
      <c r="B96" s="113"/>
      <c r="C96" s="27" t="s">
        <v>507</v>
      </c>
      <c r="D96" s="27" t="s">
        <v>507</v>
      </c>
      <c r="E96" s="26" t="s">
        <v>7</v>
      </c>
      <c r="F96" s="26" t="s">
        <v>7</v>
      </c>
      <c r="G96" s="76" t="s">
        <v>7</v>
      </c>
      <c r="H96" s="86" t="s">
        <v>7</v>
      </c>
      <c r="I96" s="26" t="s">
        <v>7</v>
      </c>
      <c r="J96" s="26" t="s">
        <v>7</v>
      </c>
      <c r="K96" s="56" t="s">
        <v>7</v>
      </c>
      <c r="L96" s="24"/>
      <c r="M96" s="23"/>
      <c r="N96" s="23"/>
      <c r="O96" s="1"/>
      <c r="P96" s="23"/>
      <c r="Q96" s="23"/>
      <c r="R96" s="1"/>
      <c r="S96" s="23"/>
      <c r="T96" s="23"/>
      <c r="U96" s="1"/>
      <c r="V96" s="23"/>
      <c r="W96" s="23"/>
      <c r="X96" s="1"/>
      <c r="Y96" s="23"/>
      <c r="Z96" s="23"/>
      <c r="AA96" s="1"/>
      <c r="AB96" s="23"/>
      <c r="AC96" s="23"/>
    </row>
    <row r="97" spans="2:29" ht="4.75" customHeight="1">
      <c r="B97" s="113"/>
      <c r="C97" s="27" t="s">
        <v>508</v>
      </c>
      <c r="D97" s="27" t="s">
        <v>508</v>
      </c>
      <c r="E97" s="26" t="s">
        <v>7</v>
      </c>
      <c r="F97" s="26" t="s">
        <v>7</v>
      </c>
      <c r="G97" s="76" t="s">
        <v>7</v>
      </c>
      <c r="H97" s="86" t="s">
        <v>7</v>
      </c>
      <c r="I97" s="26" t="s">
        <v>7</v>
      </c>
      <c r="J97" s="26" t="s">
        <v>7</v>
      </c>
      <c r="K97" s="56" t="s">
        <v>7</v>
      </c>
      <c r="L97" s="24"/>
      <c r="M97" s="23"/>
      <c r="N97" s="23"/>
      <c r="O97" s="1"/>
      <c r="P97" s="23"/>
      <c r="Q97" s="23"/>
      <c r="R97" s="1"/>
      <c r="S97" s="23"/>
      <c r="T97" s="23"/>
      <c r="U97" s="1"/>
      <c r="V97" s="23"/>
      <c r="W97" s="23"/>
      <c r="X97" s="1"/>
      <c r="Y97" s="23"/>
      <c r="Z97" s="23"/>
      <c r="AA97" s="1"/>
      <c r="AB97" s="23"/>
      <c r="AC97" s="23"/>
    </row>
    <row r="98" spans="2:29" ht="4.75" customHeight="1">
      <c r="B98" s="113"/>
      <c r="C98" s="27" t="s">
        <v>509</v>
      </c>
      <c r="D98" s="27" t="s">
        <v>509</v>
      </c>
      <c r="E98" s="26" t="s">
        <v>7</v>
      </c>
      <c r="F98" s="26" t="s">
        <v>7</v>
      </c>
      <c r="G98" s="76" t="s">
        <v>7</v>
      </c>
      <c r="H98" s="86" t="s">
        <v>7</v>
      </c>
      <c r="I98" s="26" t="s">
        <v>7</v>
      </c>
      <c r="J98" s="26" t="s">
        <v>7</v>
      </c>
      <c r="K98" s="56" t="s">
        <v>7</v>
      </c>
      <c r="L98" s="24"/>
      <c r="M98" s="23"/>
      <c r="N98" s="23"/>
      <c r="O98" s="1"/>
      <c r="P98" s="23"/>
      <c r="Q98" s="23"/>
      <c r="R98" s="1"/>
      <c r="S98" s="23"/>
      <c r="T98" s="23"/>
      <c r="U98" s="1"/>
      <c r="V98" s="23"/>
      <c r="W98" s="23"/>
      <c r="X98" s="1"/>
      <c r="Y98" s="23"/>
      <c r="Z98" s="23"/>
      <c r="AA98" s="1"/>
      <c r="AB98" s="23"/>
      <c r="AC98" s="23"/>
    </row>
    <row r="99" spans="2:29" ht="4.75" customHeight="1">
      <c r="B99" s="113"/>
      <c r="C99" s="27" t="s">
        <v>510</v>
      </c>
      <c r="D99" s="27" t="s">
        <v>510</v>
      </c>
      <c r="E99" s="26" t="s">
        <v>7</v>
      </c>
      <c r="F99" s="26" t="s">
        <v>7</v>
      </c>
      <c r="G99" s="76" t="s">
        <v>7</v>
      </c>
      <c r="H99" s="86" t="s">
        <v>7</v>
      </c>
      <c r="I99" s="26" t="s">
        <v>7</v>
      </c>
      <c r="J99" s="26" t="s">
        <v>7</v>
      </c>
      <c r="K99" s="56" t="s">
        <v>7</v>
      </c>
      <c r="L99" s="24"/>
      <c r="M99" s="23"/>
      <c r="N99" s="23"/>
      <c r="O99" s="1"/>
      <c r="P99" s="23"/>
      <c r="Q99" s="23"/>
      <c r="R99" s="1"/>
      <c r="S99" s="23"/>
      <c r="T99" s="23"/>
      <c r="U99" s="1"/>
      <c r="V99" s="23"/>
      <c r="W99" s="23"/>
      <c r="X99" s="1"/>
      <c r="Y99" s="23"/>
      <c r="Z99" s="23"/>
      <c r="AA99" s="1"/>
      <c r="AB99" s="23"/>
      <c r="AC99" s="23"/>
    </row>
    <row r="100" spans="2:29" ht="4.75" customHeight="1">
      <c r="B100" s="113"/>
      <c r="C100" s="27" t="s">
        <v>511</v>
      </c>
      <c r="D100" s="26" t="s">
        <v>7</v>
      </c>
      <c r="E100" s="26" t="s">
        <v>7</v>
      </c>
      <c r="F100" s="26" t="s">
        <v>7</v>
      </c>
      <c r="G100" s="76" t="s">
        <v>7</v>
      </c>
      <c r="H100" s="86" t="s">
        <v>7</v>
      </c>
      <c r="I100" s="26" t="s">
        <v>7</v>
      </c>
      <c r="J100" s="26" t="s">
        <v>7</v>
      </c>
      <c r="K100" s="56" t="s">
        <v>7</v>
      </c>
      <c r="L100" s="24"/>
      <c r="M100" s="23"/>
      <c r="N100" s="23"/>
      <c r="O100" s="1"/>
      <c r="P100" s="2"/>
      <c r="Q100" s="2"/>
      <c r="R100" s="1"/>
      <c r="S100" s="23"/>
      <c r="T100" s="23"/>
      <c r="U100" s="1"/>
      <c r="V100" s="23"/>
      <c r="W100" s="23"/>
      <c r="X100" s="1"/>
      <c r="Y100" s="23"/>
      <c r="Z100" s="23"/>
      <c r="AA100" s="1"/>
      <c r="AB100" s="23"/>
      <c r="AC100" s="23"/>
    </row>
    <row r="101" spans="2:29" ht="4.75" customHeight="1">
      <c r="B101" s="113"/>
      <c r="C101" s="27" t="s">
        <v>512</v>
      </c>
      <c r="D101" s="26" t="s">
        <v>7</v>
      </c>
      <c r="E101" s="26" t="s">
        <v>7</v>
      </c>
      <c r="F101" s="26" t="s">
        <v>7</v>
      </c>
      <c r="G101" s="76" t="s">
        <v>7</v>
      </c>
      <c r="H101" s="86" t="s">
        <v>7</v>
      </c>
      <c r="I101" s="26" t="s">
        <v>7</v>
      </c>
      <c r="J101" s="26" t="s">
        <v>7</v>
      </c>
      <c r="K101" s="56" t="s">
        <v>7</v>
      </c>
      <c r="L101" s="24"/>
      <c r="M101" s="23"/>
      <c r="N101" s="23"/>
      <c r="O101" s="1"/>
      <c r="P101" s="23"/>
      <c r="Q101" s="23"/>
      <c r="R101" s="1"/>
      <c r="S101" s="23"/>
      <c r="T101" s="23"/>
      <c r="U101" s="1"/>
      <c r="V101" s="23"/>
      <c r="W101" s="23"/>
      <c r="X101" s="1"/>
      <c r="Y101" s="23"/>
      <c r="Z101" s="23"/>
      <c r="AA101" s="1"/>
      <c r="AB101" s="23"/>
      <c r="AC101" s="23"/>
    </row>
    <row r="102" spans="2:29" ht="4.75" customHeight="1">
      <c r="B102" s="113"/>
      <c r="C102" s="27" t="s">
        <v>513</v>
      </c>
      <c r="D102" s="26" t="s">
        <v>7</v>
      </c>
      <c r="E102" s="26" t="s">
        <v>7</v>
      </c>
      <c r="F102" s="26" t="s">
        <v>7</v>
      </c>
      <c r="G102" s="76" t="s">
        <v>7</v>
      </c>
      <c r="H102" s="86" t="s">
        <v>7</v>
      </c>
      <c r="I102" s="26" t="s">
        <v>7</v>
      </c>
      <c r="J102" s="26" t="s">
        <v>7</v>
      </c>
      <c r="K102" s="56" t="s">
        <v>7</v>
      </c>
      <c r="L102" s="24"/>
      <c r="M102" s="23"/>
      <c r="N102" s="23"/>
      <c r="O102" s="1"/>
      <c r="P102" s="23"/>
      <c r="Q102" s="23"/>
      <c r="R102" s="1"/>
      <c r="S102" s="23"/>
      <c r="T102" s="23"/>
      <c r="U102" s="1"/>
      <c r="V102" s="23"/>
      <c r="W102" s="23"/>
      <c r="X102" s="1"/>
      <c r="Y102" s="23"/>
      <c r="Z102" s="23"/>
      <c r="AA102" s="1"/>
      <c r="AB102" s="23"/>
      <c r="AC102" s="23"/>
    </row>
    <row r="103" spans="2:29" ht="4.75" customHeight="1">
      <c r="B103" s="113"/>
      <c r="C103" s="27" t="s">
        <v>514</v>
      </c>
      <c r="D103" s="26" t="s">
        <v>7</v>
      </c>
      <c r="E103" s="26" t="s">
        <v>7</v>
      </c>
      <c r="F103" s="26" t="s">
        <v>7</v>
      </c>
      <c r="G103" s="76" t="s">
        <v>7</v>
      </c>
      <c r="H103" s="86" t="s">
        <v>7</v>
      </c>
      <c r="I103" s="26" t="s">
        <v>7</v>
      </c>
      <c r="J103" s="26" t="s">
        <v>7</v>
      </c>
      <c r="K103" s="56" t="s">
        <v>7</v>
      </c>
      <c r="L103" s="24"/>
      <c r="M103" s="23"/>
      <c r="N103" s="23"/>
      <c r="O103" s="1"/>
      <c r="P103" s="23"/>
      <c r="Q103" s="23"/>
      <c r="R103" s="1"/>
      <c r="S103" s="23"/>
      <c r="T103" s="23"/>
      <c r="U103" s="1"/>
      <c r="V103" s="23"/>
      <c r="W103" s="23"/>
      <c r="X103" s="1"/>
      <c r="Y103" s="23"/>
      <c r="Z103" s="23"/>
      <c r="AA103" s="1"/>
      <c r="AB103" s="23"/>
      <c r="AC103" s="23"/>
    </row>
    <row r="104" spans="2:29" ht="4.75" customHeight="1">
      <c r="B104" s="113"/>
      <c r="C104" s="27" t="s">
        <v>87</v>
      </c>
      <c r="D104" s="27" t="s">
        <v>87</v>
      </c>
      <c r="E104" s="26" t="s">
        <v>7</v>
      </c>
      <c r="F104" s="27" t="s">
        <v>87</v>
      </c>
      <c r="G104" s="81" t="s">
        <v>87</v>
      </c>
      <c r="H104" s="86" t="s">
        <v>7</v>
      </c>
      <c r="I104" s="26" t="s">
        <v>7</v>
      </c>
      <c r="J104" s="26" t="s">
        <v>7</v>
      </c>
      <c r="K104" s="56" t="s">
        <v>7</v>
      </c>
      <c r="L104" s="24"/>
      <c r="M104" s="23"/>
      <c r="N104" s="23"/>
      <c r="O104" s="1"/>
      <c r="P104" s="23"/>
      <c r="Q104" s="23"/>
      <c r="R104" s="1"/>
      <c r="S104" s="23"/>
      <c r="T104" s="23"/>
      <c r="U104" s="1"/>
      <c r="V104" s="23"/>
      <c r="W104" s="23"/>
      <c r="X104" s="1"/>
      <c r="Y104" s="23"/>
      <c r="Z104" s="23"/>
      <c r="AA104" s="1"/>
      <c r="AB104" s="23"/>
      <c r="AC104" s="23"/>
    </row>
    <row r="105" spans="2:29" ht="4.75" customHeight="1">
      <c r="B105" s="113"/>
      <c r="C105" s="27" t="s">
        <v>90</v>
      </c>
      <c r="D105" s="27" t="s">
        <v>90</v>
      </c>
      <c r="E105" s="26" t="s">
        <v>7</v>
      </c>
      <c r="F105" s="27" t="s">
        <v>90</v>
      </c>
      <c r="G105" s="81" t="s">
        <v>90</v>
      </c>
      <c r="H105" s="86" t="s">
        <v>7</v>
      </c>
      <c r="I105" s="26" t="s">
        <v>7</v>
      </c>
      <c r="J105" s="26" t="s">
        <v>7</v>
      </c>
      <c r="K105" s="56" t="s">
        <v>7</v>
      </c>
      <c r="L105" s="24"/>
      <c r="M105" s="2"/>
      <c r="N105" s="2"/>
      <c r="O105" s="1"/>
      <c r="P105" s="2"/>
      <c r="Q105" s="2"/>
      <c r="R105" s="1"/>
      <c r="S105" s="23"/>
      <c r="T105" s="23"/>
      <c r="U105" s="1"/>
      <c r="V105" s="23"/>
      <c r="W105" s="23"/>
      <c r="X105" s="1"/>
      <c r="Y105" s="23"/>
      <c r="Z105" s="23"/>
      <c r="AA105" s="1"/>
      <c r="AB105" s="23"/>
      <c r="AC105" s="23"/>
    </row>
    <row r="106" spans="2:29" ht="4.75" customHeight="1">
      <c r="B106" s="113"/>
      <c r="C106" s="27" t="s">
        <v>94</v>
      </c>
      <c r="D106" s="27" t="s">
        <v>94</v>
      </c>
      <c r="E106" s="26" t="s">
        <v>7</v>
      </c>
      <c r="F106" s="27" t="s">
        <v>94</v>
      </c>
      <c r="G106" s="81" t="s">
        <v>94</v>
      </c>
      <c r="H106" s="86" t="s">
        <v>7</v>
      </c>
      <c r="I106" s="26" t="s">
        <v>7</v>
      </c>
      <c r="J106" s="26" t="s">
        <v>7</v>
      </c>
      <c r="K106" s="56" t="s">
        <v>7</v>
      </c>
      <c r="L106" s="24"/>
      <c r="M106" s="23"/>
      <c r="N106" s="23"/>
      <c r="O106" s="1"/>
      <c r="P106" s="23"/>
      <c r="Q106" s="23"/>
      <c r="R106" s="1"/>
      <c r="S106" s="23"/>
      <c r="T106" s="23"/>
      <c r="U106" s="1"/>
      <c r="V106" s="23"/>
      <c r="W106" s="23"/>
      <c r="X106" s="1"/>
      <c r="Y106" s="23"/>
      <c r="Z106" s="23"/>
      <c r="AA106" s="1"/>
      <c r="AB106" s="23"/>
      <c r="AC106" s="23"/>
    </row>
    <row r="107" spans="2:29" ht="4.75" customHeight="1">
      <c r="B107" s="113"/>
      <c r="C107" s="27" t="s">
        <v>98</v>
      </c>
      <c r="D107" s="27" t="s">
        <v>98</v>
      </c>
      <c r="E107" s="27" t="s">
        <v>98</v>
      </c>
      <c r="F107" s="27" t="s">
        <v>98</v>
      </c>
      <c r="G107" s="81" t="s">
        <v>98</v>
      </c>
      <c r="H107" s="92" t="s">
        <v>98</v>
      </c>
      <c r="I107" s="26" t="s">
        <v>7</v>
      </c>
      <c r="J107" s="26" t="s">
        <v>7</v>
      </c>
      <c r="K107" s="56" t="s">
        <v>7</v>
      </c>
      <c r="L107" s="24"/>
      <c r="M107" s="23"/>
      <c r="N107" s="23"/>
      <c r="O107" s="1"/>
      <c r="P107" s="23"/>
      <c r="Q107" s="23"/>
      <c r="R107" s="1"/>
      <c r="S107" s="23"/>
      <c r="T107" s="23"/>
      <c r="U107" s="1"/>
      <c r="V107" s="23"/>
      <c r="W107" s="23"/>
      <c r="X107" s="1"/>
      <c r="Y107" s="23"/>
      <c r="Z107" s="23"/>
      <c r="AA107" s="1"/>
      <c r="AB107" s="23"/>
      <c r="AC107" s="23"/>
    </row>
    <row r="108" spans="2:29" ht="4.75" customHeight="1">
      <c r="B108" s="113"/>
      <c r="C108" s="27" t="s">
        <v>102</v>
      </c>
      <c r="D108" s="27" t="s">
        <v>102</v>
      </c>
      <c r="E108" s="27" t="s">
        <v>102</v>
      </c>
      <c r="F108" s="27" t="s">
        <v>102</v>
      </c>
      <c r="G108" s="81" t="s">
        <v>102</v>
      </c>
      <c r="H108" s="86" t="s">
        <v>7</v>
      </c>
      <c r="I108" s="26" t="s">
        <v>7</v>
      </c>
      <c r="J108" s="26" t="s">
        <v>7</v>
      </c>
      <c r="K108" s="56" t="s">
        <v>7</v>
      </c>
      <c r="L108" s="24"/>
      <c r="M108" s="23"/>
      <c r="N108" s="23"/>
      <c r="O108" s="1"/>
      <c r="P108" s="23"/>
      <c r="Q108" s="23"/>
      <c r="R108" s="1"/>
      <c r="S108" s="23"/>
      <c r="T108" s="23"/>
      <c r="U108" s="1"/>
      <c r="V108" s="23"/>
      <c r="W108" s="23"/>
      <c r="X108" s="1"/>
      <c r="Y108" s="23"/>
      <c r="Z108" s="23"/>
      <c r="AA108" s="1"/>
      <c r="AB108" s="23"/>
      <c r="AC108" s="23"/>
    </row>
    <row r="109" spans="2:29" ht="4.75" customHeight="1" thickBot="1">
      <c r="B109" s="114"/>
      <c r="C109" s="65" t="s">
        <v>106</v>
      </c>
      <c r="D109" s="65" t="s">
        <v>106</v>
      </c>
      <c r="E109" s="65" t="s">
        <v>106</v>
      </c>
      <c r="F109" s="65" t="s">
        <v>106</v>
      </c>
      <c r="G109" s="82" t="s">
        <v>106</v>
      </c>
      <c r="H109" s="88" t="s">
        <v>7</v>
      </c>
      <c r="I109" s="61" t="s">
        <v>7</v>
      </c>
      <c r="J109" s="61" t="s">
        <v>7</v>
      </c>
      <c r="K109" s="63" t="s">
        <v>7</v>
      </c>
      <c r="L109" s="24"/>
      <c r="M109" s="23"/>
      <c r="N109" s="23"/>
      <c r="O109" s="1"/>
      <c r="P109" s="23"/>
      <c r="Q109" s="23"/>
      <c r="R109" s="1"/>
      <c r="S109" s="23"/>
      <c r="T109" s="23"/>
      <c r="U109" s="1"/>
      <c r="V109" s="23"/>
      <c r="W109" s="23"/>
      <c r="X109" s="1"/>
      <c r="Y109" s="23"/>
      <c r="Z109" s="23"/>
      <c r="AA109" s="1"/>
      <c r="AB109" s="23"/>
      <c r="AC109" s="23"/>
    </row>
    <row r="110" spans="2:29" ht="4.75" customHeight="1">
      <c r="B110" s="112" t="s">
        <v>599</v>
      </c>
      <c r="C110" s="59" t="s">
        <v>476</v>
      </c>
      <c r="D110" s="54" t="s">
        <v>7</v>
      </c>
      <c r="E110" s="54" t="s">
        <v>7</v>
      </c>
      <c r="F110" s="54" t="s">
        <v>7</v>
      </c>
      <c r="G110" s="75" t="s">
        <v>7</v>
      </c>
      <c r="H110" s="85" t="s">
        <v>7</v>
      </c>
      <c r="I110" s="54" t="s">
        <v>7</v>
      </c>
      <c r="J110" s="54" t="s">
        <v>7</v>
      </c>
      <c r="K110" s="55" t="s">
        <v>7</v>
      </c>
      <c r="L110" s="24"/>
      <c r="M110" s="23"/>
      <c r="N110" s="23"/>
      <c r="O110" s="1"/>
      <c r="P110" s="23"/>
      <c r="Q110" s="23"/>
      <c r="R110" s="1"/>
      <c r="S110" s="23"/>
      <c r="T110" s="23"/>
      <c r="U110" s="1"/>
      <c r="V110" s="23"/>
      <c r="W110" s="23"/>
      <c r="X110" s="1"/>
      <c r="Y110" s="23"/>
      <c r="Z110" s="23"/>
      <c r="AA110" s="1"/>
      <c r="AB110" s="23"/>
      <c r="AC110" s="23"/>
    </row>
    <row r="111" spans="2:29" ht="4.75" customHeight="1">
      <c r="B111" s="113"/>
      <c r="C111" s="25" t="s">
        <v>477</v>
      </c>
      <c r="D111" s="26" t="s">
        <v>7</v>
      </c>
      <c r="E111" s="26" t="s">
        <v>7</v>
      </c>
      <c r="F111" s="26" t="s">
        <v>7</v>
      </c>
      <c r="G111" s="76" t="s">
        <v>7</v>
      </c>
      <c r="H111" s="86" t="s">
        <v>7</v>
      </c>
      <c r="I111" s="26" t="s">
        <v>7</v>
      </c>
      <c r="J111" s="26" t="s">
        <v>7</v>
      </c>
      <c r="K111" s="56" t="s">
        <v>7</v>
      </c>
      <c r="L111" s="24"/>
      <c r="M111" s="23"/>
      <c r="N111" s="23"/>
      <c r="O111" s="1"/>
      <c r="P111" s="23"/>
      <c r="Q111" s="23"/>
      <c r="R111" s="1"/>
      <c r="S111" s="23"/>
      <c r="T111" s="23"/>
      <c r="U111" s="1"/>
      <c r="V111" s="23"/>
      <c r="W111" s="23"/>
      <c r="X111" s="1"/>
      <c r="Y111" s="23"/>
      <c r="Z111" s="23"/>
      <c r="AA111" s="1"/>
      <c r="AB111" s="23"/>
      <c r="AC111" s="23"/>
    </row>
    <row r="112" spans="2:29" ht="4.75" customHeight="1">
      <c r="B112" s="113"/>
      <c r="C112" s="25" t="s">
        <v>478</v>
      </c>
      <c r="D112" s="26" t="s">
        <v>7</v>
      </c>
      <c r="E112" s="26" t="s">
        <v>7</v>
      </c>
      <c r="F112" s="26" t="s">
        <v>7</v>
      </c>
      <c r="G112" s="76" t="s">
        <v>7</v>
      </c>
      <c r="H112" s="86" t="s">
        <v>7</v>
      </c>
      <c r="I112" s="26" t="s">
        <v>7</v>
      </c>
      <c r="J112" s="26" t="s">
        <v>7</v>
      </c>
      <c r="K112" s="56" t="s">
        <v>7</v>
      </c>
      <c r="L112" s="24"/>
      <c r="M112" s="23"/>
      <c r="N112" s="23"/>
      <c r="O112" s="1"/>
      <c r="P112" s="23"/>
      <c r="Q112" s="23"/>
      <c r="R112" s="1"/>
      <c r="S112" s="23"/>
      <c r="T112" s="23"/>
      <c r="U112" s="1"/>
      <c r="V112" s="23"/>
      <c r="W112" s="23"/>
      <c r="X112" s="1"/>
      <c r="Y112" s="23"/>
      <c r="Z112" s="23"/>
      <c r="AA112" s="1"/>
      <c r="AB112" s="23"/>
      <c r="AC112" s="23"/>
    </row>
    <row r="113" spans="2:29" ht="4.75" customHeight="1">
      <c r="B113" s="113"/>
      <c r="C113" s="25" t="s">
        <v>479</v>
      </c>
      <c r="D113" s="26" t="s">
        <v>7</v>
      </c>
      <c r="E113" s="26" t="s">
        <v>7</v>
      </c>
      <c r="F113" s="26" t="s">
        <v>7</v>
      </c>
      <c r="G113" s="76" t="s">
        <v>7</v>
      </c>
      <c r="H113" s="86" t="s">
        <v>7</v>
      </c>
      <c r="I113" s="26" t="s">
        <v>7</v>
      </c>
      <c r="J113" s="26" t="s">
        <v>7</v>
      </c>
      <c r="K113" s="56" t="s">
        <v>7</v>
      </c>
      <c r="L113" s="24"/>
      <c r="M113" s="23"/>
      <c r="N113" s="23"/>
      <c r="O113" s="1"/>
      <c r="P113" s="23"/>
      <c r="Q113" s="23"/>
      <c r="R113" s="1"/>
      <c r="S113" s="23"/>
      <c r="T113" s="23"/>
      <c r="U113" s="1"/>
      <c r="V113" s="23"/>
      <c r="W113" s="23"/>
      <c r="X113" s="1"/>
      <c r="Y113" s="23"/>
      <c r="Z113" s="23"/>
      <c r="AA113" s="1"/>
      <c r="AB113" s="23"/>
      <c r="AC113" s="23"/>
    </row>
    <row r="114" spans="2:29" ht="4.75" customHeight="1">
      <c r="B114" s="113"/>
      <c r="C114" s="25" t="s">
        <v>480</v>
      </c>
      <c r="D114" s="26" t="s">
        <v>7</v>
      </c>
      <c r="E114" s="26" t="s">
        <v>7</v>
      </c>
      <c r="F114" s="26" t="s">
        <v>7</v>
      </c>
      <c r="G114" s="76" t="s">
        <v>7</v>
      </c>
      <c r="H114" s="86" t="s">
        <v>7</v>
      </c>
      <c r="I114" s="26" t="s">
        <v>7</v>
      </c>
      <c r="J114" s="26" t="s">
        <v>7</v>
      </c>
      <c r="K114" s="56" t="s">
        <v>7</v>
      </c>
      <c r="L114" s="24"/>
      <c r="M114" s="23"/>
      <c r="N114" s="23"/>
      <c r="O114" s="1"/>
      <c r="P114" s="2"/>
      <c r="Q114" s="2"/>
      <c r="R114" s="1"/>
      <c r="S114" s="23"/>
      <c r="T114" s="23"/>
      <c r="U114" s="1"/>
      <c r="V114" s="23"/>
      <c r="W114" s="23"/>
      <c r="X114" s="1"/>
      <c r="Y114" s="23"/>
      <c r="Z114" s="23"/>
      <c r="AA114" s="1"/>
      <c r="AB114" s="23"/>
      <c r="AC114" s="23"/>
    </row>
    <row r="115" spans="2:29" ht="4.75" customHeight="1">
      <c r="B115" s="113"/>
      <c r="C115" s="25" t="s">
        <v>481</v>
      </c>
      <c r="D115" s="26" t="s">
        <v>7</v>
      </c>
      <c r="E115" s="26" t="s">
        <v>7</v>
      </c>
      <c r="F115" s="26" t="s">
        <v>7</v>
      </c>
      <c r="G115" s="76" t="s">
        <v>7</v>
      </c>
      <c r="H115" s="86" t="s">
        <v>7</v>
      </c>
      <c r="I115" s="26" t="s">
        <v>7</v>
      </c>
      <c r="J115" s="26" t="s">
        <v>7</v>
      </c>
      <c r="K115" s="56" t="s">
        <v>7</v>
      </c>
      <c r="L115" s="24"/>
      <c r="M115" s="23"/>
      <c r="N115" s="23"/>
      <c r="O115" s="1"/>
      <c r="P115" s="23"/>
      <c r="Q115" s="23"/>
      <c r="R115" s="1"/>
      <c r="S115" s="23"/>
      <c r="T115" s="23"/>
      <c r="U115" s="1"/>
      <c r="V115" s="23"/>
      <c r="W115" s="23"/>
      <c r="X115" s="1"/>
      <c r="Y115" s="23"/>
      <c r="Z115" s="23"/>
      <c r="AA115" s="1"/>
      <c r="AB115" s="23"/>
      <c r="AC115" s="23"/>
    </row>
    <row r="116" spans="2:29" ht="4.75" customHeight="1">
      <c r="B116" s="113"/>
      <c r="C116" s="25" t="s">
        <v>482</v>
      </c>
      <c r="D116" s="26" t="s">
        <v>7</v>
      </c>
      <c r="E116" s="26" t="s">
        <v>7</v>
      </c>
      <c r="F116" s="26" t="s">
        <v>7</v>
      </c>
      <c r="G116" s="76" t="s">
        <v>7</v>
      </c>
      <c r="H116" s="86" t="s">
        <v>7</v>
      </c>
      <c r="I116" s="26" t="s">
        <v>7</v>
      </c>
      <c r="J116" s="26" t="s">
        <v>7</v>
      </c>
      <c r="K116" s="56" t="s">
        <v>7</v>
      </c>
      <c r="L116" s="24"/>
      <c r="M116" s="23"/>
      <c r="N116" s="23"/>
      <c r="O116" s="1"/>
      <c r="P116" s="23"/>
      <c r="Q116" s="23"/>
      <c r="R116" s="1"/>
      <c r="S116" s="2"/>
      <c r="T116" s="2"/>
      <c r="U116" s="1"/>
      <c r="V116" s="23"/>
      <c r="W116" s="23"/>
      <c r="X116" s="1"/>
      <c r="Y116" s="23"/>
      <c r="Z116" s="23"/>
      <c r="AA116" s="1"/>
      <c r="AB116" s="2"/>
      <c r="AC116" s="2"/>
    </row>
    <row r="117" spans="2:29" ht="4.75" customHeight="1">
      <c r="B117" s="113"/>
      <c r="C117" s="25" t="s">
        <v>483</v>
      </c>
      <c r="D117" s="25" t="s">
        <v>483</v>
      </c>
      <c r="E117" s="26" t="s">
        <v>7</v>
      </c>
      <c r="F117" s="26" t="s">
        <v>7</v>
      </c>
      <c r="G117" s="76" t="s">
        <v>7</v>
      </c>
      <c r="H117" s="86" t="s">
        <v>7</v>
      </c>
      <c r="I117" s="26" t="s">
        <v>7</v>
      </c>
      <c r="J117" s="26" t="s">
        <v>7</v>
      </c>
      <c r="K117" s="56" t="s">
        <v>7</v>
      </c>
      <c r="L117" s="24"/>
      <c r="M117" s="23"/>
      <c r="N117" s="23"/>
      <c r="O117" s="1"/>
      <c r="P117" s="23"/>
      <c r="Q117" s="23"/>
      <c r="R117" s="1"/>
      <c r="S117" s="23"/>
      <c r="T117" s="23"/>
      <c r="U117" s="1"/>
      <c r="V117" s="23"/>
      <c r="W117" s="23"/>
      <c r="X117" s="1"/>
      <c r="Y117" s="23"/>
      <c r="Z117" s="23"/>
      <c r="AA117" s="1"/>
      <c r="AB117" s="23"/>
      <c r="AC117" s="23"/>
    </row>
    <row r="118" spans="2:29" ht="4.75" customHeight="1">
      <c r="B118" s="113"/>
      <c r="C118" s="25" t="s">
        <v>484</v>
      </c>
      <c r="D118" s="25" t="s">
        <v>484</v>
      </c>
      <c r="E118" s="26" t="s">
        <v>7</v>
      </c>
      <c r="F118" s="26" t="s">
        <v>7</v>
      </c>
      <c r="G118" s="76" t="s">
        <v>7</v>
      </c>
      <c r="H118" s="86" t="s">
        <v>7</v>
      </c>
      <c r="I118" s="26" t="s">
        <v>7</v>
      </c>
      <c r="J118" s="26" t="s">
        <v>7</v>
      </c>
      <c r="K118" s="56" t="s">
        <v>7</v>
      </c>
      <c r="L118" s="24"/>
      <c r="M118" s="23"/>
      <c r="N118" s="23"/>
      <c r="O118" s="1"/>
      <c r="P118" s="23"/>
      <c r="Q118" s="23"/>
      <c r="R118" s="1"/>
      <c r="S118" s="23"/>
      <c r="T118" s="23"/>
      <c r="U118" s="1"/>
      <c r="V118" s="23"/>
      <c r="W118" s="23"/>
      <c r="X118" s="1"/>
      <c r="Y118" s="23"/>
      <c r="Z118" s="23"/>
      <c r="AA118" s="1"/>
      <c r="AB118" s="23"/>
      <c r="AC118" s="23"/>
    </row>
    <row r="119" spans="2:29" ht="4.75" customHeight="1">
      <c r="B119" s="113"/>
      <c r="C119" s="25" t="s">
        <v>485</v>
      </c>
      <c r="D119" s="25" t="s">
        <v>485</v>
      </c>
      <c r="E119" s="26" t="s">
        <v>7</v>
      </c>
      <c r="F119" s="26" t="s">
        <v>7</v>
      </c>
      <c r="G119" s="76" t="s">
        <v>7</v>
      </c>
      <c r="H119" s="86" t="s">
        <v>7</v>
      </c>
      <c r="I119" s="26" t="s">
        <v>7</v>
      </c>
      <c r="J119" s="26" t="s">
        <v>7</v>
      </c>
      <c r="K119" s="56" t="s">
        <v>7</v>
      </c>
      <c r="L119" s="24"/>
      <c r="M119" s="23"/>
      <c r="N119" s="23"/>
      <c r="O119" s="1"/>
      <c r="P119" s="23"/>
      <c r="Q119" s="23"/>
      <c r="R119" s="1"/>
      <c r="S119" s="23"/>
      <c r="T119" s="23"/>
      <c r="U119" s="1"/>
      <c r="V119" s="23"/>
      <c r="W119" s="23"/>
      <c r="X119" s="1"/>
      <c r="Y119" s="23"/>
      <c r="Z119" s="23"/>
      <c r="AA119" s="1"/>
      <c r="AB119" s="23"/>
      <c r="AC119" s="23"/>
    </row>
    <row r="120" spans="2:29" ht="4.75" customHeight="1">
      <c r="B120" s="113"/>
      <c r="C120" s="25" t="s">
        <v>486</v>
      </c>
      <c r="D120" s="25" t="s">
        <v>486</v>
      </c>
      <c r="E120" s="26" t="s">
        <v>7</v>
      </c>
      <c r="F120" s="26" t="s">
        <v>7</v>
      </c>
      <c r="G120" s="76" t="s">
        <v>7</v>
      </c>
      <c r="H120" s="86" t="s">
        <v>7</v>
      </c>
      <c r="I120" s="26" t="s">
        <v>7</v>
      </c>
      <c r="J120" s="26" t="s">
        <v>7</v>
      </c>
      <c r="K120" s="56" t="s">
        <v>7</v>
      </c>
      <c r="L120" s="24"/>
      <c r="M120" s="23"/>
      <c r="N120" s="23"/>
      <c r="O120" s="1"/>
      <c r="P120" s="23"/>
      <c r="Q120" s="23"/>
      <c r="R120" s="1"/>
      <c r="S120" s="23"/>
      <c r="T120" s="23"/>
      <c r="U120" s="1"/>
      <c r="V120" s="23"/>
      <c r="W120" s="23"/>
      <c r="X120" s="1"/>
      <c r="Y120" s="23"/>
      <c r="Z120" s="23"/>
      <c r="AA120" s="1"/>
      <c r="AB120" s="23"/>
      <c r="AC120" s="23"/>
    </row>
    <row r="121" spans="2:29" ht="4.75" customHeight="1">
      <c r="B121" s="113"/>
      <c r="C121" s="25" t="s">
        <v>487</v>
      </c>
      <c r="D121" s="25" t="s">
        <v>487</v>
      </c>
      <c r="E121" s="26" t="s">
        <v>7</v>
      </c>
      <c r="F121" s="26" t="s">
        <v>7</v>
      </c>
      <c r="G121" s="76" t="s">
        <v>7</v>
      </c>
      <c r="H121" s="86" t="s">
        <v>7</v>
      </c>
      <c r="I121" s="26" t="s">
        <v>7</v>
      </c>
      <c r="J121" s="26" t="s">
        <v>7</v>
      </c>
      <c r="K121" s="56" t="s">
        <v>7</v>
      </c>
      <c r="L121" s="24"/>
      <c r="M121" s="23"/>
      <c r="N121" s="23"/>
      <c r="O121" s="1"/>
      <c r="P121" s="23"/>
      <c r="Q121" s="23"/>
      <c r="R121" s="1"/>
      <c r="S121" s="23"/>
      <c r="T121" s="23"/>
      <c r="U121" s="1"/>
      <c r="V121" s="23"/>
      <c r="W121" s="23"/>
      <c r="X121" s="1"/>
      <c r="Y121" s="23"/>
      <c r="Z121" s="23"/>
      <c r="AA121" s="1"/>
      <c r="AB121" s="23"/>
      <c r="AC121" s="23"/>
    </row>
    <row r="122" spans="2:29" ht="4.75" customHeight="1">
      <c r="B122" s="113"/>
      <c r="C122" s="25" t="s">
        <v>488</v>
      </c>
      <c r="D122" s="25" t="s">
        <v>488</v>
      </c>
      <c r="E122" s="26" t="s">
        <v>7</v>
      </c>
      <c r="F122" s="26" t="s">
        <v>7</v>
      </c>
      <c r="G122" s="76" t="s">
        <v>7</v>
      </c>
      <c r="H122" s="86" t="s">
        <v>7</v>
      </c>
      <c r="I122" s="26" t="s">
        <v>7</v>
      </c>
      <c r="J122" s="26" t="s">
        <v>7</v>
      </c>
      <c r="K122" s="56" t="s">
        <v>7</v>
      </c>
      <c r="L122" s="24"/>
      <c r="M122" s="23"/>
      <c r="N122" s="23"/>
      <c r="O122" s="1"/>
      <c r="P122" s="23"/>
      <c r="Q122" s="23"/>
      <c r="R122" s="1"/>
      <c r="S122" s="23"/>
      <c r="T122" s="23"/>
      <c r="U122" s="1"/>
      <c r="V122" s="23"/>
      <c r="W122" s="23"/>
      <c r="X122" s="1"/>
      <c r="Y122" s="23"/>
      <c r="Z122" s="23"/>
      <c r="AA122" s="1"/>
      <c r="AB122" s="23"/>
      <c r="AC122" s="23"/>
    </row>
    <row r="123" spans="2:29" ht="4.75" customHeight="1">
      <c r="B123" s="113"/>
      <c r="C123" s="25" t="s">
        <v>489</v>
      </c>
      <c r="D123" s="25" t="s">
        <v>489</v>
      </c>
      <c r="E123" s="26" t="s">
        <v>7</v>
      </c>
      <c r="F123" s="26" t="s">
        <v>7</v>
      </c>
      <c r="G123" s="76" t="s">
        <v>7</v>
      </c>
      <c r="H123" s="86" t="s">
        <v>7</v>
      </c>
      <c r="I123" s="26" t="s">
        <v>7</v>
      </c>
      <c r="J123" s="26" t="s">
        <v>7</v>
      </c>
      <c r="K123" s="56" t="s">
        <v>7</v>
      </c>
      <c r="L123" s="24"/>
      <c r="M123" s="23"/>
      <c r="N123" s="23"/>
      <c r="O123" s="1"/>
      <c r="P123" s="23"/>
      <c r="Q123" s="23"/>
      <c r="R123" s="1"/>
      <c r="S123" s="23"/>
      <c r="T123" s="23"/>
      <c r="U123" s="1"/>
      <c r="V123" s="23"/>
      <c r="W123" s="23"/>
      <c r="X123" s="1"/>
      <c r="Y123" s="23"/>
      <c r="Z123" s="23"/>
      <c r="AA123" s="1"/>
      <c r="AB123" s="23"/>
      <c r="AC123" s="23"/>
    </row>
    <row r="124" spans="2:29" ht="4.75" customHeight="1">
      <c r="B124" s="113"/>
      <c r="C124" s="25" t="s">
        <v>490</v>
      </c>
      <c r="D124" s="26" t="s">
        <v>7</v>
      </c>
      <c r="E124" s="26" t="s">
        <v>7</v>
      </c>
      <c r="F124" s="26" t="s">
        <v>7</v>
      </c>
      <c r="G124" s="76" t="s">
        <v>7</v>
      </c>
      <c r="H124" s="86" t="s">
        <v>7</v>
      </c>
      <c r="I124" s="26" t="s">
        <v>7</v>
      </c>
      <c r="J124" s="26" t="s">
        <v>7</v>
      </c>
      <c r="K124" s="56" t="s">
        <v>7</v>
      </c>
      <c r="L124" s="24"/>
      <c r="M124" s="23"/>
      <c r="N124" s="23"/>
      <c r="O124" s="1"/>
      <c r="P124" s="23"/>
      <c r="Q124" s="23"/>
      <c r="R124" s="1"/>
      <c r="S124" s="23"/>
      <c r="T124" s="23"/>
      <c r="U124" s="1"/>
      <c r="V124" s="23"/>
      <c r="W124" s="23"/>
      <c r="X124" s="1"/>
      <c r="Y124" s="23"/>
      <c r="Z124" s="23"/>
      <c r="AA124" s="1"/>
      <c r="AB124" s="23"/>
      <c r="AC124" s="23"/>
    </row>
    <row r="125" spans="2:29" ht="4.75" customHeight="1">
      <c r="B125" s="113"/>
      <c r="C125" s="25" t="s">
        <v>491</v>
      </c>
      <c r="D125" s="26" t="s">
        <v>7</v>
      </c>
      <c r="E125" s="26" t="s">
        <v>7</v>
      </c>
      <c r="F125" s="26" t="s">
        <v>7</v>
      </c>
      <c r="G125" s="76" t="s">
        <v>7</v>
      </c>
      <c r="H125" s="86" t="s">
        <v>7</v>
      </c>
      <c r="I125" s="26" t="s">
        <v>7</v>
      </c>
      <c r="J125" s="26" t="s">
        <v>7</v>
      </c>
      <c r="K125" s="56" t="s">
        <v>7</v>
      </c>
      <c r="L125" s="24"/>
      <c r="M125" s="23"/>
      <c r="N125" s="23"/>
      <c r="O125" s="1"/>
      <c r="P125" s="23"/>
      <c r="Q125" s="23"/>
      <c r="R125" s="1"/>
      <c r="S125" s="23"/>
      <c r="T125" s="23"/>
      <c r="U125" s="1"/>
      <c r="V125" s="23"/>
      <c r="W125" s="23"/>
      <c r="X125" s="1"/>
      <c r="Y125" s="23"/>
      <c r="Z125" s="23"/>
      <c r="AA125" s="1"/>
      <c r="AB125" s="23"/>
      <c r="AC125" s="23"/>
    </row>
    <row r="126" spans="2:29" ht="4.75" customHeight="1">
      <c r="B126" s="113"/>
      <c r="C126" s="25" t="s">
        <v>492</v>
      </c>
      <c r="D126" s="26" t="s">
        <v>7</v>
      </c>
      <c r="E126" s="26" t="s">
        <v>7</v>
      </c>
      <c r="F126" s="26" t="s">
        <v>7</v>
      </c>
      <c r="G126" s="76" t="s">
        <v>7</v>
      </c>
      <c r="H126" s="86" t="s">
        <v>7</v>
      </c>
      <c r="I126" s="26" t="s">
        <v>7</v>
      </c>
      <c r="J126" s="26" t="s">
        <v>7</v>
      </c>
      <c r="K126" s="56" t="s">
        <v>7</v>
      </c>
      <c r="L126" s="24"/>
      <c r="M126" s="23"/>
      <c r="N126" s="23"/>
      <c r="O126" s="1"/>
      <c r="P126" s="23"/>
      <c r="Q126" s="23"/>
      <c r="R126" s="1"/>
      <c r="S126" s="23"/>
      <c r="T126" s="23"/>
      <c r="U126" s="1"/>
      <c r="V126" s="23"/>
      <c r="W126" s="23"/>
      <c r="X126" s="1"/>
      <c r="Y126" s="23"/>
      <c r="Z126" s="23"/>
      <c r="AA126" s="1"/>
      <c r="AB126" s="23"/>
      <c r="AC126" s="23"/>
    </row>
    <row r="127" spans="2:29" ht="4.75" customHeight="1">
      <c r="B127" s="113"/>
      <c r="C127" s="25" t="s">
        <v>493</v>
      </c>
      <c r="D127" s="26" t="s">
        <v>7</v>
      </c>
      <c r="E127" s="26" t="s">
        <v>7</v>
      </c>
      <c r="F127" s="26" t="s">
        <v>7</v>
      </c>
      <c r="G127" s="76" t="s">
        <v>7</v>
      </c>
      <c r="H127" s="86" t="s">
        <v>7</v>
      </c>
      <c r="I127" s="26" t="s">
        <v>7</v>
      </c>
      <c r="J127" s="26" t="s">
        <v>7</v>
      </c>
      <c r="K127" s="56" t="s">
        <v>7</v>
      </c>
      <c r="L127" s="24"/>
      <c r="M127" s="23"/>
      <c r="N127" s="23"/>
      <c r="O127" s="1"/>
      <c r="P127" s="23"/>
      <c r="Q127" s="23"/>
      <c r="R127" s="1"/>
      <c r="S127" s="23"/>
      <c r="T127" s="23"/>
      <c r="U127" s="1"/>
      <c r="V127" s="23"/>
      <c r="W127" s="23"/>
      <c r="X127" s="1"/>
      <c r="Y127" s="23"/>
      <c r="Z127" s="23"/>
      <c r="AA127" s="1"/>
      <c r="AB127" s="23"/>
      <c r="AC127" s="23"/>
    </row>
    <row r="128" spans="2:29" ht="4.75" customHeight="1">
      <c r="B128" s="113"/>
      <c r="C128" s="25" t="s">
        <v>494</v>
      </c>
      <c r="D128" s="25" t="s">
        <v>494</v>
      </c>
      <c r="E128" s="26" t="s">
        <v>7</v>
      </c>
      <c r="F128" s="26" t="s">
        <v>7</v>
      </c>
      <c r="G128" s="76" t="s">
        <v>7</v>
      </c>
      <c r="H128" s="86" t="s">
        <v>7</v>
      </c>
      <c r="I128" s="26" t="s">
        <v>7</v>
      </c>
      <c r="J128" s="26" t="s">
        <v>7</v>
      </c>
      <c r="K128" s="56" t="s">
        <v>7</v>
      </c>
      <c r="L128" s="24"/>
      <c r="M128" s="23"/>
      <c r="N128" s="23"/>
      <c r="O128" s="1"/>
      <c r="P128" s="23"/>
      <c r="Q128" s="23"/>
      <c r="R128" s="1"/>
      <c r="S128" s="23"/>
      <c r="T128" s="23"/>
      <c r="U128" s="1"/>
      <c r="V128" s="23"/>
      <c r="W128" s="23"/>
      <c r="X128" s="1"/>
      <c r="Y128" s="23"/>
      <c r="Z128" s="23"/>
      <c r="AA128" s="1"/>
      <c r="AB128" s="23"/>
      <c r="AC128" s="23"/>
    </row>
    <row r="129" spans="2:29" ht="4.75" customHeight="1">
      <c r="B129" s="113"/>
      <c r="C129" s="25" t="s">
        <v>51</v>
      </c>
      <c r="D129" s="25" t="s">
        <v>51</v>
      </c>
      <c r="E129" s="26" t="s">
        <v>7</v>
      </c>
      <c r="F129" s="25" t="s">
        <v>51</v>
      </c>
      <c r="G129" s="83" t="s">
        <v>51</v>
      </c>
      <c r="H129" s="86" t="s">
        <v>7</v>
      </c>
      <c r="I129" s="26" t="s">
        <v>7</v>
      </c>
      <c r="J129" s="26" t="s">
        <v>7</v>
      </c>
      <c r="K129" s="56" t="s">
        <v>7</v>
      </c>
      <c r="L129" s="24"/>
      <c r="M129" s="23"/>
      <c r="N129" s="23"/>
      <c r="O129" s="1"/>
      <c r="P129" s="23"/>
      <c r="Q129" s="23"/>
      <c r="R129" s="1"/>
      <c r="S129" s="23"/>
      <c r="T129" s="23"/>
      <c r="U129" s="1"/>
      <c r="V129" s="23"/>
      <c r="W129" s="23"/>
      <c r="X129" s="1"/>
      <c r="Y129" s="23"/>
      <c r="Z129" s="23"/>
      <c r="AA129" s="1"/>
      <c r="AB129" s="23"/>
      <c r="AC129" s="23"/>
    </row>
    <row r="130" spans="2:29" ht="4.75" customHeight="1">
      <c r="B130" s="113"/>
      <c r="C130" s="25" t="s">
        <v>404</v>
      </c>
      <c r="D130" s="25" t="s">
        <v>404</v>
      </c>
      <c r="E130" s="26" t="s">
        <v>7</v>
      </c>
      <c r="F130" s="26" t="s">
        <v>7</v>
      </c>
      <c r="G130" s="76" t="s">
        <v>7</v>
      </c>
      <c r="H130" s="86" t="s">
        <v>7</v>
      </c>
      <c r="I130" s="26" t="s">
        <v>7</v>
      </c>
      <c r="J130" s="25" t="s">
        <v>404</v>
      </c>
      <c r="K130" s="56" t="s">
        <v>7</v>
      </c>
      <c r="L130" s="24"/>
      <c r="M130" s="23"/>
      <c r="N130" s="23"/>
      <c r="O130" s="1"/>
      <c r="P130" s="23"/>
      <c r="Q130" s="23"/>
      <c r="R130" s="1"/>
      <c r="S130" s="23"/>
      <c r="T130" s="23"/>
      <c r="U130" s="1"/>
      <c r="V130" s="23"/>
      <c r="W130" s="23"/>
      <c r="X130" s="1"/>
      <c r="Y130" s="23"/>
      <c r="Z130" s="23"/>
      <c r="AA130" s="1"/>
      <c r="AB130" s="23"/>
      <c r="AC130" s="23"/>
    </row>
    <row r="131" spans="2:29" ht="4.75" customHeight="1" thickBot="1">
      <c r="B131" s="114"/>
      <c r="C131" s="60" t="s">
        <v>60</v>
      </c>
      <c r="D131" s="60" t="s">
        <v>60</v>
      </c>
      <c r="E131" s="61" t="s">
        <v>7</v>
      </c>
      <c r="F131" s="62" t="s">
        <v>60</v>
      </c>
      <c r="G131" s="84" t="s">
        <v>60</v>
      </c>
      <c r="H131" s="88" t="s">
        <v>7</v>
      </c>
      <c r="I131" s="61" t="s">
        <v>7</v>
      </c>
      <c r="J131" s="61" t="s">
        <v>7</v>
      </c>
      <c r="K131" s="63" t="s">
        <v>7</v>
      </c>
      <c r="L131" s="24"/>
      <c r="M131" s="23"/>
      <c r="N131" s="23"/>
      <c r="O131" s="1"/>
      <c r="P131" s="23"/>
      <c r="Q131" s="23"/>
      <c r="R131" s="1"/>
      <c r="S131" s="23"/>
      <c r="T131" s="23"/>
      <c r="U131" s="1"/>
      <c r="V131" s="23"/>
      <c r="W131" s="23"/>
      <c r="X131" s="1"/>
      <c r="Y131" s="23"/>
      <c r="Z131" s="23"/>
      <c r="AA131" s="1"/>
      <c r="AB131" s="23"/>
      <c r="AC131" s="23"/>
    </row>
    <row r="132" spans="2:29" ht="88.25" customHeight="1">
      <c r="B132" s="110" t="s">
        <v>604</v>
      </c>
      <c r="C132" s="93" t="s">
        <v>597</v>
      </c>
      <c r="D132" s="94" t="s">
        <v>12</v>
      </c>
      <c r="E132" s="94" t="s">
        <v>13</v>
      </c>
      <c r="F132" s="94" t="s">
        <v>14</v>
      </c>
      <c r="G132" s="95" t="s">
        <v>15</v>
      </c>
      <c r="H132" s="96" t="s">
        <v>16</v>
      </c>
      <c r="I132" s="97" t="s">
        <v>17</v>
      </c>
      <c r="J132" s="97" t="s">
        <v>18</v>
      </c>
      <c r="K132" s="98" t="s">
        <v>19</v>
      </c>
    </row>
    <row r="133" spans="2:29" ht="31.25" customHeight="1" thickBot="1">
      <c r="B133" s="111"/>
      <c r="C133" s="99">
        <v>127</v>
      </c>
      <c r="D133" s="99">
        <v>77</v>
      </c>
      <c r="E133" s="99">
        <v>68</v>
      </c>
      <c r="F133" s="99">
        <v>36</v>
      </c>
      <c r="G133" s="100">
        <v>34</v>
      </c>
      <c r="H133" s="101">
        <v>23</v>
      </c>
      <c r="I133" s="99">
        <v>15</v>
      </c>
      <c r="J133" s="99">
        <v>12</v>
      </c>
      <c r="K133" s="102">
        <v>22</v>
      </c>
    </row>
  </sheetData>
  <mergeCells count="6">
    <mergeCell ref="B5:B34"/>
    <mergeCell ref="B132:B133"/>
    <mergeCell ref="B110:B131"/>
    <mergeCell ref="B84:B109"/>
    <mergeCell ref="B59:B83"/>
    <mergeCell ref="B36:B5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3FEC-0F47-4CB5-805F-C860BC5BD048}">
  <dimension ref="B2:K12"/>
  <sheetViews>
    <sheetView workbookViewId="0">
      <selection activeCell="I19" sqref="I19"/>
    </sheetView>
  </sheetViews>
  <sheetFormatPr defaultRowHeight="14.5"/>
  <cols>
    <col min="3" max="3" width="13.54296875" customWidth="1"/>
    <col min="4" max="10" width="10.81640625" customWidth="1"/>
    <col min="11" max="11" width="11.453125" customWidth="1"/>
  </cols>
  <sheetData>
    <row r="2" spans="2:11" ht="15" thickBot="1"/>
    <row r="3" spans="2:11" ht="18.5">
      <c r="B3" s="38" t="s">
        <v>598</v>
      </c>
      <c r="C3" s="34"/>
      <c r="D3" s="44">
        <v>127</v>
      </c>
      <c r="E3" s="44">
        <v>77</v>
      </c>
      <c r="F3" s="44">
        <v>68</v>
      </c>
      <c r="G3" s="44">
        <v>36</v>
      </c>
      <c r="H3" s="44">
        <v>34</v>
      </c>
      <c r="I3" s="44">
        <v>23</v>
      </c>
      <c r="J3" s="44">
        <v>15</v>
      </c>
      <c r="K3" s="45">
        <v>12</v>
      </c>
    </row>
    <row r="4" spans="2:11" ht="19" thickBot="1">
      <c r="B4" s="35"/>
      <c r="C4" s="32"/>
      <c r="D4" s="103" t="s">
        <v>597</v>
      </c>
      <c r="E4" s="39" t="s">
        <v>12</v>
      </c>
      <c r="F4" s="39" t="s">
        <v>13</v>
      </c>
      <c r="G4" s="39" t="s">
        <v>14</v>
      </c>
      <c r="H4" s="39" t="s">
        <v>15</v>
      </c>
      <c r="I4" s="40" t="s">
        <v>16</v>
      </c>
      <c r="J4" s="40" t="s">
        <v>17</v>
      </c>
      <c r="K4" s="41" t="s">
        <v>18</v>
      </c>
    </row>
    <row r="5" spans="2:11" ht="19.5" thickTop="1" thickBot="1">
      <c r="B5" s="42">
        <v>77</v>
      </c>
      <c r="C5" s="104" t="s">
        <v>12</v>
      </c>
      <c r="D5" s="46">
        <v>42</v>
      </c>
      <c r="E5" s="33"/>
      <c r="F5" s="32"/>
      <c r="G5" s="32"/>
      <c r="H5" s="32"/>
      <c r="I5" s="32"/>
      <c r="J5" s="32"/>
      <c r="K5" s="36"/>
    </row>
    <row r="6" spans="2:11" ht="19.5" thickTop="1" thickBot="1">
      <c r="B6" s="42">
        <v>68</v>
      </c>
      <c r="C6" s="104" t="s">
        <v>13</v>
      </c>
      <c r="D6" s="47">
        <v>19</v>
      </c>
      <c r="E6" s="46">
        <v>9</v>
      </c>
      <c r="F6" s="33"/>
      <c r="G6" s="32"/>
      <c r="H6" s="32"/>
      <c r="I6" s="32"/>
      <c r="J6" s="32"/>
      <c r="K6" s="36"/>
    </row>
    <row r="7" spans="2:11" ht="19.5" thickTop="1" thickBot="1">
      <c r="B7" s="42">
        <v>36</v>
      </c>
      <c r="C7" s="104" t="s">
        <v>14</v>
      </c>
      <c r="D7" s="47">
        <v>9</v>
      </c>
      <c r="E7" s="47">
        <v>9</v>
      </c>
      <c r="F7" s="46">
        <v>7</v>
      </c>
      <c r="G7" s="33"/>
      <c r="H7" s="32"/>
      <c r="I7" s="32"/>
      <c r="J7" s="32"/>
      <c r="K7" s="36"/>
    </row>
    <row r="8" spans="2:11" ht="19.5" thickTop="1" thickBot="1">
      <c r="B8" s="42">
        <v>34</v>
      </c>
      <c r="C8" s="104" t="s">
        <v>15</v>
      </c>
      <c r="D8" s="47">
        <v>11</v>
      </c>
      <c r="E8" s="47">
        <v>11</v>
      </c>
      <c r="F8" s="47">
        <v>7</v>
      </c>
      <c r="G8" s="46">
        <v>27</v>
      </c>
      <c r="H8" s="50"/>
      <c r="I8" s="32"/>
      <c r="J8" s="32"/>
      <c r="K8" s="36"/>
    </row>
    <row r="9" spans="2:11" ht="19.5" thickTop="1" thickBot="1">
      <c r="B9" s="42">
        <v>23</v>
      </c>
      <c r="C9" s="105" t="s">
        <v>16</v>
      </c>
      <c r="D9" s="47">
        <v>5</v>
      </c>
      <c r="E9" s="47">
        <v>3</v>
      </c>
      <c r="F9" s="47">
        <v>4</v>
      </c>
      <c r="G9" s="47">
        <v>1</v>
      </c>
      <c r="H9" s="46">
        <v>1</v>
      </c>
      <c r="I9" s="51"/>
      <c r="J9" s="51"/>
      <c r="K9" s="36"/>
    </row>
    <row r="10" spans="2:11" ht="19.5" thickTop="1" thickBot="1">
      <c r="B10" s="42">
        <v>15</v>
      </c>
      <c r="C10" s="105" t="s">
        <v>17</v>
      </c>
      <c r="D10" s="47">
        <v>0</v>
      </c>
      <c r="E10" s="47">
        <v>1</v>
      </c>
      <c r="F10" s="47">
        <v>1</v>
      </c>
      <c r="G10" s="47">
        <v>1</v>
      </c>
      <c r="H10" s="47">
        <v>0</v>
      </c>
      <c r="I10" s="46">
        <v>2</v>
      </c>
      <c r="J10" s="115"/>
      <c r="K10" s="116"/>
    </row>
    <row r="11" spans="2:11" ht="19.5" thickTop="1" thickBot="1">
      <c r="B11" s="42">
        <v>12</v>
      </c>
      <c r="C11" s="105" t="s">
        <v>18</v>
      </c>
      <c r="D11" s="47">
        <v>1</v>
      </c>
      <c r="E11" s="47">
        <v>1</v>
      </c>
      <c r="F11" s="47">
        <v>0</v>
      </c>
      <c r="G11" s="47">
        <v>0</v>
      </c>
      <c r="H11" s="47">
        <v>0</v>
      </c>
      <c r="I11" s="47">
        <v>0</v>
      </c>
      <c r="J11" s="46">
        <v>0</v>
      </c>
      <c r="K11" s="37"/>
    </row>
    <row r="12" spans="2:11" ht="19.5" thickTop="1" thickBot="1">
      <c r="B12" s="43">
        <v>22</v>
      </c>
      <c r="C12" s="106" t="s">
        <v>19</v>
      </c>
      <c r="D12" s="48">
        <v>2</v>
      </c>
      <c r="E12" s="48">
        <v>3</v>
      </c>
      <c r="F12" s="48">
        <v>1</v>
      </c>
      <c r="G12" s="48">
        <v>0</v>
      </c>
      <c r="H12" s="48">
        <v>1</v>
      </c>
      <c r="I12" s="48">
        <v>2</v>
      </c>
      <c r="J12" s="48">
        <v>1</v>
      </c>
      <c r="K12" s="49">
        <v>0</v>
      </c>
    </row>
  </sheetData>
  <mergeCells count="1">
    <mergeCell ref="J10:K10"/>
  </mergeCells>
  <conditionalFormatting sqref="D5">
    <cfRule type="colorScale" priority="12">
      <colorScale>
        <cfvo type="num" val="0"/>
        <cfvo type="num" val="40"/>
        <color theme="0"/>
        <color rgb="FFFF5050"/>
      </colorScale>
    </cfRule>
  </conditionalFormatting>
  <conditionalFormatting sqref="D6:D12">
    <cfRule type="colorScale" priority="7">
      <colorScale>
        <cfvo type="num" val="0"/>
        <cfvo type="num" val="40"/>
        <color theme="0"/>
        <color rgb="FFFF5050"/>
      </colorScale>
    </cfRule>
  </conditionalFormatting>
  <conditionalFormatting sqref="E6:E12">
    <cfRule type="colorScale" priority="6">
      <colorScale>
        <cfvo type="num" val="0"/>
        <cfvo type="num" val="40"/>
        <color theme="0"/>
        <color rgb="FFFF5050"/>
      </colorScale>
    </cfRule>
  </conditionalFormatting>
  <conditionalFormatting sqref="F7:F12">
    <cfRule type="colorScale" priority="5">
      <colorScale>
        <cfvo type="num" val="0"/>
        <cfvo type="num" val="40"/>
        <color theme="0"/>
        <color rgb="FFFF5050"/>
      </colorScale>
    </cfRule>
  </conditionalFormatting>
  <conditionalFormatting sqref="G8:G12">
    <cfRule type="colorScale" priority="4">
      <colorScale>
        <cfvo type="num" val="0"/>
        <cfvo type="num" val="40"/>
        <color theme="0"/>
        <color rgb="FFFF5050"/>
      </colorScale>
    </cfRule>
  </conditionalFormatting>
  <conditionalFormatting sqref="H9:H12">
    <cfRule type="colorScale" priority="3">
      <colorScale>
        <cfvo type="num" val="0"/>
        <cfvo type="num" val="40"/>
        <color theme="0"/>
        <color rgb="FFFF5050"/>
      </colorScale>
    </cfRule>
  </conditionalFormatting>
  <conditionalFormatting sqref="I10:I12">
    <cfRule type="colorScale" priority="2">
      <colorScale>
        <cfvo type="num" val="0"/>
        <cfvo type="num" val="40"/>
        <color theme="0"/>
        <color rgb="FFFF5050"/>
      </colorScale>
    </cfRule>
  </conditionalFormatting>
  <conditionalFormatting sqref="J11:J12">
    <cfRule type="colorScale" priority="1">
      <colorScale>
        <cfvo type="num" val="0"/>
        <cfvo type="num" val="40"/>
        <color theme="0"/>
        <color rgb="FFFF505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CA68-30D4-4B43-855B-E4A93A382BF3}">
  <dimension ref="A1:U37"/>
  <sheetViews>
    <sheetView workbookViewId="0">
      <selection activeCell="H3" sqref="H3"/>
    </sheetView>
  </sheetViews>
  <sheetFormatPr defaultRowHeight="14.5"/>
  <sheetData>
    <row r="1" spans="1:21" ht="37.75" customHeight="1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28</v>
      </c>
      <c r="K1" s="5" t="s">
        <v>29</v>
      </c>
      <c r="L1" s="5" t="s">
        <v>30</v>
      </c>
      <c r="M1" s="5" t="s">
        <v>31</v>
      </c>
      <c r="N1" s="5" t="s">
        <v>32</v>
      </c>
      <c r="O1" s="5" t="s">
        <v>33</v>
      </c>
      <c r="P1" s="5" t="s">
        <v>34</v>
      </c>
      <c r="Q1" s="5" t="s">
        <v>35</v>
      </c>
      <c r="R1" s="5" t="s">
        <v>36</v>
      </c>
      <c r="S1" s="5" t="s">
        <v>37</v>
      </c>
      <c r="T1" s="5" t="s">
        <v>38</v>
      </c>
      <c r="U1" s="5" t="s">
        <v>39</v>
      </c>
    </row>
    <row r="2" spans="1:21">
      <c r="A2">
        <v>1</v>
      </c>
      <c r="B2" s="3">
        <v>6</v>
      </c>
      <c r="C2" s="4" t="s">
        <v>6</v>
      </c>
      <c r="D2" s="3">
        <v>11808212</v>
      </c>
      <c r="E2" s="3">
        <v>11808285</v>
      </c>
      <c r="F2" s="4" t="s">
        <v>40</v>
      </c>
      <c r="G2" s="3">
        <v>2885</v>
      </c>
      <c r="H2" s="3">
        <v>2885</v>
      </c>
      <c r="I2" s="3">
        <v>16</v>
      </c>
      <c r="J2" s="3">
        <v>73</v>
      </c>
      <c r="K2" s="4" t="s">
        <v>41</v>
      </c>
      <c r="L2" s="3">
        <v>49.65</v>
      </c>
      <c r="M2" s="3">
        <v>4.7</v>
      </c>
      <c r="N2" s="3">
        <v>2.8</v>
      </c>
      <c r="O2" s="4" t="s">
        <v>42</v>
      </c>
      <c r="P2" s="4" t="s">
        <v>43</v>
      </c>
      <c r="Q2" s="4" t="s">
        <v>44</v>
      </c>
      <c r="R2" s="4" t="s">
        <v>45</v>
      </c>
      <c r="S2" s="3">
        <v>0.44</v>
      </c>
      <c r="T2" s="4" t="s">
        <v>46</v>
      </c>
      <c r="U2" s="4" t="s">
        <v>40</v>
      </c>
    </row>
    <row r="3" spans="1:21">
      <c r="A3">
        <v>2</v>
      </c>
      <c r="B3" s="3">
        <v>9</v>
      </c>
      <c r="C3" s="4" t="s">
        <v>6</v>
      </c>
      <c r="D3" s="3">
        <v>14490449</v>
      </c>
      <c r="E3" s="3">
        <v>14490469</v>
      </c>
      <c r="F3" s="4" t="s">
        <v>40</v>
      </c>
      <c r="G3" s="3">
        <v>3</v>
      </c>
      <c r="H3" s="3">
        <v>2864</v>
      </c>
      <c r="I3" s="3">
        <v>5</v>
      </c>
      <c r="J3" s="3">
        <v>20</v>
      </c>
      <c r="K3" s="4" t="s">
        <v>47</v>
      </c>
      <c r="L3" s="3">
        <v>55.47</v>
      </c>
      <c r="M3" s="3">
        <v>7.3</v>
      </c>
      <c r="N3" s="3">
        <v>0.6</v>
      </c>
      <c r="O3" s="4" t="s">
        <v>48</v>
      </c>
      <c r="P3" s="4" t="s">
        <v>49</v>
      </c>
      <c r="Q3" s="4" t="s">
        <v>50</v>
      </c>
      <c r="R3" s="4" t="s">
        <v>51</v>
      </c>
      <c r="S3" s="3">
        <v>0.4</v>
      </c>
      <c r="T3" s="4" t="s">
        <v>46</v>
      </c>
      <c r="U3" s="4" t="s">
        <v>40</v>
      </c>
    </row>
    <row r="4" spans="1:21">
      <c r="A4">
        <v>3</v>
      </c>
      <c r="B4" s="3">
        <v>14</v>
      </c>
      <c r="C4" s="4" t="s">
        <v>6</v>
      </c>
      <c r="D4" s="3">
        <v>17384084</v>
      </c>
      <c r="E4" s="3">
        <v>17384144</v>
      </c>
      <c r="F4" s="4" t="s">
        <v>40</v>
      </c>
      <c r="G4" s="3">
        <v>2883</v>
      </c>
      <c r="H4" s="3">
        <v>14</v>
      </c>
      <c r="I4" s="3">
        <v>12</v>
      </c>
      <c r="J4" s="3">
        <v>60</v>
      </c>
      <c r="K4" s="4" t="s">
        <v>52</v>
      </c>
      <c r="L4" s="3">
        <v>48.67</v>
      </c>
      <c r="M4" s="3">
        <v>4.7</v>
      </c>
      <c r="N4" s="3">
        <v>2.1</v>
      </c>
      <c r="O4" s="4" t="s">
        <v>53</v>
      </c>
      <c r="P4" s="4" t="s">
        <v>54</v>
      </c>
      <c r="Q4" s="4" t="s">
        <v>55</v>
      </c>
      <c r="R4" s="4" t="s">
        <v>56</v>
      </c>
      <c r="S4" s="3">
        <v>0.67</v>
      </c>
      <c r="T4" s="4" t="s">
        <v>46</v>
      </c>
      <c r="U4" s="4" t="s">
        <v>40</v>
      </c>
    </row>
    <row r="5" spans="1:21">
      <c r="A5">
        <v>4</v>
      </c>
      <c r="B5" s="3">
        <v>19</v>
      </c>
      <c r="C5" s="4" t="s">
        <v>6</v>
      </c>
      <c r="D5" s="3">
        <v>20523285</v>
      </c>
      <c r="E5" s="3">
        <v>20523337</v>
      </c>
      <c r="F5" s="4" t="s">
        <v>40</v>
      </c>
      <c r="G5" s="3">
        <v>1</v>
      </c>
      <c r="H5" s="3">
        <v>25</v>
      </c>
      <c r="I5" s="3">
        <v>6</v>
      </c>
      <c r="J5" s="3">
        <v>52</v>
      </c>
      <c r="K5" s="4" t="s">
        <v>57</v>
      </c>
      <c r="L5" s="3">
        <v>44.44</v>
      </c>
      <c r="M5" s="3">
        <v>6</v>
      </c>
      <c r="N5" s="3">
        <v>0.9</v>
      </c>
      <c r="O5" s="4" t="s">
        <v>48</v>
      </c>
      <c r="P5" s="4" t="s">
        <v>58</v>
      </c>
      <c r="Q5" s="4" t="s">
        <v>59</v>
      </c>
      <c r="R5" s="4" t="s">
        <v>60</v>
      </c>
      <c r="S5" s="3">
        <v>0.67</v>
      </c>
      <c r="T5" s="4" t="s">
        <v>46</v>
      </c>
      <c r="U5" s="4" t="s">
        <v>40</v>
      </c>
    </row>
    <row r="6" spans="1:21">
      <c r="A6">
        <v>5</v>
      </c>
      <c r="B6" s="3">
        <v>20</v>
      </c>
      <c r="C6" s="4" t="s">
        <v>6</v>
      </c>
      <c r="D6" s="3">
        <v>21135484</v>
      </c>
      <c r="E6" s="3">
        <v>21135549</v>
      </c>
      <c r="F6" s="4" t="s">
        <v>40</v>
      </c>
      <c r="G6" s="3">
        <v>2882</v>
      </c>
      <c r="H6" s="3">
        <v>2879</v>
      </c>
      <c r="I6" s="3">
        <v>5</v>
      </c>
      <c r="J6" s="3">
        <v>65</v>
      </c>
      <c r="K6" s="4" t="s">
        <v>61</v>
      </c>
      <c r="L6" s="3">
        <v>53.87</v>
      </c>
      <c r="M6" s="3">
        <v>4.4000000000000004</v>
      </c>
      <c r="N6" s="3">
        <v>0.9</v>
      </c>
      <c r="O6" s="4" t="s">
        <v>42</v>
      </c>
      <c r="P6" s="4" t="s">
        <v>62</v>
      </c>
      <c r="Q6" s="4" t="s">
        <v>63</v>
      </c>
      <c r="R6" s="4" t="s">
        <v>64</v>
      </c>
      <c r="S6" s="3">
        <v>0.6</v>
      </c>
      <c r="T6" s="4" t="s">
        <v>46</v>
      </c>
      <c r="U6" s="4" t="s">
        <v>40</v>
      </c>
    </row>
    <row r="7" spans="1:21">
      <c r="A7">
        <v>6</v>
      </c>
      <c r="B7" s="3">
        <v>33</v>
      </c>
      <c r="C7" s="4" t="s">
        <v>8</v>
      </c>
      <c r="D7" s="3">
        <v>9553431</v>
      </c>
      <c r="E7" s="3">
        <v>9553482</v>
      </c>
      <c r="F7" s="4" t="s">
        <v>40</v>
      </c>
      <c r="G7" s="3">
        <v>2874</v>
      </c>
      <c r="H7" s="3">
        <v>14</v>
      </c>
      <c r="I7" s="3">
        <v>5</v>
      </c>
      <c r="J7" s="3">
        <v>51</v>
      </c>
      <c r="K7" s="4" t="s">
        <v>47</v>
      </c>
      <c r="L7" s="3">
        <v>46.77</v>
      </c>
      <c r="M7" s="3">
        <v>6.9</v>
      </c>
      <c r="N7" s="3">
        <v>0.6</v>
      </c>
      <c r="O7" s="4" t="s">
        <v>53</v>
      </c>
      <c r="P7" s="4" t="s">
        <v>65</v>
      </c>
      <c r="Q7" s="4" t="s">
        <v>66</v>
      </c>
      <c r="R7" s="4" t="s">
        <v>67</v>
      </c>
      <c r="S7" s="3">
        <v>0.4</v>
      </c>
      <c r="T7" s="4" t="s">
        <v>46</v>
      </c>
      <c r="U7" s="4" t="s">
        <v>40</v>
      </c>
    </row>
    <row r="8" spans="1:21">
      <c r="A8">
        <v>7</v>
      </c>
      <c r="B8" s="3">
        <v>34</v>
      </c>
      <c r="C8" s="4" t="s">
        <v>8</v>
      </c>
      <c r="D8" s="3">
        <v>11371095</v>
      </c>
      <c r="E8" s="3">
        <v>11371165</v>
      </c>
      <c r="F8" s="4" t="s">
        <v>40</v>
      </c>
      <c r="G8" s="3">
        <v>2882</v>
      </c>
      <c r="H8" s="3">
        <v>2</v>
      </c>
      <c r="I8" s="3">
        <v>24</v>
      </c>
      <c r="J8" s="3">
        <v>70</v>
      </c>
      <c r="K8" s="4" t="s">
        <v>68</v>
      </c>
      <c r="L8" s="3">
        <v>48.29</v>
      </c>
      <c r="M8" s="3">
        <v>4.4000000000000004</v>
      </c>
      <c r="N8" s="3">
        <v>4.4000000000000004</v>
      </c>
      <c r="O8" s="4" t="s">
        <v>53</v>
      </c>
      <c r="P8" s="4" t="s">
        <v>69</v>
      </c>
      <c r="Q8" s="4" t="s">
        <v>70</v>
      </c>
      <c r="R8" s="4" t="s">
        <v>71</v>
      </c>
      <c r="S8" s="3">
        <v>0.33</v>
      </c>
      <c r="T8" s="4" t="s">
        <v>46</v>
      </c>
      <c r="U8" s="4" t="s">
        <v>40</v>
      </c>
    </row>
    <row r="9" spans="1:21">
      <c r="A9">
        <v>8</v>
      </c>
      <c r="B9" s="3">
        <v>35</v>
      </c>
      <c r="C9" s="4" t="s">
        <v>8</v>
      </c>
      <c r="D9" s="3">
        <v>12981176</v>
      </c>
      <c r="E9" s="3">
        <v>12981250</v>
      </c>
      <c r="F9" s="4" t="s">
        <v>40</v>
      </c>
      <c r="G9" s="3">
        <v>2</v>
      </c>
      <c r="H9" s="3">
        <v>2885</v>
      </c>
      <c r="I9" s="3">
        <v>15</v>
      </c>
      <c r="J9" s="3">
        <v>74</v>
      </c>
      <c r="K9" s="4" t="s">
        <v>72</v>
      </c>
      <c r="L9" s="3">
        <v>47.72</v>
      </c>
      <c r="M9" s="3">
        <v>3.7</v>
      </c>
      <c r="N9" s="3">
        <v>3.2</v>
      </c>
      <c r="O9" s="4" t="s">
        <v>48</v>
      </c>
      <c r="P9" s="4" t="s">
        <v>73</v>
      </c>
      <c r="Q9" s="4" t="s">
        <v>74</v>
      </c>
      <c r="R9" s="4" t="s">
        <v>75</v>
      </c>
      <c r="S9" s="3">
        <v>0.4</v>
      </c>
      <c r="T9" s="4" t="s">
        <v>46</v>
      </c>
      <c r="U9" s="4" t="s">
        <v>40</v>
      </c>
    </row>
    <row r="10" spans="1:21">
      <c r="A10">
        <v>9</v>
      </c>
      <c r="B10" s="3">
        <v>38</v>
      </c>
      <c r="C10" s="4" t="s">
        <v>8</v>
      </c>
      <c r="D10" s="3">
        <v>15600420</v>
      </c>
      <c r="E10" s="3">
        <v>15600449</v>
      </c>
      <c r="F10" s="4" t="s">
        <v>40</v>
      </c>
      <c r="G10" s="3">
        <v>32</v>
      </c>
      <c r="H10" s="3">
        <v>3</v>
      </c>
      <c r="I10" s="3">
        <v>10</v>
      </c>
      <c r="J10" s="3">
        <v>29</v>
      </c>
      <c r="K10" s="4" t="s">
        <v>76</v>
      </c>
      <c r="L10" s="3">
        <v>45.33</v>
      </c>
      <c r="M10" s="3">
        <v>2.2999999999999998</v>
      </c>
      <c r="N10" s="3">
        <v>3</v>
      </c>
      <c r="O10" s="4" t="s">
        <v>48</v>
      </c>
      <c r="P10" s="4" t="s">
        <v>58</v>
      </c>
      <c r="Q10" s="4" t="s">
        <v>77</v>
      </c>
      <c r="R10" s="4" t="s">
        <v>78</v>
      </c>
      <c r="S10" s="3">
        <v>0.6</v>
      </c>
      <c r="T10" s="4" t="s">
        <v>46</v>
      </c>
      <c r="U10" s="4" t="s">
        <v>40</v>
      </c>
    </row>
    <row r="11" spans="1:21">
      <c r="A11">
        <v>10</v>
      </c>
      <c r="B11" s="3">
        <v>39</v>
      </c>
      <c r="C11" s="4" t="s">
        <v>8</v>
      </c>
      <c r="D11" s="3">
        <v>18357272</v>
      </c>
      <c r="E11" s="3">
        <v>18357339</v>
      </c>
      <c r="F11" s="4" t="s">
        <v>40</v>
      </c>
      <c r="G11" s="3">
        <v>2885</v>
      </c>
      <c r="H11" s="3">
        <v>9</v>
      </c>
      <c r="I11" s="3">
        <v>15</v>
      </c>
      <c r="J11" s="3">
        <v>67</v>
      </c>
      <c r="K11" s="4" t="s">
        <v>79</v>
      </c>
      <c r="L11" s="3">
        <v>53.62</v>
      </c>
      <c r="M11" s="3">
        <v>4.7</v>
      </c>
      <c r="N11" s="3">
        <v>2.6</v>
      </c>
      <c r="O11" s="4" t="s">
        <v>53</v>
      </c>
      <c r="P11" s="4" t="s">
        <v>80</v>
      </c>
      <c r="Q11" s="4" t="s">
        <v>81</v>
      </c>
      <c r="R11" s="4" t="s">
        <v>82</v>
      </c>
      <c r="S11" s="3">
        <v>0.73</v>
      </c>
      <c r="T11" s="4" t="s">
        <v>46</v>
      </c>
      <c r="U11" s="4" t="s">
        <v>40</v>
      </c>
    </row>
    <row r="12" spans="1:21">
      <c r="A12">
        <v>11</v>
      </c>
      <c r="B12" s="3">
        <v>46</v>
      </c>
      <c r="C12" s="4" t="s">
        <v>8</v>
      </c>
      <c r="D12" s="3">
        <v>19456998</v>
      </c>
      <c r="E12" s="3">
        <v>19457069</v>
      </c>
      <c r="F12" s="4" t="s">
        <v>40</v>
      </c>
      <c r="G12" s="3">
        <v>5</v>
      </c>
      <c r="H12" s="3">
        <v>2</v>
      </c>
      <c r="I12" s="3">
        <v>7</v>
      </c>
      <c r="J12" s="3">
        <v>71</v>
      </c>
      <c r="K12" s="4" t="s">
        <v>83</v>
      </c>
      <c r="L12" s="3">
        <v>57.52</v>
      </c>
      <c r="M12" s="3">
        <v>3.5</v>
      </c>
      <c r="N12" s="3">
        <v>1.6</v>
      </c>
      <c r="O12" s="4" t="s">
        <v>84</v>
      </c>
      <c r="P12" s="4" t="s">
        <v>85</v>
      </c>
      <c r="Q12" s="4" t="s">
        <v>86</v>
      </c>
      <c r="R12" s="4" t="s">
        <v>87</v>
      </c>
      <c r="S12" s="3">
        <v>0.56999999999999995</v>
      </c>
      <c r="T12" s="4" t="s">
        <v>46</v>
      </c>
      <c r="U12" s="4" t="s">
        <v>40</v>
      </c>
    </row>
    <row r="13" spans="1:21">
      <c r="A13">
        <v>12</v>
      </c>
      <c r="B13" s="3">
        <v>52</v>
      </c>
      <c r="C13" s="4" t="s">
        <v>8</v>
      </c>
      <c r="D13" s="3">
        <v>20698348</v>
      </c>
      <c r="E13" s="3">
        <v>20698416</v>
      </c>
      <c r="F13" s="4" t="s">
        <v>40</v>
      </c>
      <c r="G13" s="3">
        <v>2</v>
      </c>
      <c r="H13" s="3">
        <v>2885</v>
      </c>
      <c r="I13" s="3">
        <v>10</v>
      </c>
      <c r="J13" s="3">
        <v>68</v>
      </c>
      <c r="K13" s="4" t="s">
        <v>76</v>
      </c>
      <c r="L13" s="3">
        <v>50.8</v>
      </c>
      <c r="M13" s="3">
        <v>4.3</v>
      </c>
      <c r="N13" s="3">
        <v>1.9</v>
      </c>
      <c r="O13" s="4" t="s">
        <v>48</v>
      </c>
      <c r="P13" s="4" t="s">
        <v>88</v>
      </c>
      <c r="Q13" s="4" t="s">
        <v>89</v>
      </c>
      <c r="R13" s="4" t="s">
        <v>90</v>
      </c>
      <c r="S13" s="3">
        <v>0.6</v>
      </c>
      <c r="T13" s="4" t="s">
        <v>46</v>
      </c>
      <c r="U13" s="4" t="s">
        <v>40</v>
      </c>
    </row>
    <row r="14" spans="1:21">
      <c r="A14">
        <v>13</v>
      </c>
      <c r="B14" s="3">
        <v>57</v>
      </c>
      <c r="C14" s="4" t="s">
        <v>8</v>
      </c>
      <c r="D14" s="3">
        <v>21101592</v>
      </c>
      <c r="E14" s="3">
        <v>21101643</v>
      </c>
      <c r="F14" s="4" t="s">
        <v>40</v>
      </c>
      <c r="G14" s="3">
        <v>24</v>
      </c>
      <c r="H14" s="3">
        <v>2884</v>
      </c>
      <c r="I14" s="3">
        <v>8</v>
      </c>
      <c r="J14" s="3">
        <v>51</v>
      </c>
      <c r="K14" s="4" t="s">
        <v>91</v>
      </c>
      <c r="L14" s="3">
        <v>45.25</v>
      </c>
      <c r="M14" s="3">
        <v>3</v>
      </c>
      <c r="N14" s="3">
        <v>2</v>
      </c>
      <c r="O14" s="4" t="s">
        <v>48</v>
      </c>
      <c r="P14" s="4" t="s">
        <v>92</v>
      </c>
      <c r="Q14" s="4" t="s">
        <v>93</v>
      </c>
      <c r="R14" s="4" t="s">
        <v>94</v>
      </c>
      <c r="S14" s="3">
        <v>0.62</v>
      </c>
      <c r="T14" s="4" t="s">
        <v>46</v>
      </c>
      <c r="U14" s="4" t="s">
        <v>40</v>
      </c>
    </row>
    <row r="15" spans="1:21">
      <c r="A15">
        <v>14</v>
      </c>
      <c r="B15" s="3">
        <v>63</v>
      </c>
      <c r="C15" s="4" t="s">
        <v>8</v>
      </c>
      <c r="D15" s="3">
        <v>22269348</v>
      </c>
      <c r="E15" s="3">
        <v>22269409</v>
      </c>
      <c r="F15" s="4" t="s">
        <v>40</v>
      </c>
      <c r="G15" s="3">
        <v>2883</v>
      </c>
      <c r="H15" s="3">
        <v>13</v>
      </c>
      <c r="I15" s="3">
        <v>14</v>
      </c>
      <c r="J15" s="3">
        <v>61</v>
      </c>
      <c r="K15" s="4" t="s">
        <v>95</v>
      </c>
      <c r="L15" s="3">
        <v>47.33</v>
      </c>
      <c r="M15" s="3">
        <v>5.5</v>
      </c>
      <c r="N15" s="3">
        <v>2.2000000000000002</v>
      </c>
      <c r="O15" s="4" t="s">
        <v>42</v>
      </c>
      <c r="P15" s="4" t="s">
        <v>96</v>
      </c>
      <c r="Q15" s="4" t="s">
        <v>97</v>
      </c>
      <c r="R15" s="4" t="s">
        <v>98</v>
      </c>
      <c r="S15" s="3">
        <v>0.36</v>
      </c>
      <c r="T15" s="4" t="s">
        <v>46</v>
      </c>
      <c r="U15" s="4" t="s">
        <v>40</v>
      </c>
    </row>
    <row r="16" spans="1:21">
      <c r="A16">
        <v>15</v>
      </c>
      <c r="B16" s="3">
        <v>72</v>
      </c>
      <c r="C16" s="4" t="s">
        <v>8</v>
      </c>
      <c r="D16" s="3">
        <v>24561609</v>
      </c>
      <c r="E16" s="3">
        <v>24561678</v>
      </c>
      <c r="F16" s="4" t="s">
        <v>40</v>
      </c>
      <c r="G16" s="3">
        <v>7</v>
      </c>
      <c r="H16" s="3">
        <v>2</v>
      </c>
      <c r="I16" s="3">
        <v>19</v>
      </c>
      <c r="J16" s="3">
        <v>69</v>
      </c>
      <c r="K16" s="4" t="s">
        <v>99</v>
      </c>
      <c r="L16" s="3">
        <v>49.57</v>
      </c>
      <c r="M16" s="3">
        <v>3.6</v>
      </c>
      <c r="N16" s="3">
        <v>4.0999999999999996</v>
      </c>
      <c r="O16" s="4" t="s">
        <v>53</v>
      </c>
      <c r="P16" s="4" t="s">
        <v>100</v>
      </c>
      <c r="Q16" s="4" t="s">
        <v>101</v>
      </c>
      <c r="R16" s="4" t="s">
        <v>102</v>
      </c>
      <c r="S16" s="3">
        <v>0.47</v>
      </c>
      <c r="T16" s="4" t="s">
        <v>46</v>
      </c>
      <c r="U16" s="4" t="s">
        <v>40</v>
      </c>
    </row>
    <row r="17" spans="1:21">
      <c r="A17">
        <v>16</v>
      </c>
      <c r="B17" s="3">
        <v>75</v>
      </c>
      <c r="C17" s="4" t="s">
        <v>8</v>
      </c>
      <c r="D17" s="3">
        <v>24949097</v>
      </c>
      <c r="E17" s="3">
        <v>24949168</v>
      </c>
      <c r="F17" s="4" t="s">
        <v>40</v>
      </c>
      <c r="G17" s="3">
        <v>3</v>
      </c>
      <c r="H17" s="3">
        <v>2883</v>
      </c>
      <c r="I17" s="3">
        <v>16</v>
      </c>
      <c r="J17" s="3">
        <v>71</v>
      </c>
      <c r="K17" s="4" t="s">
        <v>103</v>
      </c>
      <c r="L17" s="3">
        <v>44.12</v>
      </c>
      <c r="M17" s="3">
        <v>4.5</v>
      </c>
      <c r="N17" s="3">
        <v>2.9</v>
      </c>
      <c r="O17" s="4" t="s">
        <v>53</v>
      </c>
      <c r="P17" s="4" t="s">
        <v>104</v>
      </c>
      <c r="Q17" s="4" t="s">
        <v>105</v>
      </c>
      <c r="R17" s="4" t="s">
        <v>106</v>
      </c>
      <c r="S17" s="3">
        <v>0.5</v>
      </c>
      <c r="T17" s="4" t="s">
        <v>46</v>
      </c>
      <c r="U17" s="4" t="s">
        <v>40</v>
      </c>
    </row>
    <row r="18" spans="1:21">
      <c r="A18">
        <v>17</v>
      </c>
      <c r="B18" s="3">
        <v>78</v>
      </c>
      <c r="C18" s="4" t="s">
        <v>9</v>
      </c>
      <c r="D18" s="3">
        <v>6964329</v>
      </c>
      <c r="E18" s="3">
        <v>6964387</v>
      </c>
      <c r="F18" s="4" t="s">
        <v>40</v>
      </c>
      <c r="G18" s="3">
        <v>2872</v>
      </c>
      <c r="H18" s="3">
        <v>4</v>
      </c>
      <c r="I18" s="3">
        <v>11</v>
      </c>
      <c r="J18" s="3">
        <v>58</v>
      </c>
      <c r="K18" s="4" t="s">
        <v>107</v>
      </c>
      <c r="L18" s="3">
        <v>46.36</v>
      </c>
      <c r="M18" s="3">
        <v>5.4</v>
      </c>
      <c r="N18" s="3">
        <v>1.7</v>
      </c>
      <c r="O18" s="4" t="s">
        <v>42</v>
      </c>
      <c r="P18" s="4" t="s">
        <v>108</v>
      </c>
      <c r="Q18" s="4" t="s">
        <v>109</v>
      </c>
      <c r="R18" s="4" t="s">
        <v>110</v>
      </c>
      <c r="S18" s="3">
        <v>0.55000000000000004</v>
      </c>
      <c r="T18" s="4" t="s">
        <v>46</v>
      </c>
      <c r="U18" s="4" t="s">
        <v>40</v>
      </c>
    </row>
    <row r="19" spans="1:21">
      <c r="A19">
        <v>18</v>
      </c>
      <c r="B19" s="3">
        <v>79</v>
      </c>
      <c r="C19" s="4" t="s">
        <v>9</v>
      </c>
      <c r="D19" s="3">
        <v>7134447</v>
      </c>
      <c r="E19" s="3">
        <v>7134493</v>
      </c>
      <c r="F19" s="4" t="s">
        <v>40</v>
      </c>
      <c r="G19" s="3">
        <v>6</v>
      </c>
      <c r="H19" s="3">
        <v>2861</v>
      </c>
      <c r="I19" s="3">
        <v>5</v>
      </c>
      <c r="J19" s="3">
        <v>46</v>
      </c>
      <c r="K19" s="4" t="s">
        <v>111</v>
      </c>
      <c r="L19" s="3">
        <v>56.8</v>
      </c>
      <c r="M19" s="3">
        <v>3.9</v>
      </c>
      <c r="N19" s="3">
        <v>1</v>
      </c>
      <c r="O19" s="4" t="s">
        <v>48</v>
      </c>
      <c r="P19" s="4" t="s">
        <v>112</v>
      </c>
      <c r="Q19" s="4" t="s">
        <v>113</v>
      </c>
      <c r="R19" s="4" t="s">
        <v>114</v>
      </c>
      <c r="S19" s="3">
        <v>0.8</v>
      </c>
      <c r="T19" s="4" t="s">
        <v>46</v>
      </c>
      <c r="U19" s="4" t="s">
        <v>40</v>
      </c>
    </row>
    <row r="20" spans="1:21">
      <c r="A20">
        <v>19</v>
      </c>
      <c r="B20" s="3">
        <v>81</v>
      </c>
      <c r="C20" s="4" t="s">
        <v>9</v>
      </c>
      <c r="D20" s="3">
        <v>8240894</v>
      </c>
      <c r="E20" s="3">
        <v>8240965</v>
      </c>
      <c r="F20" s="4" t="s">
        <v>40</v>
      </c>
      <c r="G20" s="3">
        <v>5</v>
      </c>
      <c r="H20" s="3">
        <v>2885</v>
      </c>
      <c r="I20" s="3">
        <v>17</v>
      </c>
      <c r="J20" s="3">
        <v>71</v>
      </c>
      <c r="K20" s="4" t="s">
        <v>115</v>
      </c>
      <c r="L20" s="3">
        <v>48.31</v>
      </c>
      <c r="M20" s="3">
        <v>3.8</v>
      </c>
      <c r="N20" s="3">
        <v>3.5</v>
      </c>
      <c r="O20" s="4" t="s">
        <v>42</v>
      </c>
      <c r="P20" s="4" t="s">
        <v>116</v>
      </c>
      <c r="Q20" s="4" t="s">
        <v>117</v>
      </c>
      <c r="R20" s="4" t="s">
        <v>118</v>
      </c>
      <c r="S20" s="3">
        <v>0.41</v>
      </c>
      <c r="T20" s="4" t="s">
        <v>46</v>
      </c>
      <c r="U20" s="4" t="s">
        <v>40</v>
      </c>
    </row>
    <row r="21" spans="1:21">
      <c r="A21">
        <v>20</v>
      </c>
      <c r="B21" s="3">
        <v>82</v>
      </c>
      <c r="C21" s="4" t="s">
        <v>9</v>
      </c>
      <c r="D21" s="3">
        <v>9763468</v>
      </c>
      <c r="E21" s="3">
        <v>9763542</v>
      </c>
      <c r="F21" s="4" t="s">
        <v>40</v>
      </c>
      <c r="G21" s="3">
        <v>2886</v>
      </c>
      <c r="H21" s="3">
        <v>3</v>
      </c>
      <c r="I21" s="3">
        <v>11</v>
      </c>
      <c r="J21" s="3">
        <v>74</v>
      </c>
      <c r="K21" s="4" t="s">
        <v>119</v>
      </c>
      <c r="L21" s="3">
        <v>48.97</v>
      </c>
      <c r="M21" s="3">
        <v>3.7</v>
      </c>
      <c r="N21" s="3">
        <v>2.2999999999999998</v>
      </c>
      <c r="O21" s="4" t="s">
        <v>48</v>
      </c>
      <c r="P21" s="4" t="s">
        <v>120</v>
      </c>
      <c r="Q21" s="4" t="s">
        <v>121</v>
      </c>
      <c r="R21" s="4" t="s">
        <v>122</v>
      </c>
      <c r="S21" s="3">
        <v>0.45</v>
      </c>
      <c r="T21" s="4" t="s">
        <v>46</v>
      </c>
      <c r="U21" s="4" t="s">
        <v>40</v>
      </c>
    </row>
    <row r="22" spans="1:21">
      <c r="A22">
        <v>21</v>
      </c>
      <c r="B22" s="3">
        <v>86</v>
      </c>
      <c r="C22" s="4" t="s">
        <v>9</v>
      </c>
      <c r="D22" s="3">
        <v>21879265</v>
      </c>
      <c r="E22" s="3">
        <v>21879333</v>
      </c>
      <c r="F22" s="4" t="s">
        <v>40</v>
      </c>
      <c r="G22" s="3">
        <v>9</v>
      </c>
      <c r="H22" s="3">
        <v>2886</v>
      </c>
      <c r="I22" s="3">
        <v>17</v>
      </c>
      <c r="J22" s="3">
        <v>68</v>
      </c>
      <c r="K22" s="4" t="s">
        <v>123</v>
      </c>
      <c r="L22" s="3">
        <v>52.36</v>
      </c>
      <c r="M22" s="3">
        <v>3.3</v>
      </c>
      <c r="N22" s="3">
        <v>4</v>
      </c>
      <c r="O22" s="4" t="s">
        <v>42</v>
      </c>
      <c r="P22" s="4" t="s">
        <v>124</v>
      </c>
      <c r="Q22" s="4" t="s">
        <v>125</v>
      </c>
      <c r="R22" s="4" t="s">
        <v>126</v>
      </c>
      <c r="S22" s="3">
        <v>0.53</v>
      </c>
      <c r="T22" s="4" t="s">
        <v>46</v>
      </c>
      <c r="U22" s="4" t="s">
        <v>40</v>
      </c>
    </row>
    <row r="23" spans="1:21">
      <c r="A23">
        <v>22</v>
      </c>
      <c r="B23" s="3">
        <v>88</v>
      </c>
      <c r="C23" s="4" t="s">
        <v>9</v>
      </c>
      <c r="D23" s="3">
        <v>22834338</v>
      </c>
      <c r="E23" s="3">
        <v>22834391</v>
      </c>
      <c r="F23" s="4" t="s">
        <v>40</v>
      </c>
      <c r="G23" s="3">
        <v>2761</v>
      </c>
      <c r="H23" s="3">
        <v>2882</v>
      </c>
      <c r="I23" s="3">
        <v>16</v>
      </c>
      <c r="J23" s="3">
        <v>53</v>
      </c>
      <c r="K23" s="4" t="s">
        <v>41</v>
      </c>
      <c r="L23" s="3">
        <v>43.94</v>
      </c>
      <c r="M23" s="3">
        <v>2.6</v>
      </c>
      <c r="N23" s="3">
        <v>4.4000000000000004</v>
      </c>
      <c r="O23" s="4" t="s">
        <v>42</v>
      </c>
      <c r="P23" s="4" t="s">
        <v>127</v>
      </c>
      <c r="Q23" s="4" t="s">
        <v>128</v>
      </c>
      <c r="R23" s="4" t="s">
        <v>129</v>
      </c>
      <c r="S23" s="3">
        <v>0.44</v>
      </c>
      <c r="T23" s="4" t="s">
        <v>46</v>
      </c>
      <c r="U23" s="4" t="s">
        <v>40</v>
      </c>
    </row>
    <row r="24" spans="1:21">
      <c r="A24">
        <v>23</v>
      </c>
      <c r="B24" s="3">
        <v>92</v>
      </c>
      <c r="C24" s="4" t="s">
        <v>10</v>
      </c>
      <c r="D24" s="3">
        <v>5624043</v>
      </c>
      <c r="E24" s="3">
        <v>5624118</v>
      </c>
      <c r="F24" s="4" t="s">
        <v>40</v>
      </c>
      <c r="G24" s="3">
        <v>1</v>
      </c>
      <c r="H24" s="3">
        <v>2</v>
      </c>
      <c r="I24" s="3">
        <v>13</v>
      </c>
      <c r="J24" s="3">
        <v>75</v>
      </c>
      <c r="K24" s="4" t="s">
        <v>130</v>
      </c>
      <c r="L24" s="3">
        <v>52.72</v>
      </c>
      <c r="M24" s="3">
        <v>4.9000000000000004</v>
      </c>
      <c r="N24" s="3">
        <v>2.2000000000000002</v>
      </c>
      <c r="O24" s="4" t="s">
        <v>131</v>
      </c>
      <c r="P24" s="4" t="s">
        <v>132</v>
      </c>
      <c r="Q24" s="4" t="s">
        <v>133</v>
      </c>
      <c r="R24" s="4" t="s">
        <v>134</v>
      </c>
      <c r="S24" s="3">
        <v>0.31</v>
      </c>
      <c r="T24" s="4" t="s">
        <v>46</v>
      </c>
      <c r="U24" s="4" t="s">
        <v>40</v>
      </c>
    </row>
    <row r="25" spans="1:21">
      <c r="A25">
        <v>24</v>
      </c>
      <c r="B25" s="3">
        <v>95</v>
      </c>
      <c r="C25" s="4" t="s">
        <v>10</v>
      </c>
      <c r="D25" s="3">
        <v>16305672</v>
      </c>
      <c r="E25" s="3">
        <v>16305741</v>
      </c>
      <c r="F25" s="4" t="s">
        <v>40</v>
      </c>
      <c r="G25" s="3">
        <v>5</v>
      </c>
      <c r="H25" s="3">
        <v>4</v>
      </c>
      <c r="I25" s="3">
        <v>14</v>
      </c>
      <c r="J25" s="3">
        <v>69</v>
      </c>
      <c r="K25" s="4" t="s">
        <v>135</v>
      </c>
      <c r="L25" s="3">
        <v>44.54</v>
      </c>
      <c r="M25" s="3">
        <v>5.0999999999999996</v>
      </c>
      <c r="N25" s="3">
        <v>2.2999999999999998</v>
      </c>
      <c r="O25" s="4" t="s">
        <v>48</v>
      </c>
      <c r="P25" s="4" t="s">
        <v>136</v>
      </c>
      <c r="Q25" s="4" t="s">
        <v>137</v>
      </c>
      <c r="R25" s="4" t="s">
        <v>138</v>
      </c>
      <c r="S25" s="3">
        <v>0.5</v>
      </c>
      <c r="T25" s="4" t="s">
        <v>46</v>
      </c>
      <c r="U25" s="4" t="s">
        <v>40</v>
      </c>
    </row>
    <row r="26" spans="1:21">
      <c r="A26">
        <v>25</v>
      </c>
      <c r="B26" s="3">
        <v>101</v>
      </c>
      <c r="C26" s="4" t="s">
        <v>10</v>
      </c>
      <c r="D26" s="3">
        <v>21829553</v>
      </c>
      <c r="E26" s="3">
        <v>21829577</v>
      </c>
      <c r="F26" s="4" t="s">
        <v>40</v>
      </c>
      <c r="G26" s="3">
        <v>2857</v>
      </c>
      <c r="H26" s="3">
        <v>6</v>
      </c>
      <c r="I26" s="3">
        <v>4</v>
      </c>
      <c r="J26" s="3">
        <v>24</v>
      </c>
      <c r="K26" s="4" t="s">
        <v>139</v>
      </c>
      <c r="L26" s="3">
        <v>49</v>
      </c>
      <c r="M26" s="3">
        <v>8</v>
      </c>
      <c r="N26" s="3">
        <v>0.4</v>
      </c>
      <c r="O26" s="4" t="s">
        <v>48</v>
      </c>
      <c r="P26" s="4" t="s">
        <v>58</v>
      </c>
      <c r="Q26" s="4" t="s">
        <v>140</v>
      </c>
      <c r="R26" s="4" t="s">
        <v>141</v>
      </c>
      <c r="S26" s="3">
        <v>0.5</v>
      </c>
      <c r="T26" s="4" t="s">
        <v>46</v>
      </c>
      <c r="U26" s="4" t="s">
        <v>40</v>
      </c>
    </row>
    <row r="27" spans="1:21">
      <c r="A27">
        <v>26</v>
      </c>
      <c r="B27" s="3">
        <v>102</v>
      </c>
      <c r="C27" s="4" t="s">
        <v>10</v>
      </c>
      <c r="D27" s="3">
        <v>22133738</v>
      </c>
      <c r="E27" s="3">
        <v>22133802</v>
      </c>
      <c r="F27" s="4" t="s">
        <v>40</v>
      </c>
      <c r="G27" s="3">
        <v>2882</v>
      </c>
      <c r="H27" s="3">
        <v>2878</v>
      </c>
      <c r="I27" s="3">
        <v>11</v>
      </c>
      <c r="J27" s="3">
        <v>64</v>
      </c>
      <c r="K27" s="4" t="s">
        <v>142</v>
      </c>
      <c r="L27" s="3">
        <v>46.66</v>
      </c>
      <c r="M27" s="3">
        <v>5.9</v>
      </c>
      <c r="N27" s="3">
        <v>1.6</v>
      </c>
      <c r="O27" s="4" t="s">
        <v>48</v>
      </c>
      <c r="P27" s="4" t="s">
        <v>143</v>
      </c>
      <c r="Q27" s="4" t="s">
        <v>144</v>
      </c>
      <c r="R27" s="4" t="s">
        <v>145</v>
      </c>
      <c r="S27" s="3">
        <v>0.36</v>
      </c>
      <c r="T27" s="4" t="s">
        <v>46</v>
      </c>
      <c r="U27" s="4" t="s">
        <v>40</v>
      </c>
    </row>
    <row r="28" spans="1:21">
      <c r="A28">
        <v>27</v>
      </c>
      <c r="B28" s="3">
        <v>103</v>
      </c>
      <c r="C28" s="4" t="s">
        <v>10</v>
      </c>
      <c r="D28" s="3">
        <v>22589196</v>
      </c>
      <c r="E28" s="3">
        <v>22589246</v>
      </c>
      <c r="F28" s="4" t="s">
        <v>40</v>
      </c>
      <c r="G28" s="3">
        <v>2864</v>
      </c>
      <c r="H28" s="3">
        <v>4</v>
      </c>
      <c r="I28" s="3">
        <v>8</v>
      </c>
      <c r="J28" s="3">
        <v>50</v>
      </c>
      <c r="K28" s="4" t="s">
        <v>146</v>
      </c>
      <c r="L28" s="3">
        <v>51.4</v>
      </c>
      <c r="M28" s="3">
        <v>6.2</v>
      </c>
      <c r="N28" s="3">
        <v>1.1000000000000001</v>
      </c>
      <c r="O28" s="4" t="s">
        <v>42</v>
      </c>
      <c r="P28" s="4" t="s">
        <v>147</v>
      </c>
      <c r="Q28" s="4" t="s">
        <v>148</v>
      </c>
      <c r="R28" s="4" t="s">
        <v>149</v>
      </c>
      <c r="S28" s="3">
        <v>0.12</v>
      </c>
      <c r="T28" s="4" t="s">
        <v>46</v>
      </c>
      <c r="U28" s="4" t="s">
        <v>40</v>
      </c>
    </row>
    <row r="29" spans="1:21">
      <c r="A29">
        <v>28</v>
      </c>
      <c r="B29" s="3">
        <v>107</v>
      </c>
      <c r="C29" s="4" t="s">
        <v>10</v>
      </c>
      <c r="D29" s="3">
        <v>24719985</v>
      </c>
      <c r="E29" s="3">
        <v>24720054</v>
      </c>
      <c r="F29" s="4" t="s">
        <v>40</v>
      </c>
      <c r="G29" s="3">
        <v>2878</v>
      </c>
      <c r="H29" s="3">
        <v>1</v>
      </c>
      <c r="I29" s="3">
        <v>12</v>
      </c>
      <c r="J29" s="3">
        <v>69</v>
      </c>
      <c r="K29" s="4" t="s">
        <v>150</v>
      </c>
      <c r="L29" s="3">
        <v>46.15</v>
      </c>
      <c r="M29" s="3">
        <v>5.0999999999999996</v>
      </c>
      <c r="N29" s="3">
        <v>2</v>
      </c>
      <c r="O29" s="4" t="s">
        <v>42</v>
      </c>
      <c r="P29" s="4" t="s">
        <v>151</v>
      </c>
      <c r="Q29" s="4" t="s">
        <v>152</v>
      </c>
      <c r="R29" s="4" t="s">
        <v>153</v>
      </c>
      <c r="S29" s="3">
        <v>0.75</v>
      </c>
      <c r="T29" s="4" t="s">
        <v>46</v>
      </c>
      <c r="U29" s="4" t="s">
        <v>40</v>
      </c>
    </row>
    <row r="30" spans="1:21">
      <c r="A30">
        <v>29</v>
      </c>
      <c r="B30" s="3">
        <v>110</v>
      </c>
      <c r="C30" s="4" t="s">
        <v>10</v>
      </c>
      <c r="D30" s="3">
        <v>27608154</v>
      </c>
      <c r="E30" s="3">
        <v>27608225</v>
      </c>
      <c r="F30" s="4" t="s">
        <v>40</v>
      </c>
      <c r="G30" s="3">
        <v>5</v>
      </c>
      <c r="H30" s="3">
        <v>2885</v>
      </c>
      <c r="I30" s="3">
        <v>14</v>
      </c>
      <c r="J30" s="3">
        <v>71</v>
      </c>
      <c r="K30" s="4" t="s">
        <v>135</v>
      </c>
      <c r="L30" s="3">
        <v>52.97</v>
      </c>
      <c r="M30" s="3">
        <v>4.3</v>
      </c>
      <c r="N30" s="3">
        <v>2.6</v>
      </c>
      <c r="O30" s="4" t="s">
        <v>53</v>
      </c>
      <c r="P30" s="4" t="s">
        <v>154</v>
      </c>
      <c r="Q30" s="4" t="s">
        <v>155</v>
      </c>
      <c r="R30" s="4" t="s">
        <v>156</v>
      </c>
      <c r="S30" s="3">
        <v>0.5</v>
      </c>
      <c r="T30" s="4" t="s">
        <v>46</v>
      </c>
      <c r="U30" s="4" t="s">
        <v>40</v>
      </c>
    </row>
    <row r="31" spans="1:21">
      <c r="A31">
        <v>30</v>
      </c>
      <c r="B31" s="3">
        <v>111</v>
      </c>
      <c r="C31" s="4" t="s">
        <v>10</v>
      </c>
      <c r="D31" s="3">
        <v>28327040</v>
      </c>
      <c r="E31" s="3">
        <v>28327114</v>
      </c>
      <c r="F31" s="4" t="s">
        <v>40</v>
      </c>
      <c r="G31" s="3">
        <v>2885</v>
      </c>
      <c r="H31" s="3">
        <v>2</v>
      </c>
      <c r="I31" s="3">
        <v>20</v>
      </c>
      <c r="J31" s="3">
        <v>74</v>
      </c>
      <c r="K31" s="4" t="s">
        <v>157</v>
      </c>
      <c r="L31" s="3">
        <v>48.17</v>
      </c>
      <c r="M31" s="3">
        <v>3.1</v>
      </c>
      <c r="N31" s="3">
        <v>4.9000000000000004</v>
      </c>
      <c r="O31" s="4" t="s">
        <v>42</v>
      </c>
      <c r="P31" s="4" t="s">
        <v>158</v>
      </c>
      <c r="Q31" s="4" t="s">
        <v>159</v>
      </c>
      <c r="R31" s="4" t="s">
        <v>160</v>
      </c>
      <c r="S31" s="3">
        <v>0.45</v>
      </c>
      <c r="T31" s="4" t="s">
        <v>46</v>
      </c>
      <c r="U31" s="4" t="s">
        <v>40</v>
      </c>
    </row>
    <row r="32" spans="1:21">
      <c r="A32">
        <v>31</v>
      </c>
      <c r="B32" s="3">
        <v>115</v>
      </c>
      <c r="C32" s="4" t="s">
        <v>10</v>
      </c>
      <c r="D32" s="3">
        <v>31725684</v>
      </c>
      <c r="E32" s="3">
        <v>31725752</v>
      </c>
      <c r="F32" s="4" t="s">
        <v>40</v>
      </c>
      <c r="G32" s="3">
        <v>5</v>
      </c>
      <c r="H32" s="3">
        <v>2882</v>
      </c>
      <c r="I32" s="3">
        <v>5</v>
      </c>
      <c r="J32" s="3">
        <v>68</v>
      </c>
      <c r="K32" s="4" t="s">
        <v>61</v>
      </c>
      <c r="L32" s="3">
        <v>57.98</v>
      </c>
      <c r="M32" s="3">
        <v>7.1</v>
      </c>
      <c r="N32" s="3">
        <v>0.6</v>
      </c>
      <c r="O32" s="4" t="s">
        <v>42</v>
      </c>
      <c r="P32" s="4" t="s">
        <v>161</v>
      </c>
      <c r="Q32" s="4" t="s">
        <v>162</v>
      </c>
      <c r="R32" s="4" t="s">
        <v>163</v>
      </c>
      <c r="S32" s="3">
        <v>0.6</v>
      </c>
      <c r="T32" s="4" t="s">
        <v>46</v>
      </c>
      <c r="U32" s="4" t="s">
        <v>40</v>
      </c>
    </row>
    <row r="33" spans="1:21">
      <c r="A33">
        <v>32</v>
      </c>
      <c r="B33" s="3">
        <v>128</v>
      </c>
      <c r="C33" s="4" t="s">
        <v>11</v>
      </c>
      <c r="D33" s="3">
        <v>2297788</v>
      </c>
      <c r="E33" s="3">
        <v>2297863</v>
      </c>
      <c r="F33" s="4" t="s">
        <v>40</v>
      </c>
      <c r="G33" s="3">
        <v>2886</v>
      </c>
      <c r="H33" s="3">
        <v>2</v>
      </c>
      <c r="I33" s="3">
        <v>18</v>
      </c>
      <c r="J33" s="3">
        <v>75</v>
      </c>
      <c r="K33" s="4" t="s">
        <v>164</v>
      </c>
      <c r="L33" s="3">
        <v>50.99</v>
      </c>
      <c r="M33" s="3">
        <v>3.1</v>
      </c>
      <c r="N33" s="3">
        <v>4.4000000000000004</v>
      </c>
      <c r="O33" s="4" t="s">
        <v>42</v>
      </c>
      <c r="P33" s="4" t="s">
        <v>165</v>
      </c>
      <c r="Q33" s="4" t="s">
        <v>166</v>
      </c>
      <c r="R33" s="4" t="s">
        <v>167</v>
      </c>
      <c r="S33" s="3">
        <v>0.61</v>
      </c>
      <c r="T33" s="4" t="s">
        <v>46</v>
      </c>
      <c r="U33" s="4" t="s">
        <v>40</v>
      </c>
    </row>
    <row r="34" spans="1:21">
      <c r="A34">
        <v>33</v>
      </c>
      <c r="B34" s="3">
        <v>130</v>
      </c>
      <c r="C34" s="4" t="s">
        <v>11</v>
      </c>
      <c r="D34" s="3">
        <v>4075574</v>
      </c>
      <c r="E34" s="3">
        <v>4075636</v>
      </c>
      <c r="F34" s="4" t="s">
        <v>40</v>
      </c>
      <c r="G34" s="3">
        <v>2885</v>
      </c>
      <c r="H34" s="3">
        <v>2873</v>
      </c>
      <c r="I34" s="3">
        <v>7</v>
      </c>
      <c r="J34" s="3">
        <v>62</v>
      </c>
      <c r="K34" s="4" t="s">
        <v>168</v>
      </c>
      <c r="L34" s="3">
        <v>50.48</v>
      </c>
      <c r="M34" s="3">
        <v>4.8</v>
      </c>
      <c r="N34" s="3">
        <v>1.2</v>
      </c>
      <c r="O34" s="4" t="s">
        <v>48</v>
      </c>
      <c r="P34" s="4" t="s">
        <v>169</v>
      </c>
      <c r="Q34" s="4" t="s">
        <v>170</v>
      </c>
      <c r="R34" s="4" t="s">
        <v>171</v>
      </c>
      <c r="S34" s="3">
        <v>0.71</v>
      </c>
      <c r="T34" s="4" t="s">
        <v>46</v>
      </c>
      <c r="U34" s="4" t="s">
        <v>40</v>
      </c>
    </row>
    <row r="35" spans="1:21">
      <c r="A35">
        <v>34</v>
      </c>
      <c r="B35" s="3">
        <v>132</v>
      </c>
      <c r="C35" s="4" t="s">
        <v>11</v>
      </c>
      <c r="D35" s="3">
        <v>5679938</v>
      </c>
      <c r="E35" s="3">
        <v>5680013</v>
      </c>
      <c r="F35" s="4" t="s">
        <v>40</v>
      </c>
      <c r="G35" s="3">
        <v>4</v>
      </c>
      <c r="H35" s="3">
        <v>4</v>
      </c>
      <c r="I35" s="3">
        <v>16</v>
      </c>
      <c r="J35" s="3">
        <v>75</v>
      </c>
      <c r="K35" s="4" t="s">
        <v>172</v>
      </c>
      <c r="L35" s="3">
        <v>46.87</v>
      </c>
      <c r="M35" s="3">
        <v>4.9000000000000004</v>
      </c>
      <c r="N35" s="3">
        <v>2.7</v>
      </c>
      <c r="O35" s="4" t="s">
        <v>53</v>
      </c>
      <c r="P35" s="4" t="s">
        <v>173</v>
      </c>
      <c r="Q35" s="4" t="s">
        <v>174</v>
      </c>
      <c r="R35" s="4" t="s">
        <v>175</v>
      </c>
      <c r="S35" s="3">
        <v>0.62</v>
      </c>
      <c r="T35" s="4" t="s">
        <v>46</v>
      </c>
      <c r="U35" s="4" t="s">
        <v>40</v>
      </c>
    </row>
    <row r="36" spans="1:21">
      <c r="A36">
        <v>35</v>
      </c>
      <c r="B36" s="3">
        <v>135</v>
      </c>
      <c r="C36" s="4" t="s">
        <v>11</v>
      </c>
      <c r="D36" s="3">
        <v>8437135</v>
      </c>
      <c r="E36" s="3">
        <v>8437179</v>
      </c>
      <c r="F36" s="4" t="s">
        <v>40</v>
      </c>
      <c r="G36" s="3">
        <v>2856</v>
      </c>
      <c r="H36" s="3">
        <v>2884</v>
      </c>
      <c r="I36" s="3">
        <v>11</v>
      </c>
      <c r="J36" s="3">
        <v>44</v>
      </c>
      <c r="K36" s="4" t="s">
        <v>119</v>
      </c>
      <c r="L36" s="3">
        <v>42.58</v>
      </c>
      <c r="M36" s="3">
        <v>3.8</v>
      </c>
      <c r="N36" s="3">
        <v>2.2999999999999998</v>
      </c>
      <c r="O36" s="4" t="s">
        <v>131</v>
      </c>
      <c r="P36" s="4" t="s">
        <v>176</v>
      </c>
      <c r="Q36" s="4" t="s">
        <v>177</v>
      </c>
      <c r="R36" s="4" t="s">
        <v>178</v>
      </c>
      <c r="S36" s="3">
        <v>0.45</v>
      </c>
      <c r="T36" s="4" t="s">
        <v>46</v>
      </c>
      <c r="U36" s="4" t="s">
        <v>40</v>
      </c>
    </row>
    <row r="37" spans="1:21">
      <c r="A37">
        <v>36</v>
      </c>
      <c r="B37" s="3">
        <v>136</v>
      </c>
      <c r="C37" s="4" t="s">
        <v>11</v>
      </c>
      <c r="D37" s="3">
        <v>9134986</v>
      </c>
      <c r="E37" s="3">
        <v>9135048</v>
      </c>
      <c r="F37" s="4" t="s">
        <v>40</v>
      </c>
      <c r="G37" s="3">
        <v>2</v>
      </c>
      <c r="H37" s="3">
        <v>14</v>
      </c>
      <c r="I37" s="3">
        <v>13</v>
      </c>
      <c r="J37" s="3">
        <v>62</v>
      </c>
      <c r="K37" s="4" t="s">
        <v>179</v>
      </c>
      <c r="L37" s="3">
        <v>46.92</v>
      </c>
      <c r="M37" s="3">
        <v>4.0999999999999996</v>
      </c>
      <c r="N37" s="3">
        <v>2.5</v>
      </c>
      <c r="O37" s="4" t="s">
        <v>53</v>
      </c>
      <c r="P37" s="4" t="s">
        <v>180</v>
      </c>
      <c r="Q37" s="4" t="s">
        <v>181</v>
      </c>
      <c r="R37" s="4" t="s">
        <v>182</v>
      </c>
      <c r="S37" s="3">
        <v>0.62</v>
      </c>
      <c r="T37" s="4" t="s">
        <v>46</v>
      </c>
      <c r="U37" s="4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68D2D-FDFB-414C-81B9-5C45958BDDF1}">
  <dimension ref="B1:V35"/>
  <sheetViews>
    <sheetView workbookViewId="0">
      <selection activeCell="H12" sqref="H12:H14"/>
    </sheetView>
  </sheetViews>
  <sheetFormatPr defaultRowHeight="14.5"/>
  <cols>
    <col min="2" max="2" width="8.90625" style="9"/>
    <col min="7" max="7" width="10.81640625" customWidth="1"/>
  </cols>
  <sheetData>
    <row r="1" spans="2:22" ht="46.25" customHeight="1">
      <c r="C1" s="8" t="s">
        <v>20</v>
      </c>
      <c r="D1" s="8" t="s">
        <v>21</v>
      </c>
      <c r="E1" s="8" t="s">
        <v>22</v>
      </c>
      <c r="F1" s="8" t="s">
        <v>23</v>
      </c>
      <c r="G1" s="8" t="s">
        <v>183</v>
      </c>
      <c r="H1" s="8" t="s">
        <v>25</v>
      </c>
      <c r="I1" s="8" t="s">
        <v>26</v>
      </c>
      <c r="J1" s="8" t="s">
        <v>27</v>
      </c>
      <c r="K1" s="8" t="s">
        <v>28</v>
      </c>
      <c r="L1" s="8" t="s">
        <v>29</v>
      </c>
      <c r="M1" s="8" t="s">
        <v>30</v>
      </c>
      <c r="N1" s="8" t="s">
        <v>31</v>
      </c>
      <c r="O1" s="8" t="s">
        <v>32</v>
      </c>
      <c r="P1" s="8" t="s">
        <v>33</v>
      </c>
      <c r="Q1" s="8" t="s">
        <v>34</v>
      </c>
      <c r="R1" s="8" t="s">
        <v>35</v>
      </c>
      <c r="S1" s="8" t="s">
        <v>36</v>
      </c>
      <c r="T1" s="8" t="s">
        <v>37</v>
      </c>
      <c r="U1" s="8" t="s">
        <v>38</v>
      </c>
      <c r="V1" s="8" t="s">
        <v>39</v>
      </c>
    </row>
    <row r="2" spans="2:22">
      <c r="B2" s="10">
        <v>1</v>
      </c>
      <c r="C2" s="6">
        <v>8</v>
      </c>
      <c r="D2" s="7" t="s">
        <v>6</v>
      </c>
      <c r="E2" s="6">
        <v>3124762</v>
      </c>
      <c r="F2" s="6">
        <v>3124783</v>
      </c>
      <c r="G2" s="7" t="s">
        <v>40</v>
      </c>
      <c r="H2" s="6">
        <v>2854</v>
      </c>
      <c r="I2" s="6">
        <v>2875</v>
      </c>
      <c r="J2" s="6">
        <v>5</v>
      </c>
      <c r="K2" s="6">
        <v>21</v>
      </c>
      <c r="L2" s="7" t="s">
        <v>61</v>
      </c>
      <c r="M2" s="6">
        <v>40.799999999999997</v>
      </c>
      <c r="N2" s="6">
        <v>5.8</v>
      </c>
      <c r="O2" s="6">
        <v>0.7</v>
      </c>
      <c r="P2" s="7" t="s">
        <v>184</v>
      </c>
      <c r="Q2" s="7" t="s">
        <v>185</v>
      </c>
      <c r="R2" s="7" t="s">
        <v>186</v>
      </c>
      <c r="S2" s="7" t="s">
        <v>187</v>
      </c>
      <c r="T2" s="6">
        <v>0.6</v>
      </c>
      <c r="U2" s="7" t="s">
        <v>188</v>
      </c>
      <c r="V2" s="7" t="s">
        <v>40</v>
      </c>
    </row>
    <row r="3" spans="2:22">
      <c r="B3" s="10">
        <v>2</v>
      </c>
      <c r="C3" s="6">
        <v>15</v>
      </c>
      <c r="D3" s="7" t="s">
        <v>6</v>
      </c>
      <c r="E3" s="6">
        <v>11808213</v>
      </c>
      <c r="F3" s="6">
        <v>11808271</v>
      </c>
      <c r="G3" s="7" t="s">
        <v>40</v>
      </c>
      <c r="H3" s="6">
        <v>3</v>
      </c>
      <c r="I3" s="6">
        <v>2870</v>
      </c>
      <c r="J3" s="6">
        <v>15</v>
      </c>
      <c r="K3" s="6">
        <v>58</v>
      </c>
      <c r="L3" s="7" t="s">
        <v>189</v>
      </c>
      <c r="M3" s="6">
        <v>45.42</v>
      </c>
      <c r="N3" s="6">
        <v>4.4000000000000004</v>
      </c>
      <c r="O3" s="6">
        <v>2.8</v>
      </c>
      <c r="P3" s="7" t="s">
        <v>42</v>
      </c>
      <c r="Q3" s="7" t="s">
        <v>43</v>
      </c>
      <c r="R3" s="7" t="s">
        <v>190</v>
      </c>
      <c r="S3" s="7" t="s">
        <v>45</v>
      </c>
      <c r="T3" s="6">
        <v>0.53</v>
      </c>
      <c r="U3" s="7" t="s">
        <v>188</v>
      </c>
      <c r="V3" s="7" t="s">
        <v>40</v>
      </c>
    </row>
    <row r="4" spans="2:22">
      <c r="B4" s="10">
        <v>3</v>
      </c>
      <c r="C4" s="6">
        <v>18</v>
      </c>
      <c r="D4" s="7" t="s">
        <v>6</v>
      </c>
      <c r="E4" s="6">
        <v>14490450</v>
      </c>
      <c r="F4" s="6">
        <v>14490523</v>
      </c>
      <c r="G4" s="7" t="s">
        <v>40</v>
      </c>
      <c r="H4" s="6">
        <v>4</v>
      </c>
      <c r="I4" s="6">
        <v>2886</v>
      </c>
      <c r="J4" s="6">
        <v>17</v>
      </c>
      <c r="K4" s="6">
        <v>73</v>
      </c>
      <c r="L4" s="7" t="s">
        <v>123</v>
      </c>
      <c r="M4" s="6">
        <v>45.21</v>
      </c>
      <c r="N4" s="6">
        <v>5.9</v>
      </c>
      <c r="O4" s="6">
        <v>2.5</v>
      </c>
      <c r="P4" s="7" t="s">
        <v>48</v>
      </c>
      <c r="Q4" s="7" t="s">
        <v>49</v>
      </c>
      <c r="R4" s="7" t="s">
        <v>191</v>
      </c>
      <c r="S4" s="7" t="s">
        <v>51</v>
      </c>
      <c r="T4" s="6">
        <v>0.53</v>
      </c>
      <c r="U4" s="7" t="s">
        <v>188</v>
      </c>
      <c r="V4" s="7" t="s">
        <v>40</v>
      </c>
    </row>
    <row r="5" spans="2:22">
      <c r="B5" s="10">
        <v>4</v>
      </c>
      <c r="C5" s="6">
        <v>24</v>
      </c>
      <c r="D5" s="7" t="s">
        <v>6</v>
      </c>
      <c r="E5" s="6">
        <v>17384081</v>
      </c>
      <c r="F5" s="6">
        <v>17384105</v>
      </c>
      <c r="G5" s="7" t="s">
        <v>40</v>
      </c>
      <c r="H5" s="6">
        <v>1</v>
      </c>
      <c r="I5" s="6">
        <v>2862</v>
      </c>
      <c r="J5" s="6">
        <v>8</v>
      </c>
      <c r="K5" s="6">
        <v>24</v>
      </c>
      <c r="L5" s="7" t="s">
        <v>91</v>
      </c>
      <c r="M5" s="6">
        <v>58.93</v>
      </c>
      <c r="N5" s="6">
        <v>8</v>
      </c>
      <c r="O5" s="6">
        <v>0.9</v>
      </c>
      <c r="P5" s="7" t="s">
        <v>53</v>
      </c>
      <c r="Q5" s="7" t="s">
        <v>54</v>
      </c>
      <c r="R5" s="7" t="s">
        <v>192</v>
      </c>
      <c r="S5" s="7" t="s">
        <v>56</v>
      </c>
      <c r="T5" s="6">
        <v>0.62</v>
      </c>
      <c r="U5" s="7" t="s">
        <v>188</v>
      </c>
      <c r="V5" s="7" t="s">
        <v>40</v>
      </c>
    </row>
    <row r="6" spans="2:22">
      <c r="B6" s="10">
        <v>5</v>
      </c>
      <c r="C6" s="6">
        <v>40</v>
      </c>
      <c r="D6" s="7" t="s">
        <v>6</v>
      </c>
      <c r="E6" s="6">
        <v>20523300</v>
      </c>
      <c r="F6" s="6">
        <v>20523470</v>
      </c>
      <c r="G6" s="7" t="s">
        <v>40</v>
      </c>
      <c r="H6" s="6">
        <v>2871</v>
      </c>
      <c r="I6" s="6">
        <v>48</v>
      </c>
      <c r="J6" s="6">
        <v>11</v>
      </c>
      <c r="K6" s="6">
        <v>170</v>
      </c>
      <c r="L6" s="7" t="s">
        <v>193</v>
      </c>
      <c r="M6" s="6">
        <v>45.03</v>
      </c>
      <c r="N6" s="6">
        <v>3.5</v>
      </c>
      <c r="O6" s="6">
        <v>2.4</v>
      </c>
      <c r="P6" s="7" t="s">
        <v>48</v>
      </c>
      <c r="Q6" s="7" t="s">
        <v>58</v>
      </c>
      <c r="R6" s="7" t="s">
        <v>194</v>
      </c>
      <c r="S6" s="7" t="s">
        <v>60</v>
      </c>
      <c r="T6" s="6">
        <v>0.91</v>
      </c>
      <c r="U6" s="7" t="s">
        <v>188</v>
      </c>
      <c r="V6" s="7" t="s">
        <v>40</v>
      </c>
    </row>
    <row r="7" spans="2:22">
      <c r="B7" s="10">
        <v>6</v>
      </c>
      <c r="C7" s="6">
        <v>42</v>
      </c>
      <c r="D7" s="7" t="s">
        <v>6</v>
      </c>
      <c r="E7" s="6">
        <v>21135501</v>
      </c>
      <c r="F7" s="6">
        <v>21135704</v>
      </c>
      <c r="G7" s="7" t="s">
        <v>40</v>
      </c>
      <c r="H7" s="6">
        <v>2868</v>
      </c>
      <c r="I7" s="6">
        <v>2760</v>
      </c>
      <c r="J7" s="6">
        <v>6</v>
      </c>
      <c r="K7" s="6">
        <v>203</v>
      </c>
      <c r="L7" s="7" t="s">
        <v>195</v>
      </c>
      <c r="M7" s="6">
        <v>46.09</v>
      </c>
      <c r="N7" s="6">
        <v>3.8</v>
      </c>
      <c r="O7" s="6">
        <v>1.2</v>
      </c>
      <c r="P7" s="7" t="s">
        <v>42</v>
      </c>
      <c r="Q7" s="7" t="s">
        <v>62</v>
      </c>
      <c r="R7" s="7" t="s">
        <v>196</v>
      </c>
      <c r="S7" s="7" t="s">
        <v>64</v>
      </c>
      <c r="T7" s="6">
        <v>0.83</v>
      </c>
      <c r="U7" s="7" t="s">
        <v>188</v>
      </c>
      <c r="V7" s="7" t="s">
        <v>40</v>
      </c>
    </row>
    <row r="8" spans="2:22">
      <c r="B8" s="10">
        <v>7</v>
      </c>
      <c r="C8" s="6">
        <v>79</v>
      </c>
      <c r="D8" s="7" t="s">
        <v>8</v>
      </c>
      <c r="E8" s="6">
        <v>11371090</v>
      </c>
      <c r="F8" s="6">
        <v>11371469</v>
      </c>
      <c r="G8" s="7" t="s">
        <v>40</v>
      </c>
      <c r="H8" s="6">
        <v>2886</v>
      </c>
      <c r="I8" s="6">
        <v>2864</v>
      </c>
      <c r="J8" s="6">
        <v>20</v>
      </c>
      <c r="K8" s="6">
        <v>379</v>
      </c>
      <c r="L8" s="7" t="s">
        <v>197</v>
      </c>
      <c r="M8" s="6">
        <v>50.62</v>
      </c>
      <c r="N8" s="6">
        <v>2.6</v>
      </c>
      <c r="O8" s="6">
        <v>5.6</v>
      </c>
      <c r="P8" s="7" t="s">
        <v>53</v>
      </c>
      <c r="Q8" s="7" t="s">
        <v>69</v>
      </c>
      <c r="R8" s="7" t="s">
        <v>198</v>
      </c>
      <c r="S8" s="7" t="s">
        <v>71</v>
      </c>
      <c r="T8" s="6">
        <v>0.9</v>
      </c>
      <c r="U8" s="7" t="s">
        <v>188</v>
      </c>
      <c r="V8" s="7" t="s">
        <v>40</v>
      </c>
    </row>
    <row r="9" spans="2:22">
      <c r="B9" s="10">
        <v>8</v>
      </c>
      <c r="C9" s="6">
        <v>81</v>
      </c>
      <c r="D9" s="7" t="s">
        <v>8</v>
      </c>
      <c r="E9" s="6">
        <v>12981182</v>
      </c>
      <c r="F9" s="6">
        <v>12981227</v>
      </c>
      <c r="G9" s="7" t="s">
        <v>40</v>
      </c>
      <c r="H9" s="6">
        <v>8</v>
      </c>
      <c r="I9" s="6">
        <v>2862</v>
      </c>
      <c r="J9" s="6">
        <v>4</v>
      </c>
      <c r="K9" s="6">
        <v>45</v>
      </c>
      <c r="L9" s="7" t="s">
        <v>199</v>
      </c>
      <c r="M9" s="6">
        <v>47.46</v>
      </c>
      <c r="N9" s="6">
        <v>5.7</v>
      </c>
      <c r="O9" s="6">
        <v>0.6</v>
      </c>
      <c r="P9" s="7" t="s">
        <v>48</v>
      </c>
      <c r="Q9" s="7" t="s">
        <v>73</v>
      </c>
      <c r="R9" s="7" t="s">
        <v>200</v>
      </c>
      <c r="S9" s="7" t="s">
        <v>75</v>
      </c>
      <c r="T9" s="6">
        <v>0.75</v>
      </c>
      <c r="U9" s="7" t="s">
        <v>188</v>
      </c>
      <c r="V9" s="7" t="s">
        <v>40</v>
      </c>
    </row>
    <row r="10" spans="2:22">
      <c r="B10" s="10">
        <v>9</v>
      </c>
      <c r="C10" s="6">
        <v>92</v>
      </c>
      <c r="D10" s="7" t="s">
        <v>8</v>
      </c>
      <c r="E10" s="6">
        <v>15600425</v>
      </c>
      <c r="F10" s="6">
        <v>15600447</v>
      </c>
      <c r="G10" s="7" t="s">
        <v>40</v>
      </c>
      <c r="H10" s="6">
        <v>26</v>
      </c>
      <c r="I10" s="6">
        <v>5</v>
      </c>
      <c r="J10" s="6">
        <v>4</v>
      </c>
      <c r="K10" s="6">
        <v>22</v>
      </c>
      <c r="L10" s="7" t="s">
        <v>139</v>
      </c>
      <c r="M10" s="6">
        <v>53.13</v>
      </c>
      <c r="N10" s="6">
        <v>10</v>
      </c>
      <c r="O10" s="6">
        <v>0.4</v>
      </c>
      <c r="P10" s="7" t="s">
        <v>48</v>
      </c>
      <c r="Q10" s="7" t="s">
        <v>58</v>
      </c>
      <c r="R10" s="7" t="s">
        <v>201</v>
      </c>
      <c r="S10" s="7" t="s">
        <v>78</v>
      </c>
      <c r="T10" s="6">
        <v>0.5</v>
      </c>
      <c r="U10" s="7" t="s">
        <v>188</v>
      </c>
      <c r="V10" s="7" t="s">
        <v>40</v>
      </c>
    </row>
    <row r="11" spans="2:22">
      <c r="B11" s="10">
        <v>10</v>
      </c>
      <c r="C11" s="6">
        <v>98</v>
      </c>
      <c r="D11" s="7" t="s">
        <v>8</v>
      </c>
      <c r="E11" s="6">
        <v>19456777</v>
      </c>
      <c r="F11" s="6">
        <v>19457066</v>
      </c>
      <c r="G11" s="7" t="s">
        <v>40</v>
      </c>
      <c r="H11" s="6">
        <v>2691</v>
      </c>
      <c r="I11" s="6">
        <v>2882</v>
      </c>
      <c r="J11" s="6">
        <v>24</v>
      </c>
      <c r="K11" s="6">
        <v>289</v>
      </c>
      <c r="L11" s="7" t="s">
        <v>202</v>
      </c>
      <c r="M11" s="6">
        <v>53.46</v>
      </c>
      <c r="N11" s="6">
        <v>2.9</v>
      </c>
      <c r="O11" s="6">
        <v>6.2</v>
      </c>
      <c r="P11" s="7" t="s">
        <v>131</v>
      </c>
      <c r="Q11" s="7" t="s">
        <v>85</v>
      </c>
      <c r="R11" s="7" t="s">
        <v>203</v>
      </c>
      <c r="S11" s="7" t="s">
        <v>87</v>
      </c>
      <c r="T11" s="6">
        <v>0.04</v>
      </c>
      <c r="U11" s="7" t="s">
        <v>188</v>
      </c>
      <c r="V11" s="7" t="s">
        <v>40</v>
      </c>
    </row>
    <row r="12" spans="2:22">
      <c r="B12" s="10">
        <v>11</v>
      </c>
      <c r="C12" s="6">
        <v>104</v>
      </c>
      <c r="D12" s="7" t="s">
        <v>8</v>
      </c>
      <c r="E12" s="6">
        <v>20698348</v>
      </c>
      <c r="F12" s="6">
        <v>20698408</v>
      </c>
      <c r="G12" s="7" t="s">
        <v>40</v>
      </c>
      <c r="H12" s="6">
        <v>2</v>
      </c>
      <c r="I12" s="6">
        <v>2877</v>
      </c>
      <c r="J12" s="6">
        <v>14</v>
      </c>
      <c r="K12" s="6">
        <v>60</v>
      </c>
      <c r="L12" s="7" t="s">
        <v>135</v>
      </c>
      <c r="M12" s="6">
        <v>48.1</v>
      </c>
      <c r="N12" s="6">
        <v>2.2000000000000002</v>
      </c>
      <c r="O12" s="6">
        <v>4.4000000000000004</v>
      </c>
      <c r="P12" s="7" t="s">
        <v>48</v>
      </c>
      <c r="Q12" s="7" t="s">
        <v>88</v>
      </c>
      <c r="R12" s="7" t="s">
        <v>204</v>
      </c>
      <c r="S12" s="7" t="s">
        <v>90</v>
      </c>
      <c r="T12" s="6">
        <v>0.5</v>
      </c>
      <c r="U12" s="7" t="s">
        <v>188</v>
      </c>
      <c r="V12" s="7" t="s">
        <v>40</v>
      </c>
    </row>
    <row r="13" spans="2:22">
      <c r="B13" s="10">
        <v>12</v>
      </c>
      <c r="C13" s="6">
        <v>109</v>
      </c>
      <c r="D13" s="7" t="s">
        <v>8</v>
      </c>
      <c r="E13" s="6">
        <v>21101574</v>
      </c>
      <c r="F13" s="6">
        <v>21101644</v>
      </c>
      <c r="G13" s="7" t="s">
        <v>40</v>
      </c>
      <c r="H13" s="6">
        <v>6</v>
      </c>
      <c r="I13" s="6">
        <v>2885</v>
      </c>
      <c r="J13" s="6">
        <v>23</v>
      </c>
      <c r="K13" s="6">
        <v>70</v>
      </c>
      <c r="L13" s="7" t="s">
        <v>205</v>
      </c>
      <c r="M13" s="6">
        <v>45.57</v>
      </c>
      <c r="N13" s="6">
        <v>2.9</v>
      </c>
      <c r="O13" s="6">
        <v>5.9</v>
      </c>
      <c r="P13" s="7" t="s">
        <v>48</v>
      </c>
      <c r="Q13" s="7" t="s">
        <v>92</v>
      </c>
      <c r="R13" s="7" t="s">
        <v>206</v>
      </c>
      <c r="S13" s="7" t="s">
        <v>94</v>
      </c>
      <c r="T13" s="6">
        <v>0.48</v>
      </c>
      <c r="U13" s="7" t="s">
        <v>188</v>
      </c>
      <c r="V13" s="7" t="s">
        <v>40</v>
      </c>
    </row>
    <row r="14" spans="2:22">
      <c r="B14" s="10">
        <v>13</v>
      </c>
      <c r="C14" s="6">
        <v>117</v>
      </c>
      <c r="D14" s="7" t="s">
        <v>8</v>
      </c>
      <c r="E14" s="6">
        <v>22269351</v>
      </c>
      <c r="F14" s="6">
        <v>22269418</v>
      </c>
      <c r="G14" s="7" t="s">
        <v>40</v>
      </c>
      <c r="H14" s="6">
        <v>7</v>
      </c>
      <c r="I14" s="6">
        <v>2883</v>
      </c>
      <c r="J14" s="6">
        <v>14</v>
      </c>
      <c r="K14" s="6">
        <v>67</v>
      </c>
      <c r="L14" s="7" t="s">
        <v>207</v>
      </c>
      <c r="M14" s="6">
        <v>49.39</v>
      </c>
      <c r="N14" s="6">
        <v>4.3</v>
      </c>
      <c r="O14" s="6">
        <v>2.6</v>
      </c>
      <c r="P14" s="7" t="s">
        <v>42</v>
      </c>
      <c r="Q14" s="7" t="s">
        <v>96</v>
      </c>
      <c r="R14" s="7" t="s">
        <v>97</v>
      </c>
      <c r="S14" s="7" t="s">
        <v>98</v>
      </c>
      <c r="T14" s="6">
        <v>0.43</v>
      </c>
      <c r="U14" s="7" t="s">
        <v>188</v>
      </c>
      <c r="V14" s="7" t="s">
        <v>40</v>
      </c>
    </row>
    <row r="15" spans="2:22">
      <c r="B15" s="10">
        <v>14</v>
      </c>
      <c r="C15" s="6">
        <v>129</v>
      </c>
      <c r="D15" s="7" t="s">
        <v>8</v>
      </c>
      <c r="E15" s="6">
        <v>24561608</v>
      </c>
      <c r="F15" s="6">
        <v>24561680</v>
      </c>
      <c r="G15" s="7" t="s">
        <v>40</v>
      </c>
      <c r="H15" s="6">
        <v>2881</v>
      </c>
      <c r="I15" s="6">
        <v>2886</v>
      </c>
      <c r="J15" s="6">
        <v>16</v>
      </c>
      <c r="K15" s="6">
        <v>72</v>
      </c>
      <c r="L15" s="7" t="s">
        <v>41</v>
      </c>
      <c r="M15" s="6">
        <v>47.76</v>
      </c>
      <c r="N15" s="6">
        <v>3.6</v>
      </c>
      <c r="O15" s="6">
        <v>3.5</v>
      </c>
      <c r="P15" s="7" t="s">
        <v>53</v>
      </c>
      <c r="Q15" s="7" t="s">
        <v>100</v>
      </c>
      <c r="R15" s="7" t="s">
        <v>208</v>
      </c>
      <c r="S15" s="7" t="s">
        <v>102</v>
      </c>
      <c r="T15" s="6">
        <v>0.44</v>
      </c>
      <c r="U15" s="7" t="s">
        <v>188</v>
      </c>
      <c r="V15" s="7" t="s">
        <v>40</v>
      </c>
    </row>
    <row r="16" spans="2:22">
      <c r="B16" s="10">
        <v>15</v>
      </c>
      <c r="C16" s="6">
        <v>132</v>
      </c>
      <c r="D16" s="7" t="s">
        <v>8</v>
      </c>
      <c r="E16" s="6">
        <v>24949095</v>
      </c>
      <c r="F16" s="6">
        <v>24949170</v>
      </c>
      <c r="G16" s="7" t="s">
        <v>40</v>
      </c>
      <c r="H16" s="6">
        <v>2886</v>
      </c>
      <c r="I16" s="6">
        <v>2885</v>
      </c>
      <c r="J16" s="6">
        <v>14</v>
      </c>
      <c r="K16" s="6">
        <v>75</v>
      </c>
      <c r="L16" s="7" t="s">
        <v>209</v>
      </c>
      <c r="M16" s="6">
        <v>48.87</v>
      </c>
      <c r="N16" s="6">
        <v>2.8</v>
      </c>
      <c r="O16" s="6">
        <v>3.7</v>
      </c>
      <c r="P16" s="7" t="s">
        <v>53</v>
      </c>
      <c r="Q16" s="7" t="s">
        <v>104</v>
      </c>
      <c r="R16" s="7" t="s">
        <v>210</v>
      </c>
      <c r="S16" s="7" t="s">
        <v>106</v>
      </c>
      <c r="T16" s="6">
        <v>0.56999999999999995</v>
      </c>
      <c r="U16" s="7" t="s">
        <v>188</v>
      </c>
      <c r="V16" s="7" t="s">
        <v>40</v>
      </c>
    </row>
    <row r="17" spans="2:22">
      <c r="B17" s="10">
        <v>16</v>
      </c>
      <c r="C17" s="6">
        <v>143</v>
      </c>
      <c r="D17" s="7" t="s">
        <v>9</v>
      </c>
      <c r="E17" s="6">
        <v>5185045</v>
      </c>
      <c r="F17" s="6">
        <v>5185090</v>
      </c>
      <c r="G17" s="7" t="s">
        <v>40</v>
      </c>
      <c r="H17" s="6">
        <v>17</v>
      </c>
      <c r="I17" s="6">
        <v>2872</v>
      </c>
      <c r="J17" s="6">
        <v>7</v>
      </c>
      <c r="K17" s="6">
        <v>45</v>
      </c>
      <c r="L17" s="7" t="s">
        <v>168</v>
      </c>
      <c r="M17" s="6">
        <v>40.659999999999997</v>
      </c>
      <c r="N17" s="6">
        <v>3.3</v>
      </c>
      <c r="O17" s="6">
        <v>1.6</v>
      </c>
      <c r="P17" s="7" t="s">
        <v>42</v>
      </c>
      <c r="Q17" s="7" t="s">
        <v>211</v>
      </c>
      <c r="R17" s="7" t="s">
        <v>212</v>
      </c>
      <c r="S17" s="7" t="s">
        <v>213</v>
      </c>
      <c r="T17" s="6">
        <v>0.71</v>
      </c>
      <c r="U17" s="7" t="s">
        <v>188</v>
      </c>
      <c r="V17" s="7" t="s">
        <v>40</v>
      </c>
    </row>
    <row r="18" spans="2:22">
      <c r="B18" s="10">
        <v>17</v>
      </c>
      <c r="C18" s="6">
        <v>146</v>
      </c>
      <c r="D18" s="7" t="s">
        <v>9</v>
      </c>
      <c r="E18" s="6">
        <v>9763429</v>
      </c>
      <c r="F18" s="6">
        <v>9763526</v>
      </c>
      <c r="G18" s="7" t="s">
        <v>40</v>
      </c>
      <c r="H18" s="6">
        <v>2833</v>
      </c>
      <c r="I18" s="6">
        <v>19</v>
      </c>
      <c r="J18" s="6">
        <v>8</v>
      </c>
      <c r="K18" s="6">
        <v>97</v>
      </c>
      <c r="L18" s="7" t="s">
        <v>214</v>
      </c>
      <c r="M18" s="6">
        <v>40</v>
      </c>
      <c r="N18" s="6">
        <v>3.2</v>
      </c>
      <c r="O18" s="6">
        <v>1.9</v>
      </c>
      <c r="P18" s="7" t="s">
        <v>48</v>
      </c>
      <c r="Q18" s="7" t="s">
        <v>120</v>
      </c>
      <c r="R18" s="7" t="s">
        <v>215</v>
      </c>
      <c r="S18" s="7" t="s">
        <v>122</v>
      </c>
      <c r="T18" s="6">
        <v>0.25</v>
      </c>
      <c r="U18" s="7" t="s">
        <v>188</v>
      </c>
      <c r="V18" s="7" t="s">
        <v>40</v>
      </c>
    </row>
    <row r="19" spans="2:22">
      <c r="B19" s="10">
        <v>18</v>
      </c>
      <c r="C19" s="6">
        <v>152</v>
      </c>
      <c r="D19" s="7" t="s">
        <v>9</v>
      </c>
      <c r="E19" s="6">
        <v>21879257</v>
      </c>
      <c r="F19" s="6">
        <v>21879332</v>
      </c>
      <c r="G19" s="7" t="s">
        <v>40</v>
      </c>
      <c r="H19" s="6">
        <v>2886</v>
      </c>
      <c r="I19" s="6">
        <v>2</v>
      </c>
      <c r="J19" s="6">
        <v>16</v>
      </c>
      <c r="K19" s="6">
        <v>75</v>
      </c>
      <c r="L19" s="7" t="s">
        <v>216</v>
      </c>
      <c r="M19" s="6">
        <v>49.96</v>
      </c>
      <c r="N19" s="6">
        <v>2.8</v>
      </c>
      <c r="O19" s="6">
        <v>4.2</v>
      </c>
      <c r="P19" s="7" t="s">
        <v>42</v>
      </c>
      <c r="Q19" s="7" t="s">
        <v>124</v>
      </c>
      <c r="R19" s="7" t="s">
        <v>217</v>
      </c>
      <c r="S19" s="7" t="s">
        <v>126</v>
      </c>
      <c r="T19" s="6">
        <v>0.69</v>
      </c>
      <c r="U19" s="7" t="s">
        <v>188</v>
      </c>
      <c r="V19" s="7" t="s">
        <v>40</v>
      </c>
    </row>
    <row r="20" spans="2:22">
      <c r="B20" s="10">
        <v>19</v>
      </c>
      <c r="C20" s="6">
        <v>154</v>
      </c>
      <c r="D20" s="7" t="s">
        <v>9</v>
      </c>
      <c r="E20" s="6">
        <v>22834348</v>
      </c>
      <c r="F20" s="6">
        <v>22834394</v>
      </c>
      <c r="G20" s="7" t="s">
        <v>40</v>
      </c>
      <c r="H20" s="6">
        <v>2771</v>
      </c>
      <c r="I20" s="6">
        <v>2</v>
      </c>
      <c r="J20" s="6">
        <v>12</v>
      </c>
      <c r="K20" s="6">
        <v>46</v>
      </c>
      <c r="L20" s="7" t="s">
        <v>218</v>
      </c>
      <c r="M20" s="6">
        <v>45.18</v>
      </c>
      <c r="N20" s="6">
        <v>4.5999999999999996</v>
      </c>
      <c r="O20" s="6">
        <v>2.1</v>
      </c>
      <c r="P20" s="7" t="s">
        <v>42</v>
      </c>
      <c r="Q20" s="7" t="s">
        <v>127</v>
      </c>
      <c r="R20" s="7" t="s">
        <v>219</v>
      </c>
      <c r="S20" s="7" t="s">
        <v>129</v>
      </c>
      <c r="T20" s="6">
        <v>0.5</v>
      </c>
      <c r="U20" s="7" t="s">
        <v>188</v>
      </c>
      <c r="V20" s="7" t="s">
        <v>40</v>
      </c>
    </row>
    <row r="21" spans="2:22">
      <c r="B21" s="10">
        <v>20</v>
      </c>
      <c r="C21" s="6">
        <v>165</v>
      </c>
      <c r="D21" s="7" t="s">
        <v>10</v>
      </c>
      <c r="E21" s="6">
        <v>5624044</v>
      </c>
      <c r="F21" s="6">
        <v>5624118</v>
      </c>
      <c r="G21" s="7" t="s">
        <v>40</v>
      </c>
      <c r="H21" s="6">
        <v>2885</v>
      </c>
      <c r="I21" s="6">
        <v>2</v>
      </c>
      <c r="J21" s="6">
        <v>16</v>
      </c>
      <c r="K21" s="6">
        <v>74</v>
      </c>
      <c r="L21" s="7" t="s">
        <v>220</v>
      </c>
      <c r="M21" s="6">
        <v>51.07</v>
      </c>
      <c r="N21" s="6">
        <v>3.9</v>
      </c>
      <c r="O21" s="6">
        <v>3.3</v>
      </c>
      <c r="P21" s="7" t="s">
        <v>131</v>
      </c>
      <c r="Q21" s="7" t="s">
        <v>132</v>
      </c>
      <c r="R21" s="7" t="s">
        <v>221</v>
      </c>
      <c r="S21" s="7" t="s">
        <v>134</v>
      </c>
      <c r="T21" s="6">
        <v>0.38</v>
      </c>
      <c r="U21" s="7" t="s">
        <v>188</v>
      </c>
      <c r="V21" s="7" t="s">
        <v>40</v>
      </c>
    </row>
    <row r="22" spans="2:22">
      <c r="B22" s="10">
        <v>21</v>
      </c>
      <c r="C22" s="6">
        <v>167</v>
      </c>
      <c r="D22" s="7" t="s">
        <v>10</v>
      </c>
      <c r="E22" s="6">
        <v>11763956</v>
      </c>
      <c r="F22" s="6">
        <v>11763978</v>
      </c>
      <c r="G22" s="7" t="s">
        <v>40</v>
      </c>
      <c r="H22" s="6">
        <v>2861</v>
      </c>
      <c r="I22" s="6">
        <v>2</v>
      </c>
      <c r="J22" s="6">
        <v>9</v>
      </c>
      <c r="K22" s="6">
        <v>22</v>
      </c>
      <c r="L22" s="7" t="s">
        <v>222</v>
      </c>
      <c r="M22" s="6">
        <v>58.23</v>
      </c>
      <c r="N22" s="6">
        <v>4</v>
      </c>
      <c r="O22" s="6">
        <v>1.8</v>
      </c>
      <c r="P22" s="7" t="s">
        <v>53</v>
      </c>
      <c r="Q22" s="7" t="s">
        <v>223</v>
      </c>
      <c r="R22" s="7" t="s">
        <v>224</v>
      </c>
      <c r="S22" s="7" t="s">
        <v>225</v>
      </c>
      <c r="T22" s="6">
        <v>0.33</v>
      </c>
      <c r="U22" s="7" t="s">
        <v>188</v>
      </c>
      <c r="V22" s="7" t="s">
        <v>40</v>
      </c>
    </row>
    <row r="23" spans="2:22">
      <c r="B23" s="10">
        <v>22</v>
      </c>
      <c r="C23" s="6">
        <v>176</v>
      </c>
      <c r="D23" s="7" t="s">
        <v>10</v>
      </c>
      <c r="E23" s="6">
        <v>21829558</v>
      </c>
      <c r="F23" s="6">
        <v>21829581</v>
      </c>
      <c r="G23" s="7" t="s">
        <v>40</v>
      </c>
      <c r="H23" s="6">
        <v>2862</v>
      </c>
      <c r="I23" s="6">
        <v>2</v>
      </c>
      <c r="J23" s="6">
        <v>5</v>
      </c>
      <c r="K23" s="6">
        <v>23</v>
      </c>
      <c r="L23" s="7" t="s">
        <v>47</v>
      </c>
      <c r="M23" s="6">
        <v>53.46</v>
      </c>
      <c r="N23" s="6">
        <v>5.2</v>
      </c>
      <c r="O23" s="6">
        <v>0.8</v>
      </c>
      <c r="P23" s="7" t="s">
        <v>48</v>
      </c>
      <c r="Q23" s="7" t="s">
        <v>58</v>
      </c>
      <c r="R23" s="7" t="s">
        <v>226</v>
      </c>
      <c r="S23" s="7" t="s">
        <v>141</v>
      </c>
      <c r="T23" s="6">
        <v>0.4</v>
      </c>
      <c r="U23" s="7" t="s">
        <v>188</v>
      </c>
      <c r="V23" s="7" t="s">
        <v>40</v>
      </c>
    </row>
    <row r="24" spans="2:22">
      <c r="B24" s="10">
        <v>23</v>
      </c>
      <c r="C24" s="6">
        <v>177</v>
      </c>
      <c r="D24" s="7" t="s">
        <v>10</v>
      </c>
      <c r="E24" s="6">
        <v>22133736</v>
      </c>
      <c r="F24" s="6">
        <v>22133807</v>
      </c>
      <c r="G24" s="7" t="s">
        <v>40</v>
      </c>
      <c r="H24" s="6">
        <v>3</v>
      </c>
      <c r="I24" s="6">
        <v>4</v>
      </c>
      <c r="J24" s="6">
        <v>11</v>
      </c>
      <c r="K24" s="6">
        <v>71</v>
      </c>
      <c r="L24" s="7" t="s">
        <v>227</v>
      </c>
      <c r="M24" s="6">
        <v>51.7</v>
      </c>
      <c r="N24" s="6">
        <v>3.5</v>
      </c>
      <c r="O24" s="6">
        <v>2.4</v>
      </c>
      <c r="P24" s="7" t="s">
        <v>48</v>
      </c>
      <c r="Q24" s="7" t="s">
        <v>143</v>
      </c>
      <c r="R24" s="7" t="s">
        <v>144</v>
      </c>
      <c r="S24" s="7" t="s">
        <v>145</v>
      </c>
      <c r="T24" s="6">
        <v>0.73</v>
      </c>
      <c r="U24" s="7" t="s">
        <v>188</v>
      </c>
      <c r="V24" s="7" t="s">
        <v>40</v>
      </c>
    </row>
    <row r="25" spans="2:22">
      <c r="B25" s="10">
        <v>24</v>
      </c>
      <c r="C25" s="6">
        <v>178</v>
      </c>
      <c r="D25" s="7" t="s">
        <v>10</v>
      </c>
      <c r="E25" s="6">
        <v>22589200</v>
      </c>
      <c r="F25" s="6">
        <v>22589249</v>
      </c>
      <c r="G25" s="7" t="s">
        <v>40</v>
      </c>
      <c r="H25" s="6">
        <v>2859</v>
      </c>
      <c r="I25" s="6">
        <v>1</v>
      </c>
      <c r="J25" s="6">
        <v>13</v>
      </c>
      <c r="K25" s="6">
        <v>49</v>
      </c>
      <c r="L25" s="7" t="s">
        <v>228</v>
      </c>
      <c r="M25" s="6">
        <v>53.03</v>
      </c>
      <c r="N25" s="6">
        <v>2.9</v>
      </c>
      <c r="O25" s="6">
        <v>3.3</v>
      </c>
      <c r="P25" s="7" t="s">
        <v>42</v>
      </c>
      <c r="Q25" s="7" t="s">
        <v>147</v>
      </c>
      <c r="R25" s="7" t="s">
        <v>229</v>
      </c>
      <c r="S25" s="7" t="s">
        <v>149</v>
      </c>
      <c r="T25" s="6">
        <v>0.23</v>
      </c>
      <c r="U25" s="7" t="s">
        <v>188</v>
      </c>
      <c r="V25" s="7" t="s">
        <v>40</v>
      </c>
    </row>
    <row r="26" spans="2:22">
      <c r="B26" s="10">
        <v>25</v>
      </c>
      <c r="C26" s="6">
        <v>183</v>
      </c>
      <c r="D26" s="7" t="s">
        <v>10</v>
      </c>
      <c r="E26" s="6">
        <v>24719981</v>
      </c>
      <c r="F26" s="6">
        <v>24720051</v>
      </c>
      <c r="G26" s="7" t="s">
        <v>40</v>
      </c>
      <c r="H26" s="6">
        <v>2883</v>
      </c>
      <c r="I26" s="6">
        <v>2884</v>
      </c>
      <c r="J26" s="6">
        <v>16</v>
      </c>
      <c r="K26" s="6">
        <v>70</v>
      </c>
      <c r="L26" s="7" t="s">
        <v>230</v>
      </c>
      <c r="M26" s="6">
        <v>50.8</v>
      </c>
      <c r="N26" s="6">
        <v>3.2</v>
      </c>
      <c r="O26" s="6">
        <v>3.8</v>
      </c>
      <c r="P26" s="7" t="s">
        <v>42</v>
      </c>
      <c r="Q26" s="7" t="s">
        <v>151</v>
      </c>
      <c r="R26" s="7" t="s">
        <v>231</v>
      </c>
      <c r="S26" s="7" t="s">
        <v>153</v>
      </c>
      <c r="T26" s="6">
        <v>0.56000000000000005</v>
      </c>
      <c r="U26" s="7" t="s">
        <v>188</v>
      </c>
      <c r="V26" s="7" t="s">
        <v>40</v>
      </c>
    </row>
    <row r="27" spans="2:22">
      <c r="B27" s="10">
        <v>26</v>
      </c>
      <c r="C27" s="6">
        <v>186</v>
      </c>
      <c r="D27" s="7" t="s">
        <v>10</v>
      </c>
      <c r="E27" s="6">
        <v>27608153</v>
      </c>
      <c r="F27" s="6">
        <v>27608223</v>
      </c>
      <c r="G27" s="7" t="s">
        <v>40</v>
      </c>
      <c r="H27" s="6">
        <v>3</v>
      </c>
      <c r="I27" s="6">
        <v>2883</v>
      </c>
      <c r="J27" s="6">
        <v>13</v>
      </c>
      <c r="K27" s="6">
        <v>70</v>
      </c>
      <c r="L27" s="7" t="s">
        <v>232</v>
      </c>
      <c r="M27" s="6">
        <v>52.02</v>
      </c>
      <c r="N27" s="6">
        <v>3.5</v>
      </c>
      <c r="O27" s="6">
        <v>2.9</v>
      </c>
      <c r="P27" s="7" t="s">
        <v>53</v>
      </c>
      <c r="Q27" s="7" t="s">
        <v>154</v>
      </c>
      <c r="R27" s="7" t="s">
        <v>233</v>
      </c>
      <c r="S27" s="7" t="s">
        <v>156</v>
      </c>
      <c r="T27" s="6">
        <v>0.54</v>
      </c>
      <c r="U27" s="7" t="s">
        <v>188</v>
      </c>
      <c r="V27" s="7" t="s">
        <v>40</v>
      </c>
    </row>
    <row r="28" spans="2:22">
      <c r="B28" s="10">
        <v>27</v>
      </c>
      <c r="C28" s="6">
        <v>187</v>
      </c>
      <c r="D28" s="7" t="s">
        <v>10</v>
      </c>
      <c r="E28" s="6">
        <v>28327047</v>
      </c>
      <c r="F28" s="6">
        <v>28327107</v>
      </c>
      <c r="G28" s="7" t="s">
        <v>40</v>
      </c>
      <c r="H28" s="6">
        <v>9</v>
      </c>
      <c r="I28" s="6">
        <v>9</v>
      </c>
      <c r="J28" s="6">
        <v>5</v>
      </c>
      <c r="K28" s="6">
        <v>60</v>
      </c>
      <c r="L28" s="7" t="s">
        <v>111</v>
      </c>
      <c r="M28" s="6">
        <v>48.53</v>
      </c>
      <c r="N28" s="6">
        <v>3.4</v>
      </c>
      <c r="O28" s="6">
        <v>1.1000000000000001</v>
      </c>
      <c r="P28" s="7" t="s">
        <v>42</v>
      </c>
      <c r="Q28" s="7" t="s">
        <v>158</v>
      </c>
      <c r="R28" s="7" t="s">
        <v>234</v>
      </c>
      <c r="S28" s="7" t="s">
        <v>160</v>
      </c>
      <c r="T28" s="6">
        <v>0.8</v>
      </c>
      <c r="U28" s="7" t="s">
        <v>188</v>
      </c>
      <c r="V28" s="7" t="s">
        <v>40</v>
      </c>
    </row>
    <row r="29" spans="2:22">
      <c r="B29" s="10">
        <v>28</v>
      </c>
      <c r="C29" s="6">
        <v>189</v>
      </c>
      <c r="D29" s="7" t="s">
        <v>10</v>
      </c>
      <c r="E29" s="6">
        <v>29782446</v>
      </c>
      <c r="F29" s="6">
        <v>29782503</v>
      </c>
      <c r="G29" s="7" t="s">
        <v>40</v>
      </c>
      <c r="H29" s="6">
        <v>9</v>
      </c>
      <c r="I29" s="6">
        <v>2878</v>
      </c>
      <c r="J29" s="6">
        <v>5</v>
      </c>
      <c r="K29" s="6">
        <v>57</v>
      </c>
      <c r="L29" s="7" t="s">
        <v>235</v>
      </c>
      <c r="M29" s="6">
        <v>52.46</v>
      </c>
      <c r="N29" s="6">
        <v>4.0999999999999996</v>
      </c>
      <c r="O29" s="6">
        <v>1</v>
      </c>
      <c r="P29" s="7" t="s">
        <v>42</v>
      </c>
      <c r="Q29" s="7" t="s">
        <v>236</v>
      </c>
      <c r="R29" s="7" t="s">
        <v>237</v>
      </c>
      <c r="S29" s="7" t="s">
        <v>238</v>
      </c>
      <c r="T29" s="6">
        <v>0.2</v>
      </c>
      <c r="U29" s="7" t="s">
        <v>188</v>
      </c>
      <c r="V29" s="7" t="s">
        <v>40</v>
      </c>
    </row>
    <row r="30" spans="2:22">
      <c r="B30" s="10">
        <v>29</v>
      </c>
      <c r="C30" s="6">
        <v>190</v>
      </c>
      <c r="D30" s="7" t="s">
        <v>10</v>
      </c>
      <c r="E30" s="6">
        <v>30004658</v>
      </c>
      <c r="F30" s="6">
        <v>30004733</v>
      </c>
      <c r="G30" s="7" t="s">
        <v>40</v>
      </c>
      <c r="H30" s="6">
        <v>2885</v>
      </c>
      <c r="I30" s="6">
        <v>1</v>
      </c>
      <c r="J30" s="6">
        <v>5</v>
      </c>
      <c r="K30" s="6">
        <v>75</v>
      </c>
      <c r="L30" s="7" t="s">
        <v>47</v>
      </c>
      <c r="M30" s="6">
        <v>52</v>
      </c>
      <c r="N30" s="6">
        <v>7.8</v>
      </c>
      <c r="O30" s="6">
        <v>0.6</v>
      </c>
      <c r="P30" s="7" t="s">
        <v>53</v>
      </c>
      <c r="Q30" s="7" t="s">
        <v>239</v>
      </c>
      <c r="R30" s="7" t="s">
        <v>240</v>
      </c>
      <c r="S30" s="7" t="s">
        <v>241</v>
      </c>
      <c r="T30" s="6">
        <v>0.4</v>
      </c>
      <c r="U30" s="7" t="s">
        <v>188</v>
      </c>
      <c r="V30" s="7" t="s">
        <v>40</v>
      </c>
    </row>
    <row r="31" spans="2:22">
      <c r="B31" s="10">
        <v>30</v>
      </c>
      <c r="C31" s="6">
        <v>194</v>
      </c>
      <c r="D31" s="7" t="s">
        <v>10</v>
      </c>
      <c r="E31" s="6">
        <v>31725686</v>
      </c>
      <c r="F31" s="6">
        <v>31725752</v>
      </c>
      <c r="G31" s="7" t="s">
        <v>40</v>
      </c>
      <c r="H31" s="6">
        <v>7</v>
      </c>
      <c r="I31" s="6">
        <v>2882</v>
      </c>
      <c r="J31" s="6">
        <v>15</v>
      </c>
      <c r="K31" s="6">
        <v>66</v>
      </c>
      <c r="L31" s="7" t="s">
        <v>189</v>
      </c>
      <c r="M31" s="6">
        <v>45.66</v>
      </c>
      <c r="N31" s="6">
        <v>7.1</v>
      </c>
      <c r="O31" s="6">
        <v>1.9</v>
      </c>
      <c r="P31" s="7" t="s">
        <v>42</v>
      </c>
      <c r="Q31" s="7" t="s">
        <v>161</v>
      </c>
      <c r="R31" s="7" t="s">
        <v>242</v>
      </c>
      <c r="S31" s="7" t="s">
        <v>163</v>
      </c>
      <c r="T31" s="6">
        <v>0.53</v>
      </c>
      <c r="U31" s="7" t="s">
        <v>188</v>
      </c>
      <c r="V31" s="7" t="s">
        <v>40</v>
      </c>
    </row>
    <row r="32" spans="2:22">
      <c r="B32" s="10">
        <v>31</v>
      </c>
      <c r="C32" s="6">
        <v>253</v>
      </c>
      <c r="D32" s="7" t="s">
        <v>11</v>
      </c>
      <c r="E32" s="6">
        <v>2297794</v>
      </c>
      <c r="F32" s="6">
        <v>2297858</v>
      </c>
      <c r="G32" s="7" t="s">
        <v>40</v>
      </c>
      <c r="H32" s="6">
        <v>2880</v>
      </c>
      <c r="I32" s="6">
        <v>2881</v>
      </c>
      <c r="J32" s="6">
        <v>7</v>
      </c>
      <c r="K32" s="6">
        <v>64</v>
      </c>
      <c r="L32" s="7" t="s">
        <v>168</v>
      </c>
      <c r="M32" s="6">
        <v>48.88</v>
      </c>
      <c r="N32" s="6">
        <v>3.4</v>
      </c>
      <c r="O32" s="6">
        <v>1.6</v>
      </c>
      <c r="P32" s="7" t="s">
        <v>42</v>
      </c>
      <c r="Q32" s="7" t="s">
        <v>165</v>
      </c>
      <c r="R32" s="7" t="s">
        <v>243</v>
      </c>
      <c r="S32" s="7" t="s">
        <v>167</v>
      </c>
      <c r="T32" s="6">
        <v>0.71</v>
      </c>
      <c r="U32" s="7" t="s">
        <v>188</v>
      </c>
      <c r="V32" s="7" t="s">
        <v>40</v>
      </c>
    </row>
    <row r="33" spans="2:22">
      <c r="B33" s="10">
        <v>32</v>
      </c>
      <c r="C33" s="6">
        <v>260</v>
      </c>
      <c r="D33" s="7" t="s">
        <v>11</v>
      </c>
      <c r="E33" s="6">
        <v>7995361</v>
      </c>
      <c r="F33" s="6">
        <v>7995434</v>
      </c>
      <c r="G33" s="7" t="s">
        <v>40</v>
      </c>
      <c r="H33" s="6">
        <v>2885</v>
      </c>
      <c r="I33" s="6">
        <v>3</v>
      </c>
      <c r="J33" s="6">
        <v>14</v>
      </c>
      <c r="K33" s="6">
        <v>73</v>
      </c>
      <c r="L33" s="7" t="s">
        <v>244</v>
      </c>
      <c r="M33" s="6">
        <v>52.42</v>
      </c>
      <c r="N33" s="6">
        <v>3</v>
      </c>
      <c r="O33" s="6">
        <v>3.5</v>
      </c>
      <c r="P33" s="7" t="s">
        <v>48</v>
      </c>
      <c r="Q33" s="7" t="s">
        <v>245</v>
      </c>
      <c r="R33" s="7" t="s">
        <v>246</v>
      </c>
      <c r="S33" s="7" t="s">
        <v>247</v>
      </c>
      <c r="T33" s="6">
        <v>0.21</v>
      </c>
      <c r="U33" s="7" t="s">
        <v>188</v>
      </c>
      <c r="V33" s="7" t="s">
        <v>40</v>
      </c>
    </row>
    <row r="34" spans="2:22">
      <c r="B34" s="10">
        <v>33</v>
      </c>
      <c r="C34" s="6">
        <v>261</v>
      </c>
      <c r="D34" s="7" t="s">
        <v>11</v>
      </c>
      <c r="E34" s="6">
        <v>8437146</v>
      </c>
      <c r="F34" s="6">
        <v>8437327</v>
      </c>
      <c r="G34" s="7" t="s">
        <v>40</v>
      </c>
      <c r="H34" s="6">
        <v>36</v>
      </c>
      <c r="I34" s="6">
        <v>2432</v>
      </c>
      <c r="J34" s="6">
        <v>12</v>
      </c>
      <c r="K34" s="6">
        <v>181</v>
      </c>
      <c r="L34" s="7" t="s">
        <v>248</v>
      </c>
      <c r="M34" s="6">
        <v>43.84</v>
      </c>
      <c r="N34" s="6">
        <v>3.8</v>
      </c>
      <c r="O34" s="6">
        <v>2.5</v>
      </c>
      <c r="P34" s="7" t="s">
        <v>131</v>
      </c>
      <c r="Q34" s="7" t="s">
        <v>176</v>
      </c>
      <c r="R34" s="7" t="s">
        <v>249</v>
      </c>
      <c r="S34" s="7" t="s">
        <v>178</v>
      </c>
      <c r="T34" s="6">
        <v>0.92</v>
      </c>
      <c r="U34" s="7" t="s">
        <v>188</v>
      </c>
      <c r="V34" s="7" t="s">
        <v>40</v>
      </c>
    </row>
    <row r="35" spans="2:22">
      <c r="B35" s="10">
        <v>34</v>
      </c>
      <c r="C35" s="6">
        <v>268</v>
      </c>
      <c r="D35" s="7" t="s">
        <v>11</v>
      </c>
      <c r="E35" s="6">
        <v>15814664</v>
      </c>
      <c r="F35" s="6">
        <v>15814688</v>
      </c>
      <c r="G35" s="7" t="s">
        <v>40</v>
      </c>
      <c r="H35" s="6">
        <v>28</v>
      </c>
      <c r="I35" s="6">
        <v>4</v>
      </c>
      <c r="J35" s="6">
        <v>5</v>
      </c>
      <c r="K35" s="6">
        <v>24</v>
      </c>
      <c r="L35" s="7" t="s">
        <v>61</v>
      </c>
      <c r="M35" s="6">
        <v>49.87</v>
      </c>
      <c r="N35" s="6">
        <v>1.9</v>
      </c>
      <c r="O35" s="6">
        <v>1.7</v>
      </c>
      <c r="P35" s="7" t="s">
        <v>42</v>
      </c>
      <c r="Q35" s="7" t="s">
        <v>250</v>
      </c>
      <c r="R35" s="7" t="s">
        <v>251</v>
      </c>
      <c r="S35" s="7" t="s">
        <v>252</v>
      </c>
      <c r="T35" s="6">
        <v>0.6</v>
      </c>
      <c r="U35" s="7" t="s">
        <v>188</v>
      </c>
      <c r="V35" s="7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4CBC-1155-4E2E-9629-2779BA919525}">
  <dimension ref="B2:R51"/>
  <sheetViews>
    <sheetView zoomScale="85" zoomScaleNormal="85" workbookViewId="0">
      <selection activeCell="L3" sqref="L3:R3"/>
    </sheetView>
  </sheetViews>
  <sheetFormatPr defaultRowHeight="14.5"/>
  <cols>
    <col min="12" max="12" width="12.6328125" bestFit="1" customWidth="1"/>
    <col min="13" max="13" width="29.36328125" bestFit="1" customWidth="1"/>
    <col min="15" max="15" width="5.453125" customWidth="1"/>
    <col min="16" max="16" width="12.6328125" bestFit="1" customWidth="1"/>
    <col min="17" max="17" width="31.1796875" bestFit="1" customWidth="1"/>
  </cols>
  <sheetData>
    <row r="2" spans="2:18">
      <c r="B2" t="s">
        <v>255</v>
      </c>
      <c r="C2" s="11" t="s">
        <v>253</v>
      </c>
      <c r="D2" s="11" t="s">
        <v>0</v>
      </c>
      <c r="E2" s="11" t="s">
        <v>1</v>
      </c>
      <c r="F2" s="11" t="s">
        <v>2</v>
      </c>
      <c r="G2" s="11" t="s">
        <v>254</v>
      </c>
      <c r="H2" s="11" t="s">
        <v>3</v>
      </c>
      <c r="I2" s="11" t="s">
        <v>4</v>
      </c>
      <c r="J2" s="11" t="s">
        <v>5</v>
      </c>
    </row>
    <row r="3" spans="2:18">
      <c r="B3" s="10">
        <v>1</v>
      </c>
      <c r="C3" s="12">
        <v>6</v>
      </c>
      <c r="D3" s="13" t="s">
        <v>6</v>
      </c>
      <c r="E3" s="12">
        <v>11808212</v>
      </c>
      <c r="F3" s="12">
        <v>11808285</v>
      </c>
      <c r="G3" s="12">
        <v>15</v>
      </c>
      <c r="H3" s="13" t="s">
        <v>6</v>
      </c>
      <c r="I3" s="12">
        <v>11808213</v>
      </c>
      <c r="J3" s="12">
        <v>11808271</v>
      </c>
      <c r="L3" t="str">
        <f>"D46D51_"&amp;B3&amp;"_F"</f>
        <v>D46D51_1_F</v>
      </c>
      <c r="M3" s="15" t="s">
        <v>257</v>
      </c>
      <c r="N3" s="15">
        <f>LEN(M3)</f>
        <v>22</v>
      </c>
      <c r="O3" s="15"/>
      <c r="P3" t="str">
        <f>"D46D51_"&amp;B3&amp;"_R"</f>
        <v>D46D51_1_R</v>
      </c>
      <c r="Q3" t="s">
        <v>280</v>
      </c>
      <c r="R3">
        <f>LEN(Q3)</f>
        <v>24</v>
      </c>
    </row>
    <row r="4" spans="2:18">
      <c r="B4" s="10">
        <v>2</v>
      </c>
      <c r="C4" s="12">
        <v>9</v>
      </c>
      <c r="D4" s="13" t="s">
        <v>6</v>
      </c>
      <c r="E4" s="12">
        <v>14490449</v>
      </c>
      <c r="F4" s="12">
        <v>14490469</v>
      </c>
      <c r="G4" s="12">
        <v>18</v>
      </c>
      <c r="H4" s="13" t="s">
        <v>6</v>
      </c>
      <c r="I4" s="12">
        <v>14490450</v>
      </c>
      <c r="J4" s="12">
        <v>14490523</v>
      </c>
      <c r="L4" t="str">
        <f t="shared" ref="L4:L29" si="0">"D46D51_"&amp;B4&amp;"_F"</f>
        <v>D46D51_2_F</v>
      </c>
      <c r="M4" s="15" t="s">
        <v>258</v>
      </c>
      <c r="N4" s="15">
        <f t="shared" ref="N4:N29" si="1">LEN(M4)</f>
        <v>21</v>
      </c>
      <c r="P4" t="str">
        <f t="shared" ref="P4:P29" si="2">"D46D51_"&amp;B4&amp;"_R"</f>
        <v>D46D51_2_R</v>
      </c>
      <c r="Q4" t="s">
        <v>259</v>
      </c>
      <c r="R4">
        <f t="shared" ref="R4:R29" si="3">LEN(Q4)</f>
        <v>22</v>
      </c>
    </row>
    <row r="5" spans="2:18">
      <c r="B5" s="10">
        <v>3</v>
      </c>
      <c r="C5" s="12">
        <v>14</v>
      </c>
      <c r="D5" s="13" t="s">
        <v>6</v>
      </c>
      <c r="E5" s="12">
        <v>17384084</v>
      </c>
      <c r="F5" s="12">
        <v>17384144</v>
      </c>
      <c r="G5" s="12">
        <v>24</v>
      </c>
      <c r="H5" s="13" t="s">
        <v>6</v>
      </c>
      <c r="I5" s="12">
        <v>17384081</v>
      </c>
      <c r="J5" s="12">
        <v>17384105</v>
      </c>
      <c r="L5" t="str">
        <f t="shared" si="0"/>
        <v>D46D51_3_F</v>
      </c>
      <c r="M5" s="15" t="s">
        <v>260</v>
      </c>
      <c r="N5" s="15">
        <f t="shared" si="1"/>
        <v>21</v>
      </c>
      <c r="P5" t="str">
        <f t="shared" si="2"/>
        <v>D46D51_3_R</v>
      </c>
      <c r="Q5" t="s">
        <v>261</v>
      </c>
      <c r="R5">
        <f t="shared" si="3"/>
        <v>23</v>
      </c>
    </row>
    <row r="6" spans="2:18">
      <c r="B6" s="10">
        <v>4</v>
      </c>
      <c r="C6" s="12">
        <v>19</v>
      </c>
      <c r="D6" s="13" t="s">
        <v>6</v>
      </c>
      <c r="E6" s="12">
        <v>20523285</v>
      </c>
      <c r="F6" s="12">
        <v>20523337</v>
      </c>
      <c r="G6" s="12">
        <v>40</v>
      </c>
      <c r="H6" s="13" t="s">
        <v>6</v>
      </c>
      <c r="I6" s="12">
        <v>20523300</v>
      </c>
      <c r="J6" s="12">
        <v>20523470</v>
      </c>
      <c r="L6" t="str">
        <f t="shared" si="0"/>
        <v>D46D51_4_F</v>
      </c>
      <c r="M6" s="15" t="s">
        <v>262</v>
      </c>
      <c r="N6" s="15">
        <f t="shared" si="1"/>
        <v>21</v>
      </c>
      <c r="P6" t="str">
        <f t="shared" si="2"/>
        <v>D46D51_4_R</v>
      </c>
      <c r="Q6" t="s">
        <v>263</v>
      </c>
      <c r="R6">
        <f t="shared" si="3"/>
        <v>24</v>
      </c>
    </row>
    <row r="7" spans="2:18">
      <c r="B7" s="10">
        <v>5</v>
      </c>
      <c r="C7" s="12">
        <v>20</v>
      </c>
      <c r="D7" s="13" t="s">
        <v>6</v>
      </c>
      <c r="E7" s="12">
        <v>21135484</v>
      </c>
      <c r="F7" s="12">
        <v>21135549</v>
      </c>
      <c r="G7" s="12">
        <v>42</v>
      </c>
      <c r="H7" s="13" t="s">
        <v>6</v>
      </c>
      <c r="I7" s="12">
        <v>21135501</v>
      </c>
      <c r="J7" s="12">
        <v>21135704</v>
      </c>
      <c r="L7" t="str">
        <f t="shared" si="0"/>
        <v>D46D51_5_F</v>
      </c>
      <c r="M7" s="15" t="s">
        <v>264</v>
      </c>
      <c r="N7" s="15">
        <f t="shared" si="1"/>
        <v>21</v>
      </c>
      <c r="P7" t="str">
        <f t="shared" si="2"/>
        <v>D46D51_5_R</v>
      </c>
      <c r="Q7" t="s">
        <v>265</v>
      </c>
      <c r="R7">
        <f t="shared" si="3"/>
        <v>24</v>
      </c>
    </row>
    <row r="8" spans="2:18">
      <c r="B8" s="10">
        <v>6</v>
      </c>
      <c r="C8" s="12">
        <v>34</v>
      </c>
      <c r="D8" s="13" t="s">
        <v>8</v>
      </c>
      <c r="E8" s="12">
        <v>11371095</v>
      </c>
      <c r="F8" s="12">
        <v>11371165</v>
      </c>
      <c r="G8" s="12">
        <v>79</v>
      </c>
      <c r="H8" s="13" t="s">
        <v>8</v>
      </c>
      <c r="I8" s="12">
        <v>11371090</v>
      </c>
      <c r="J8" s="12">
        <v>11371469</v>
      </c>
      <c r="L8" t="str">
        <f t="shared" si="0"/>
        <v>D46D51_6_F</v>
      </c>
      <c r="M8" s="15" t="s">
        <v>266</v>
      </c>
      <c r="N8" s="15">
        <f t="shared" si="1"/>
        <v>21</v>
      </c>
      <c r="P8" t="str">
        <f t="shared" si="2"/>
        <v>D46D51_6_R</v>
      </c>
      <c r="Q8" t="s">
        <v>267</v>
      </c>
      <c r="R8">
        <f t="shared" si="3"/>
        <v>24</v>
      </c>
    </row>
    <row r="9" spans="2:18">
      <c r="B9" s="10">
        <v>7</v>
      </c>
      <c r="C9" s="12">
        <v>35</v>
      </c>
      <c r="D9" s="13" t="s">
        <v>8</v>
      </c>
      <c r="E9" s="12">
        <v>12981176</v>
      </c>
      <c r="F9" s="12">
        <v>12981250</v>
      </c>
      <c r="G9" s="12">
        <v>81</v>
      </c>
      <c r="H9" s="13" t="s">
        <v>8</v>
      </c>
      <c r="I9" s="12">
        <v>12981182</v>
      </c>
      <c r="J9" s="12">
        <v>12981227</v>
      </c>
      <c r="L9" t="str">
        <f t="shared" si="0"/>
        <v>D46D51_7_F</v>
      </c>
      <c r="M9" s="15" t="s">
        <v>268</v>
      </c>
      <c r="N9" s="15">
        <f t="shared" si="1"/>
        <v>22</v>
      </c>
      <c r="P9" t="str">
        <f t="shared" si="2"/>
        <v>D46D51_7_R</v>
      </c>
      <c r="Q9" t="s">
        <v>269</v>
      </c>
      <c r="R9">
        <f t="shared" si="3"/>
        <v>24</v>
      </c>
    </row>
    <row r="10" spans="2:18">
      <c r="B10" s="10">
        <v>8</v>
      </c>
      <c r="C10" s="12">
        <v>38</v>
      </c>
      <c r="D10" s="13" t="s">
        <v>8</v>
      </c>
      <c r="E10" s="12">
        <v>15600420</v>
      </c>
      <c r="F10" s="12">
        <v>15600449</v>
      </c>
      <c r="G10" s="12">
        <v>92</v>
      </c>
      <c r="H10" s="13" t="s">
        <v>8</v>
      </c>
      <c r="I10" s="12">
        <v>15600425</v>
      </c>
      <c r="J10" s="12">
        <v>15600447</v>
      </c>
      <c r="L10" t="str">
        <f t="shared" si="0"/>
        <v>D46D51_8_F</v>
      </c>
      <c r="M10" s="15" t="s">
        <v>270</v>
      </c>
      <c r="N10" s="15">
        <f t="shared" si="1"/>
        <v>21</v>
      </c>
      <c r="P10" t="str">
        <f t="shared" si="2"/>
        <v>D46D51_8_R</v>
      </c>
      <c r="Q10" t="s">
        <v>271</v>
      </c>
      <c r="R10">
        <f t="shared" si="3"/>
        <v>23</v>
      </c>
    </row>
    <row r="11" spans="2:18">
      <c r="B11" s="10">
        <v>9</v>
      </c>
      <c r="C11" s="12">
        <v>46</v>
      </c>
      <c r="D11" s="13" t="s">
        <v>8</v>
      </c>
      <c r="E11" s="12">
        <v>19456998</v>
      </c>
      <c r="F11" s="12">
        <v>19457069</v>
      </c>
      <c r="G11" s="12">
        <v>98</v>
      </c>
      <c r="H11" s="13" t="s">
        <v>8</v>
      </c>
      <c r="I11" s="12">
        <v>19456777</v>
      </c>
      <c r="J11" s="12">
        <v>19457066</v>
      </c>
      <c r="L11" t="str">
        <f t="shared" si="0"/>
        <v>D46D51_9_F</v>
      </c>
      <c r="M11" s="15" t="s">
        <v>272</v>
      </c>
      <c r="N11" s="15">
        <f t="shared" si="1"/>
        <v>24</v>
      </c>
      <c r="P11" t="str">
        <f t="shared" si="2"/>
        <v>D46D51_9_R</v>
      </c>
      <c r="Q11" t="s">
        <v>273</v>
      </c>
      <c r="R11">
        <f t="shared" si="3"/>
        <v>24</v>
      </c>
    </row>
    <row r="12" spans="2:18">
      <c r="B12" s="10">
        <v>10</v>
      </c>
      <c r="C12" s="12">
        <v>52</v>
      </c>
      <c r="D12" s="13" t="s">
        <v>8</v>
      </c>
      <c r="E12" s="12">
        <v>20698348</v>
      </c>
      <c r="F12" s="12">
        <v>20698416</v>
      </c>
      <c r="G12" s="12">
        <v>104</v>
      </c>
      <c r="H12" s="13" t="s">
        <v>8</v>
      </c>
      <c r="I12" s="12">
        <v>20698348</v>
      </c>
      <c r="J12" s="12">
        <v>20698408</v>
      </c>
      <c r="L12" t="str">
        <f t="shared" si="0"/>
        <v>D46D51_10_F</v>
      </c>
      <c r="M12" s="15" t="s">
        <v>274</v>
      </c>
      <c r="N12" s="15">
        <f t="shared" si="1"/>
        <v>24</v>
      </c>
      <c r="P12" t="str">
        <f t="shared" si="2"/>
        <v>D46D51_10_R</v>
      </c>
      <c r="Q12" t="s">
        <v>275</v>
      </c>
      <c r="R12">
        <f t="shared" si="3"/>
        <v>21</v>
      </c>
    </row>
    <row r="13" spans="2:18">
      <c r="B13" s="10">
        <v>11</v>
      </c>
      <c r="C13" s="12">
        <v>57</v>
      </c>
      <c r="D13" s="13" t="s">
        <v>8</v>
      </c>
      <c r="E13" s="12">
        <v>21101592</v>
      </c>
      <c r="F13" s="12">
        <v>21101643</v>
      </c>
      <c r="G13" s="12">
        <v>109</v>
      </c>
      <c r="H13" s="13" t="s">
        <v>8</v>
      </c>
      <c r="I13" s="12">
        <v>21101574</v>
      </c>
      <c r="J13" s="12">
        <v>21101644</v>
      </c>
      <c r="L13" t="str">
        <f t="shared" si="0"/>
        <v>D46D51_11_F</v>
      </c>
      <c r="M13" s="15" t="s">
        <v>276</v>
      </c>
      <c r="N13" s="15">
        <f t="shared" si="1"/>
        <v>23</v>
      </c>
      <c r="P13" t="str">
        <f t="shared" si="2"/>
        <v>D46D51_11_R</v>
      </c>
      <c r="Q13" t="s">
        <v>277</v>
      </c>
      <c r="R13">
        <f t="shared" si="3"/>
        <v>21</v>
      </c>
    </row>
    <row r="14" spans="2:18">
      <c r="B14" s="10">
        <v>12</v>
      </c>
      <c r="C14" s="12">
        <v>63</v>
      </c>
      <c r="D14" s="13" t="s">
        <v>8</v>
      </c>
      <c r="E14" s="12">
        <v>22269348</v>
      </c>
      <c r="F14" s="12">
        <v>22269409</v>
      </c>
      <c r="G14" s="12">
        <v>117</v>
      </c>
      <c r="H14" s="13" t="s">
        <v>8</v>
      </c>
      <c r="I14" s="12">
        <v>22269351</v>
      </c>
      <c r="J14" s="12">
        <v>22269418</v>
      </c>
      <c r="L14" t="str">
        <f t="shared" si="0"/>
        <v>D46D51_12_F</v>
      </c>
      <c r="M14" s="15" t="s">
        <v>278</v>
      </c>
      <c r="N14" s="15">
        <f t="shared" si="1"/>
        <v>23</v>
      </c>
      <c r="P14" t="str">
        <f t="shared" si="2"/>
        <v>D46D51_12_R</v>
      </c>
      <c r="Q14" t="s">
        <v>279</v>
      </c>
      <c r="R14">
        <f t="shared" si="3"/>
        <v>24</v>
      </c>
    </row>
    <row r="15" spans="2:18">
      <c r="B15" s="10">
        <v>13</v>
      </c>
      <c r="C15" s="12">
        <v>72</v>
      </c>
      <c r="D15" s="13" t="s">
        <v>8</v>
      </c>
      <c r="E15" s="12">
        <v>24561609</v>
      </c>
      <c r="F15" s="12">
        <v>24561678</v>
      </c>
      <c r="G15" s="12">
        <v>129</v>
      </c>
      <c r="H15" s="13" t="s">
        <v>8</v>
      </c>
      <c r="I15" s="12">
        <v>24561608</v>
      </c>
      <c r="J15" s="12">
        <v>24561680</v>
      </c>
      <c r="L15" t="str">
        <f t="shared" si="0"/>
        <v>D46D51_13_F</v>
      </c>
      <c r="M15" s="15" t="s">
        <v>281</v>
      </c>
      <c r="N15" s="15">
        <f t="shared" si="1"/>
        <v>23</v>
      </c>
      <c r="P15" t="str">
        <f t="shared" si="2"/>
        <v>D46D51_13_R</v>
      </c>
      <c r="Q15" t="s">
        <v>282</v>
      </c>
      <c r="R15">
        <f t="shared" si="3"/>
        <v>24</v>
      </c>
    </row>
    <row r="16" spans="2:18">
      <c r="B16" s="10">
        <v>14</v>
      </c>
      <c r="C16" s="12">
        <v>75</v>
      </c>
      <c r="D16" s="13" t="s">
        <v>8</v>
      </c>
      <c r="E16" s="12">
        <v>24949097</v>
      </c>
      <c r="F16" s="12">
        <v>24949168</v>
      </c>
      <c r="G16" s="12">
        <v>132</v>
      </c>
      <c r="H16" s="13" t="s">
        <v>8</v>
      </c>
      <c r="I16" s="12">
        <v>24949095</v>
      </c>
      <c r="J16" s="12">
        <v>24949170</v>
      </c>
      <c r="L16" t="str">
        <f t="shared" si="0"/>
        <v>D46D51_14_F</v>
      </c>
      <c r="M16" s="15" t="s">
        <v>283</v>
      </c>
      <c r="N16" s="15">
        <f t="shared" si="1"/>
        <v>23</v>
      </c>
      <c r="P16" t="str">
        <f t="shared" si="2"/>
        <v>D46D51_14_R</v>
      </c>
      <c r="Q16" t="s">
        <v>284</v>
      </c>
      <c r="R16">
        <f t="shared" si="3"/>
        <v>24</v>
      </c>
    </row>
    <row r="17" spans="2:18">
      <c r="B17" s="10">
        <v>15</v>
      </c>
      <c r="C17" s="12">
        <v>82</v>
      </c>
      <c r="D17" s="13" t="s">
        <v>9</v>
      </c>
      <c r="E17" s="12">
        <v>9763468</v>
      </c>
      <c r="F17" s="12">
        <v>9763542</v>
      </c>
      <c r="G17" s="12">
        <v>146</v>
      </c>
      <c r="H17" s="13" t="s">
        <v>9</v>
      </c>
      <c r="I17" s="12">
        <v>9763429</v>
      </c>
      <c r="J17" s="12">
        <v>9763526</v>
      </c>
      <c r="L17" t="str">
        <f t="shared" si="0"/>
        <v>D46D51_15_F</v>
      </c>
      <c r="M17" s="15" t="s">
        <v>285</v>
      </c>
      <c r="N17" s="15">
        <f t="shared" si="1"/>
        <v>24</v>
      </c>
      <c r="P17" t="str">
        <f t="shared" si="2"/>
        <v>D46D51_15_R</v>
      </c>
      <c r="Q17" t="s">
        <v>286</v>
      </c>
      <c r="R17">
        <f t="shared" si="3"/>
        <v>23</v>
      </c>
    </row>
    <row r="18" spans="2:18">
      <c r="B18" s="10">
        <v>16</v>
      </c>
      <c r="C18" s="12">
        <v>86</v>
      </c>
      <c r="D18" s="13" t="s">
        <v>9</v>
      </c>
      <c r="E18" s="12">
        <v>21879265</v>
      </c>
      <c r="F18" s="12">
        <v>21879333</v>
      </c>
      <c r="G18" s="12">
        <v>152</v>
      </c>
      <c r="H18" s="13" t="s">
        <v>9</v>
      </c>
      <c r="I18" s="12">
        <v>21879257</v>
      </c>
      <c r="J18" s="12">
        <v>21879332</v>
      </c>
      <c r="L18" t="str">
        <f t="shared" si="0"/>
        <v>D46D51_16_F</v>
      </c>
      <c r="M18" s="15" t="s">
        <v>287</v>
      </c>
      <c r="N18" s="15">
        <f t="shared" si="1"/>
        <v>24</v>
      </c>
      <c r="P18" t="str">
        <f t="shared" si="2"/>
        <v>D46D51_16_R</v>
      </c>
      <c r="Q18" t="s">
        <v>288</v>
      </c>
      <c r="R18">
        <f t="shared" si="3"/>
        <v>24</v>
      </c>
    </row>
    <row r="19" spans="2:18">
      <c r="B19" s="10">
        <v>17</v>
      </c>
      <c r="C19" s="12">
        <v>88</v>
      </c>
      <c r="D19" s="13" t="s">
        <v>9</v>
      </c>
      <c r="E19" s="12">
        <v>22834338</v>
      </c>
      <c r="F19" s="12">
        <v>22834391</v>
      </c>
      <c r="G19" s="12">
        <v>154</v>
      </c>
      <c r="H19" s="13" t="s">
        <v>9</v>
      </c>
      <c r="I19" s="12">
        <v>22834348</v>
      </c>
      <c r="J19" s="12">
        <v>22834394</v>
      </c>
      <c r="L19" t="str">
        <f t="shared" si="0"/>
        <v>D46D51_17_F</v>
      </c>
      <c r="M19" s="15" t="s">
        <v>289</v>
      </c>
      <c r="N19" s="15">
        <f t="shared" si="1"/>
        <v>24</v>
      </c>
      <c r="P19" t="str">
        <f t="shared" si="2"/>
        <v>D46D51_17_R</v>
      </c>
      <c r="Q19" t="s">
        <v>290</v>
      </c>
      <c r="R19">
        <f t="shared" si="3"/>
        <v>21</v>
      </c>
    </row>
    <row r="20" spans="2:18">
      <c r="B20" s="10">
        <v>18</v>
      </c>
      <c r="C20" s="12">
        <v>92</v>
      </c>
      <c r="D20" s="13" t="s">
        <v>10</v>
      </c>
      <c r="E20" s="12">
        <v>5624043</v>
      </c>
      <c r="F20" s="12">
        <v>5624118</v>
      </c>
      <c r="G20" s="12">
        <v>165</v>
      </c>
      <c r="H20" s="13" t="s">
        <v>10</v>
      </c>
      <c r="I20" s="12">
        <v>5624044</v>
      </c>
      <c r="J20" s="12">
        <v>5624118</v>
      </c>
      <c r="L20" t="str">
        <f t="shared" si="0"/>
        <v>D46D51_18_F</v>
      </c>
      <c r="M20" s="15" t="s">
        <v>291</v>
      </c>
      <c r="N20" s="15">
        <f t="shared" si="1"/>
        <v>22</v>
      </c>
      <c r="P20" t="str">
        <f t="shared" si="2"/>
        <v>D46D51_18_R</v>
      </c>
      <c r="Q20" t="s">
        <v>292</v>
      </c>
      <c r="R20">
        <f t="shared" si="3"/>
        <v>24</v>
      </c>
    </row>
    <row r="21" spans="2:18">
      <c r="B21" s="10">
        <v>19</v>
      </c>
      <c r="C21" s="12">
        <v>101</v>
      </c>
      <c r="D21" s="13" t="s">
        <v>10</v>
      </c>
      <c r="E21" s="12">
        <v>21829553</v>
      </c>
      <c r="F21" s="12">
        <v>21829577</v>
      </c>
      <c r="G21" s="12">
        <v>176</v>
      </c>
      <c r="H21" s="13" t="s">
        <v>10</v>
      </c>
      <c r="I21" s="12">
        <v>21829558</v>
      </c>
      <c r="J21" s="12">
        <v>21829581</v>
      </c>
      <c r="L21" t="str">
        <f t="shared" si="0"/>
        <v>D46D51_19_F</v>
      </c>
      <c r="M21" s="15" t="s">
        <v>293</v>
      </c>
      <c r="N21" s="15">
        <f t="shared" si="1"/>
        <v>24</v>
      </c>
      <c r="P21" t="str">
        <f t="shared" si="2"/>
        <v>D46D51_19_R</v>
      </c>
      <c r="Q21" t="s">
        <v>294</v>
      </c>
      <c r="R21">
        <f t="shared" si="3"/>
        <v>21</v>
      </c>
    </row>
    <row r="22" spans="2:18">
      <c r="B22" s="10">
        <v>20</v>
      </c>
      <c r="C22" s="12">
        <v>102</v>
      </c>
      <c r="D22" s="13" t="s">
        <v>10</v>
      </c>
      <c r="E22" s="12">
        <v>22133738</v>
      </c>
      <c r="F22" s="12">
        <v>22133802</v>
      </c>
      <c r="G22" s="12">
        <v>177</v>
      </c>
      <c r="H22" s="13" t="s">
        <v>10</v>
      </c>
      <c r="I22" s="12">
        <v>22133736</v>
      </c>
      <c r="J22" s="12">
        <v>22133807</v>
      </c>
      <c r="L22" t="str">
        <f t="shared" si="0"/>
        <v>D46D51_20_F</v>
      </c>
      <c r="M22" s="15" t="s">
        <v>295</v>
      </c>
      <c r="N22" s="15">
        <f t="shared" si="1"/>
        <v>24</v>
      </c>
      <c r="P22" t="str">
        <f t="shared" si="2"/>
        <v>D46D51_20_R</v>
      </c>
      <c r="Q22" t="s">
        <v>296</v>
      </c>
      <c r="R22">
        <f t="shared" si="3"/>
        <v>24</v>
      </c>
    </row>
    <row r="23" spans="2:18">
      <c r="B23" s="10">
        <v>21</v>
      </c>
      <c r="C23" s="12">
        <v>103</v>
      </c>
      <c r="D23" s="13" t="s">
        <v>10</v>
      </c>
      <c r="E23" s="12">
        <v>22589196</v>
      </c>
      <c r="F23" s="12">
        <v>22589246</v>
      </c>
      <c r="G23" s="12">
        <v>178</v>
      </c>
      <c r="H23" s="13" t="s">
        <v>10</v>
      </c>
      <c r="I23" s="12">
        <v>22589200</v>
      </c>
      <c r="J23" s="12">
        <v>22589249</v>
      </c>
      <c r="L23" t="str">
        <f t="shared" si="0"/>
        <v>D46D51_21_F</v>
      </c>
      <c r="M23" s="15" t="s">
        <v>297</v>
      </c>
      <c r="N23" s="15">
        <f t="shared" si="1"/>
        <v>24</v>
      </c>
      <c r="P23" t="str">
        <f t="shared" si="2"/>
        <v>D46D51_21_R</v>
      </c>
      <c r="Q23" t="s">
        <v>298</v>
      </c>
      <c r="R23">
        <f t="shared" si="3"/>
        <v>23</v>
      </c>
    </row>
    <row r="24" spans="2:18">
      <c r="B24" s="10">
        <v>22</v>
      </c>
      <c r="C24" s="12">
        <v>107</v>
      </c>
      <c r="D24" s="13" t="s">
        <v>10</v>
      </c>
      <c r="E24" s="12">
        <v>24719985</v>
      </c>
      <c r="F24" s="12">
        <v>24720054</v>
      </c>
      <c r="G24" s="12">
        <v>183</v>
      </c>
      <c r="H24" s="13" t="s">
        <v>10</v>
      </c>
      <c r="I24" s="12">
        <v>24719981</v>
      </c>
      <c r="J24" s="12">
        <v>24720051</v>
      </c>
      <c r="L24" t="str">
        <f t="shared" si="0"/>
        <v>D46D51_22_F</v>
      </c>
      <c r="M24" s="15" t="s">
        <v>299</v>
      </c>
      <c r="N24" s="15">
        <f t="shared" si="1"/>
        <v>21</v>
      </c>
      <c r="P24" t="str">
        <f t="shared" si="2"/>
        <v>D46D51_22_R</v>
      </c>
      <c r="Q24" t="s">
        <v>300</v>
      </c>
      <c r="R24">
        <f t="shared" si="3"/>
        <v>24</v>
      </c>
    </row>
    <row r="25" spans="2:18">
      <c r="B25" s="10">
        <v>23</v>
      </c>
      <c r="C25" s="12">
        <v>110</v>
      </c>
      <c r="D25" s="13" t="s">
        <v>10</v>
      </c>
      <c r="E25" s="12">
        <v>27608154</v>
      </c>
      <c r="F25" s="12">
        <v>27608225</v>
      </c>
      <c r="G25" s="12">
        <v>186</v>
      </c>
      <c r="H25" s="13" t="s">
        <v>10</v>
      </c>
      <c r="I25" s="12">
        <v>27608153</v>
      </c>
      <c r="J25" s="12">
        <v>27608223</v>
      </c>
      <c r="L25" t="str">
        <f t="shared" si="0"/>
        <v>D46D51_23_F</v>
      </c>
      <c r="M25" s="15" t="s">
        <v>301</v>
      </c>
      <c r="N25" s="15">
        <f t="shared" si="1"/>
        <v>22</v>
      </c>
      <c r="P25" t="str">
        <f t="shared" si="2"/>
        <v>D46D51_23_R</v>
      </c>
      <c r="Q25" t="s">
        <v>302</v>
      </c>
      <c r="R25">
        <f t="shared" si="3"/>
        <v>21</v>
      </c>
    </row>
    <row r="26" spans="2:18">
      <c r="B26" s="10">
        <v>24</v>
      </c>
      <c r="C26" s="12">
        <v>111</v>
      </c>
      <c r="D26" s="13" t="s">
        <v>10</v>
      </c>
      <c r="E26" s="12">
        <v>28327040</v>
      </c>
      <c r="F26" s="12">
        <v>28327114</v>
      </c>
      <c r="G26" s="12">
        <v>187</v>
      </c>
      <c r="H26" s="13" t="s">
        <v>10</v>
      </c>
      <c r="I26" s="12">
        <v>28327047</v>
      </c>
      <c r="J26" s="12">
        <v>28327107</v>
      </c>
      <c r="L26" t="str">
        <f t="shared" si="0"/>
        <v>D46D51_24_F</v>
      </c>
      <c r="M26" s="15" t="s">
        <v>303</v>
      </c>
      <c r="N26" s="15">
        <f t="shared" si="1"/>
        <v>24</v>
      </c>
      <c r="P26" t="str">
        <f t="shared" si="2"/>
        <v>D46D51_24_R</v>
      </c>
      <c r="Q26" t="s">
        <v>304</v>
      </c>
      <c r="R26">
        <f t="shared" si="3"/>
        <v>21</v>
      </c>
    </row>
    <row r="27" spans="2:18">
      <c r="B27" s="10">
        <v>25</v>
      </c>
      <c r="C27" s="12">
        <v>115</v>
      </c>
      <c r="D27" s="13" t="s">
        <v>10</v>
      </c>
      <c r="E27" s="12">
        <v>31725684</v>
      </c>
      <c r="F27" s="12">
        <v>31725752</v>
      </c>
      <c r="G27" s="12">
        <v>194</v>
      </c>
      <c r="H27" s="13" t="s">
        <v>10</v>
      </c>
      <c r="I27" s="12">
        <v>31725686</v>
      </c>
      <c r="J27" s="12">
        <v>31725752</v>
      </c>
      <c r="L27" t="str">
        <f t="shared" si="0"/>
        <v>D46D51_25_F</v>
      </c>
      <c r="M27" s="15" t="s">
        <v>305</v>
      </c>
      <c r="N27" s="15">
        <f t="shared" si="1"/>
        <v>21</v>
      </c>
      <c r="P27" t="str">
        <f t="shared" si="2"/>
        <v>D46D51_25_R</v>
      </c>
      <c r="Q27" t="s">
        <v>306</v>
      </c>
      <c r="R27">
        <f t="shared" si="3"/>
        <v>21</v>
      </c>
    </row>
    <row r="28" spans="2:18">
      <c r="B28" s="10">
        <v>26</v>
      </c>
      <c r="C28" s="12">
        <v>128</v>
      </c>
      <c r="D28" s="13" t="s">
        <v>11</v>
      </c>
      <c r="E28" s="12">
        <v>2297788</v>
      </c>
      <c r="F28" s="12">
        <v>2297863</v>
      </c>
      <c r="G28" s="12">
        <v>253</v>
      </c>
      <c r="H28" s="13" t="s">
        <v>11</v>
      </c>
      <c r="I28" s="12">
        <v>2297794</v>
      </c>
      <c r="J28" s="12">
        <v>2297858</v>
      </c>
      <c r="L28" t="str">
        <f t="shared" si="0"/>
        <v>D46D51_26_F</v>
      </c>
      <c r="M28" s="15" t="s">
        <v>307</v>
      </c>
      <c r="N28" s="15">
        <f t="shared" si="1"/>
        <v>23</v>
      </c>
      <c r="P28" t="str">
        <f t="shared" si="2"/>
        <v>D46D51_26_R</v>
      </c>
      <c r="Q28" t="s">
        <v>308</v>
      </c>
      <c r="R28">
        <f t="shared" si="3"/>
        <v>23</v>
      </c>
    </row>
    <row r="29" spans="2:18">
      <c r="B29" s="10">
        <v>27</v>
      </c>
      <c r="C29" s="12">
        <v>135</v>
      </c>
      <c r="D29" s="13" t="s">
        <v>11</v>
      </c>
      <c r="E29" s="12">
        <v>8437135</v>
      </c>
      <c r="F29" s="12">
        <v>8437179</v>
      </c>
      <c r="G29" s="12">
        <v>261</v>
      </c>
      <c r="H29" s="13" t="s">
        <v>11</v>
      </c>
      <c r="I29" s="12">
        <v>8437146</v>
      </c>
      <c r="J29" s="12">
        <v>8437327</v>
      </c>
      <c r="L29" t="str">
        <f t="shared" si="0"/>
        <v>D46D51_27_F</v>
      </c>
      <c r="M29" s="15" t="s">
        <v>309</v>
      </c>
      <c r="N29" s="15">
        <f t="shared" si="1"/>
        <v>23</v>
      </c>
      <c r="P29" t="str">
        <f t="shared" si="2"/>
        <v>D46D51_27_R</v>
      </c>
      <c r="Q29" t="s">
        <v>310</v>
      </c>
      <c r="R29">
        <f t="shared" si="3"/>
        <v>24</v>
      </c>
    </row>
    <row r="31" spans="2:18">
      <c r="B31" t="s">
        <v>256</v>
      </c>
    </row>
    <row r="32" spans="2:18">
      <c r="C32" s="11" t="s">
        <v>253</v>
      </c>
      <c r="D32" s="11" t="s">
        <v>0</v>
      </c>
      <c r="E32" s="11" t="s">
        <v>1</v>
      </c>
      <c r="F32" s="11" t="s">
        <v>2</v>
      </c>
      <c r="G32" s="11" t="s">
        <v>254</v>
      </c>
      <c r="H32" s="11" t="s">
        <v>3</v>
      </c>
      <c r="I32" s="11" t="s">
        <v>4</v>
      </c>
      <c r="J32" s="11" t="s">
        <v>5</v>
      </c>
    </row>
    <row r="33" spans="2:18">
      <c r="B33" s="10">
        <v>1</v>
      </c>
      <c r="C33" s="12">
        <v>33</v>
      </c>
      <c r="D33" s="13" t="s">
        <v>8</v>
      </c>
      <c r="E33" s="12">
        <v>9553431</v>
      </c>
      <c r="F33" s="12">
        <v>9553482</v>
      </c>
      <c r="G33" s="14"/>
      <c r="H33" s="13" t="s">
        <v>7</v>
      </c>
      <c r="I33" s="14"/>
      <c r="J33" s="14"/>
      <c r="L33" t="str">
        <f>"D46only_"&amp;B33&amp;"_F"</f>
        <v>D46only_1_F</v>
      </c>
      <c r="M33" s="15" t="s">
        <v>311</v>
      </c>
      <c r="N33" s="15">
        <f t="shared" ref="N33:N41" si="4">LEN(M33)</f>
        <v>21</v>
      </c>
      <c r="P33" s="16" t="str">
        <f>"D46only_"&amp;B33&amp;"_R"</f>
        <v>D46only_1_R</v>
      </c>
      <c r="Q33" t="s">
        <v>312</v>
      </c>
      <c r="R33" s="16">
        <f t="shared" ref="R33:R41" si="5">LEN(Q33)</f>
        <v>24</v>
      </c>
    </row>
    <row r="34" spans="2:18">
      <c r="B34" s="10">
        <v>2</v>
      </c>
      <c r="C34" s="12">
        <v>39</v>
      </c>
      <c r="D34" s="13" t="s">
        <v>8</v>
      </c>
      <c r="E34" s="12">
        <v>18357272</v>
      </c>
      <c r="F34" s="12">
        <v>18357339</v>
      </c>
      <c r="G34" s="14"/>
      <c r="H34" s="13" t="s">
        <v>7</v>
      </c>
      <c r="I34" s="14"/>
      <c r="J34" s="14"/>
      <c r="L34" t="str">
        <f t="shared" ref="L34:L41" si="6">"D46only_"&amp;B34&amp;"_F"</f>
        <v>D46only_2_F</v>
      </c>
      <c r="M34" s="15" t="s">
        <v>313</v>
      </c>
      <c r="N34" s="15">
        <f t="shared" si="4"/>
        <v>21</v>
      </c>
      <c r="P34" s="16" t="str">
        <f t="shared" ref="P34:P41" si="7">"D46only_"&amp;B34&amp;"_R"</f>
        <v>D46only_2_R</v>
      </c>
      <c r="Q34" t="s">
        <v>314</v>
      </c>
      <c r="R34" s="16">
        <f t="shared" si="5"/>
        <v>24</v>
      </c>
    </row>
    <row r="35" spans="2:18">
      <c r="B35" s="10">
        <v>3</v>
      </c>
      <c r="C35" s="12">
        <v>78</v>
      </c>
      <c r="D35" s="13" t="s">
        <v>9</v>
      </c>
      <c r="E35" s="12">
        <v>6964329</v>
      </c>
      <c r="F35" s="12">
        <v>6964387</v>
      </c>
      <c r="G35" s="14"/>
      <c r="H35" s="13" t="s">
        <v>7</v>
      </c>
      <c r="I35" s="14"/>
      <c r="J35" s="14"/>
      <c r="L35" t="str">
        <f t="shared" si="6"/>
        <v>D46only_3_F</v>
      </c>
      <c r="M35" s="15" t="s">
        <v>315</v>
      </c>
      <c r="N35" s="15">
        <f t="shared" si="4"/>
        <v>22</v>
      </c>
      <c r="P35" s="16" t="str">
        <f t="shared" si="7"/>
        <v>D46only_3_R</v>
      </c>
      <c r="Q35" t="s">
        <v>316</v>
      </c>
      <c r="R35" s="16">
        <f t="shared" si="5"/>
        <v>23</v>
      </c>
    </row>
    <row r="36" spans="2:18">
      <c r="B36" s="10">
        <v>4</v>
      </c>
      <c r="C36" s="12">
        <v>79</v>
      </c>
      <c r="D36" s="13" t="s">
        <v>9</v>
      </c>
      <c r="E36" s="12">
        <v>7134447</v>
      </c>
      <c r="F36" s="12">
        <v>7134493</v>
      </c>
      <c r="G36" s="14"/>
      <c r="H36" s="13" t="s">
        <v>7</v>
      </c>
      <c r="I36" s="14"/>
      <c r="J36" s="14"/>
      <c r="L36" t="str">
        <f t="shared" si="6"/>
        <v>D46only_4_F</v>
      </c>
      <c r="M36" s="15" t="s">
        <v>317</v>
      </c>
      <c r="N36" s="15">
        <f t="shared" si="4"/>
        <v>21</v>
      </c>
      <c r="P36" s="16" t="str">
        <f t="shared" si="7"/>
        <v>D46only_4_R</v>
      </c>
      <c r="Q36" t="s">
        <v>318</v>
      </c>
      <c r="R36" s="16">
        <f t="shared" si="5"/>
        <v>21</v>
      </c>
    </row>
    <row r="37" spans="2:18">
      <c r="B37" s="10">
        <v>5</v>
      </c>
      <c r="C37" s="12">
        <v>81</v>
      </c>
      <c r="D37" s="13" t="s">
        <v>9</v>
      </c>
      <c r="E37" s="12">
        <v>8240894</v>
      </c>
      <c r="F37" s="12">
        <v>8240965</v>
      </c>
      <c r="G37" s="14"/>
      <c r="H37" s="13" t="s">
        <v>7</v>
      </c>
      <c r="I37" s="14"/>
      <c r="J37" s="14"/>
      <c r="L37" t="str">
        <f t="shared" si="6"/>
        <v>D46only_5_F</v>
      </c>
      <c r="M37" s="15" t="s">
        <v>319</v>
      </c>
      <c r="N37" s="15">
        <f t="shared" si="4"/>
        <v>24</v>
      </c>
      <c r="P37" s="16" t="str">
        <f t="shared" si="7"/>
        <v>D46only_5_R</v>
      </c>
      <c r="Q37" t="s">
        <v>320</v>
      </c>
      <c r="R37" s="16">
        <f t="shared" si="5"/>
        <v>24</v>
      </c>
    </row>
    <row r="38" spans="2:18">
      <c r="B38" s="10">
        <v>6</v>
      </c>
      <c r="C38" s="12">
        <v>95</v>
      </c>
      <c r="D38" s="13" t="s">
        <v>10</v>
      </c>
      <c r="E38" s="12">
        <v>16305672</v>
      </c>
      <c r="F38" s="12">
        <v>16305741</v>
      </c>
      <c r="G38" s="14"/>
      <c r="H38" s="13" t="s">
        <v>7</v>
      </c>
      <c r="I38" s="14"/>
      <c r="J38" s="14"/>
      <c r="L38" t="str">
        <f t="shared" si="6"/>
        <v>D46only_6_F</v>
      </c>
      <c r="M38" s="15" t="s">
        <v>321</v>
      </c>
      <c r="N38" s="15">
        <f t="shared" si="4"/>
        <v>23</v>
      </c>
      <c r="P38" s="16" t="str">
        <f t="shared" si="7"/>
        <v>D46only_6_R</v>
      </c>
      <c r="Q38" t="s">
        <v>322</v>
      </c>
      <c r="R38" s="16">
        <f t="shared" si="5"/>
        <v>24</v>
      </c>
    </row>
    <row r="39" spans="2:18">
      <c r="B39" s="10">
        <v>7</v>
      </c>
      <c r="C39" s="12">
        <v>130</v>
      </c>
      <c r="D39" s="13" t="s">
        <v>11</v>
      </c>
      <c r="E39" s="12">
        <v>4075574</v>
      </c>
      <c r="F39" s="12">
        <v>4075636</v>
      </c>
      <c r="G39" s="14"/>
      <c r="H39" s="13" t="s">
        <v>7</v>
      </c>
      <c r="I39" s="14"/>
      <c r="J39" s="14"/>
      <c r="L39" t="str">
        <f t="shared" si="6"/>
        <v>D46only_7_F</v>
      </c>
      <c r="M39" s="15" t="s">
        <v>323</v>
      </c>
      <c r="N39" s="15">
        <f t="shared" si="4"/>
        <v>21</v>
      </c>
      <c r="P39" s="16" t="str">
        <f t="shared" si="7"/>
        <v>D46only_7_R</v>
      </c>
      <c r="Q39" t="s">
        <v>324</v>
      </c>
      <c r="R39" s="16">
        <f t="shared" si="5"/>
        <v>22</v>
      </c>
    </row>
    <row r="40" spans="2:18">
      <c r="B40" s="10">
        <v>8</v>
      </c>
      <c r="C40" s="12">
        <v>132</v>
      </c>
      <c r="D40" s="13" t="s">
        <v>11</v>
      </c>
      <c r="E40" s="12">
        <v>5679938</v>
      </c>
      <c r="F40" s="12">
        <v>5680013</v>
      </c>
      <c r="G40" s="14"/>
      <c r="H40" s="13" t="s">
        <v>7</v>
      </c>
      <c r="I40" s="14"/>
      <c r="J40" s="14"/>
      <c r="L40" t="str">
        <f t="shared" si="6"/>
        <v>D46only_8_F</v>
      </c>
      <c r="M40" s="15" t="s">
        <v>325</v>
      </c>
      <c r="N40" s="15">
        <f t="shared" si="4"/>
        <v>21</v>
      </c>
      <c r="P40" s="16" t="str">
        <f t="shared" si="7"/>
        <v>D46only_8_R</v>
      </c>
      <c r="Q40" t="s">
        <v>326</v>
      </c>
      <c r="R40" s="16">
        <f t="shared" si="5"/>
        <v>22</v>
      </c>
    </row>
    <row r="41" spans="2:18">
      <c r="B41" s="10">
        <v>9</v>
      </c>
      <c r="C41" s="12">
        <v>136</v>
      </c>
      <c r="D41" s="13" t="s">
        <v>11</v>
      </c>
      <c r="E41" s="12">
        <v>9134986</v>
      </c>
      <c r="F41" s="12">
        <v>9135048</v>
      </c>
      <c r="G41" s="14"/>
      <c r="H41" s="13" t="s">
        <v>7</v>
      </c>
      <c r="I41" s="14"/>
      <c r="J41" s="14"/>
      <c r="L41" t="str">
        <f t="shared" si="6"/>
        <v>D46only_9_F</v>
      </c>
      <c r="M41" s="15" t="s">
        <v>327</v>
      </c>
      <c r="N41" s="15">
        <f t="shared" si="4"/>
        <v>21</v>
      </c>
      <c r="P41" s="16" t="str">
        <f t="shared" si="7"/>
        <v>D46only_9_R</v>
      </c>
      <c r="Q41" t="s">
        <v>328</v>
      </c>
      <c r="R41" s="16">
        <f t="shared" si="5"/>
        <v>23</v>
      </c>
    </row>
    <row r="43" spans="2:18">
      <c r="C43" s="11" t="s">
        <v>253</v>
      </c>
      <c r="D43" s="11" t="s">
        <v>0</v>
      </c>
      <c r="E43" s="11" t="s">
        <v>1</v>
      </c>
      <c r="F43" s="11" t="s">
        <v>2</v>
      </c>
      <c r="G43" s="11" t="s">
        <v>254</v>
      </c>
      <c r="H43" s="11" t="s">
        <v>3</v>
      </c>
      <c r="I43" s="11" t="s">
        <v>4</v>
      </c>
      <c r="J43" s="11" t="s">
        <v>5</v>
      </c>
    </row>
    <row r="44" spans="2:18">
      <c r="B44" s="10">
        <v>1</v>
      </c>
      <c r="C44" s="14"/>
      <c r="D44" s="13" t="s">
        <v>7</v>
      </c>
      <c r="E44" s="14"/>
      <c r="F44" s="14"/>
      <c r="G44" s="12">
        <v>8</v>
      </c>
      <c r="H44" s="13" t="s">
        <v>6</v>
      </c>
      <c r="I44" s="12">
        <v>3124762</v>
      </c>
      <c r="J44" s="12">
        <v>3124783</v>
      </c>
      <c r="L44" s="16" t="str">
        <f>"D51only_"&amp;B44&amp;"_F"</f>
        <v>D51only_1_F</v>
      </c>
      <c r="M44" s="15" t="s">
        <v>329</v>
      </c>
      <c r="N44" s="15">
        <f t="shared" ref="N44:N50" si="8">LEN(M44)</f>
        <v>21</v>
      </c>
      <c r="O44" s="16"/>
      <c r="P44" s="16" t="str">
        <f>"D51only_"&amp;B44&amp;"_R"</f>
        <v>D51only_1_R</v>
      </c>
      <c r="Q44" s="16" t="s">
        <v>330</v>
      </c>
      <c r="R44" s="16">
        <f t="shared" ref="R44:R50" si="9">LEN(Q44)</f>
        <v>21</v>
      </c>
    </row>
    <row r="45" spans="2:18">
      <c r="B45" s="10">
        <v>2</v>
      </c>
      <c r="C45" s="14"/>
      <c r="D45" s="13" t="s">
        <v>7</v>
      </c>
      <c r="E45" s="14"/>
      <c r="F45" s="14"/>
      <c r="G45" s="12">
        <v>143</v>
      </c>
      <c r="H45" s="13" t="s">
        <v>9</v>
      </c>
      <c r="I45" s="12">
        <v>5185045</v>
      </c>
      <c r="J45" s="12">
        <v>5185090</v>
      </c>
      <c r="L45" s="16" t="str">
        <f t="shared" ref="L45:L50" si="10">"D51only_"&amp;B45&amp;"_F"</f>
        <v>D51only_2_F</v>
      </c>
      <c r="M45" s="15" t="s">
        <v>331</v>
      </c>
      <c r="N45" s="15">
        <f t="shared" si="8"/>
        <v>24</v>
      </c>
      <c r="P45" s="16" t="str">
        <f t="shared" ref="P45:P50" si="11">"D51only_"&amp;B45&amp;"_R"</f>
        <v>D51only_2_R</v>
      </c>
      <c r="Q45" t="s">
        <v>332</v>
      </c>
      <c r="R45" s="16">
        <f t="shared" si="9"/>
        <v>24</v>
      </c>
    </row>
    <row r="46" spans="2:18">
      <c r="B46" s="10">
        <v>3</v>
      </c>
      <c r="C46" s="14"/>
      <c r="D46" s="13" t="s">
        <v>7</v>
      </c>
      <c r="E46" s="14"/>
      <c r="F46" s="14"/>
      <c r="G46" s="12">
        <v>167</v>
      </c>
      <c r="H46" s="13" t="s">
        <v>10</v>
      </c>
      <c r="I46" s="12">
        <v>11763956</v>
      </c>
      <c r="J46" s="12">
        <v>11763978</v>
      </c>
      <c r="L46" s="16" t="str">
        <f t="shared" si="10"/>
        <v>D51only_3_F</v>
      </c>
      <c r="M46" s="15" t="s">
        <v>333</v>
      </c>
      <c r="N46" s="15">
        <f t="shared" si="8"/>
        <v>21</v>
      </c>
      <c r="P46" s="16" t="str">
        <f t="shared" si="11"/>
        <v>D51only_3_R</v>
      </c>
      <c r="Q46" t="s">
        <v>334</v>
      </c>
      <c r="R46" s="16">
        <f t="shared" si="9"/>
        <v>21</v>
      </c>
    </row>
    <row r="47" spans="2:18">
      <c r="B47" s="10">
        <v>4</v>
      </c>
      <c r="C47" s="14"/>
      <c r="D47" s="13" t="s">
        <v>7</v>
      </c>
      <c r="E47" s="14"/>
      <c r="F47" s="14"/>
      <c r="G47" s="12">
        <v>189</v>
      </c>
      <c r="H47" s="13" t="s">
        <v>10</v>
      </c>
      <c r="I47" s="12">
        <v>29782446</v>
      </c>
      <c r="J47" s="12">
        <v>29782503</v>
      </c>
      <c r="L47" s="16" t="str">
        <f t="shared" si="10"/>
        <v>D51only_4_F</v>
      </c>
      <c r="M47" s="15" t="s">
        <v>335</v>
      </c>
      <c r="N47" s="15">
        <f t="shared" si="8"/>
        <v>21</v>
      </c>
      <c r="P47" s="16" t="str">
        <f t="shared" si="11"/>
        <v>D51only_4_R</v>
      </c>
      <c r="Q47" t="s">
        <v>336</v>
      </c>
      <c r="R47" s="16">
        <f t="shared" si="9"/>
        <v>24</v>
      </c>
    </row>
    <row r="48" spans="2:18">
      <c r="B48" s="10">
        <v>5</v>
      </c>
      <c r="C48" s="14"/>
      <c r="D48" s="13" t="s">
        <v>7</v>
      </c>
      <c r="E48" s="14"/>
      <c r="F48" s="14"/>
      <c r="G48" s="12">
        <v>190</v>
      </c>
      <c r="H48" s="13" t="s">
        <v>10</v>
      </c>
      <c r="I48" s="12">
        <v>30004658</v>
      </c>
      <c r="J48" s="12">
        <v>30004733</v>
      </c>
      <c r="L48" s="16" t="str">
        <f t="shared" si="10"/>
        <v>D51only_5_F</v>
      </c>
      <c r="M48" s="15" t="s">
        <v>337</v>
      </c>
      <c r="N48" s="15">
        <f t="shared" si="8"/>
        <v>21</v>
      </c>
      <c r="P48" s="16" t="str">
        <f t="shared" si="11"/>
        <v>D51only_5_R</v>
      </c>
      <c r="Q48" t="s">
        <v>338</v>
      </c>
      <c r="R48" s="16">
        <f t="shared" si="9"/>
        <v>22</v>
      </c>
    </row>
    <row r="49" spans="2:18">
      <c r="B49" s="10">
        <v>6</v>
      </c>
      <c r="C49" s="14"/>
      <c r="D49" s="13" t="s">
        <v>7</v>
      </c>
      <c r="E49" s="14"/>
      <c r="F49" s="14"/>
      <c r="G49" s="12">
        <v>260</v>
      </c>
      <c r="H49" s="13" t="s">
        <v>11</v>
      </c>
      <c r="I49" s="12">
        <v>7995361</v>
      </c>
      <c r="J49" s="12">
        <v>7995434</v>
      </c>
      <c r="L49" s="16" t="str">
        <f t="shared" si="10"/>
        <v>D51only_6_F</v>
      </c>
      <c r="M49" s="15" t="s">
        <v>339</v>
      </c>
      <c r="N49" s="15">
        <f t="shared" si="8"/>
        <v>22</v>
      </c>
      <c r="P49" s="16" t="str">
        <f t="shared" si="11"/>
        <v>D51only_6_R</v>
      </c>
      <c r="Q49" t="s">
        <v>340</v>
      </c>
      <c r="R49" s="16">
        <f t="shared" si="9"/>
        <v>21</v>
      </c>
    </row>
    <row r="50" spans="2:18">
      <c r="B50" s="10">
        <v>7</v>
      </c>
      <c r="C50" s="14"/>
      <c r="D50" s="13" t="s">
        <v>7</v>
      </c>
      <c r="E50" s="14"/>
      <c r="F50" s="14"/>
      <c r="G50" s="12">
        <v>268</v>
      </c>
      <c r="H50" s="13" t="s">
        <v>11</v>
      </c>
      <c r="I50" s="12">
        <v>15814664</v>
      </c>
      <c r="J50" s="12">
        <v>15814688</v>
      </c>
      <c r="L50" s="16" t="str">
        <f t="shared" si="10"/>
        <v>D51only_7_F</v>
      </c>
      <c r="M50" s="15" t="s">
        <v>341</v>
      </c>
      <c r="N50" s="15">
        <f t="shared" si="8"/>
        <v>22</v>
      </c>
      <c r="P50" s="16" t="str">
        <f t="shared" si="11"/>
        <v>D51only_7_R</v>
      </c>
      <c r="Q50" t="s">
        <v>342</v>
      </c>
      <c r="R50" s="16">
        <f t="shared" si="9"/>
        <v>24</v>
      </c>
    </row>
    <row r="51" spans="2:18">
      <c r="B51" s="10"/>
    </row>
  </sheetData>
  <sortState xmlns:xlrd2="http://schemas.microsoft.com/office/spreadsheetml/2017/richdata2" ref="C44:J50">
    <sortCondition ref="G44:G5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67CB-4231-4C45-BBE7-B35F17D64BD6}">
  <dimension ref="A2:AB31"/>
  <sheetViews>
    <sheetView workbookViewId="0">
      <selection activeCell="E20" sqref="E20:F31"/>
    </sheetView>
  </sheetViews>
  <sheetFormatPr defaultRowHeight="14.5"/>
  <cols>
    <col min="2" max="2" width="29.36328125" bestFit="1" customWidth="1"/>
    <col min="3" max="3" width="4.90625" customWidth="1"/>
    <col min="4" max="4" width="2.81640625" customWidth="1"/>
    <col min="6" max="6" width="28.90625" bestFit="1" customWidth="1"/>
    <col min="7" max="7" width="4.81640625" style="16" customWidth="1"/>
    <col min="8" max="8" width="4.54296875" style="16" customWidth="1"/>
  </cols>
  <sheetData>
    <row r="2" spans="1:28">
      <c r="I2" s="17" t="s">
        <v>20</v>
      </c>
      <c r="J2" s="17" t="s">
        <v>21</v>
      </c>
      <c r="K2" s="17" t="s">
        <v>22</v>
      </c>
      <c r="L2" s="17" t="s">
        <v>23</v>
      </c>
      <c r="M2" s="17" t="s">
        <v>343</v>
      </c>
      <c r="N2" s="17" t="s">
        <v>25</v>
      </c>
      <c r="O2" s="17" t="s">
        <v>26</v>
      </c>
      <c r="P2" s="17" t="s">
        <v>27</v>
      </c>
      <c r="Q2" s="17" t="s">
        <v>28</v>
      </c>
      <c r="R2" s="17" t="s">
        <v>29</v>
      </c>
      <c r="S2" s="17" t="s">
        <v>30</v>
      </c>
      <c r="T2" s="17" t="s">
        <v>31</v>
      </c>
      <c r="U2" s="17" t="s">
        <v>32</v>
      </c>
      <c r="V2" s="17" t="s">
        <v>33</v>
      </c>
      <c r="W2" s="17" t="s">
        <v>34</v>
      </c>
      <c r="X2" s="17" t="s">
        <v>35</v>
      </c>
      <c r="Y2" s="17" t="s">
        <v>36</v>
      </c>
      <c r="Z2" s="17" t="s">
        <v>37</v>
      </c>
      <c r="AA2" s="17" t="s">
        <v>38</v>
      </c>
      <c r="AB2" s="17" t="s">
        <v>39</v>
      </c>
    </row>
    <row r="3" spans="1:28">
      <c r="A3" s="16" t="str">
        <f>"N17_"&amp;H3&amp;"_F"</f>
        <v>N17_1_F</v>
      </c>
      <c r="B3" s="15" t="s">
        <v>435</v>
      </c>
      <c r="C3" s="15">
        <f>LEN(B3)</f>
        <v>21</v>
      </c>
      <c r="D3" s="15"/>
      <c r="E3" s="16" t="str">
        <f>"N17_"&amp;H3&amp;"_R"</f>
        <v>N17_1_R</v>
      </c>
      <c r="F3" s="16" t="s">
        <v>434</v>
      </c>
      <c r="G3" s="16">
        <f>LEN(F3)</f>
        <v>21</v>
      </c>
      <c r="H3" s="16">
        <v>1</v>
      </c>
      <c r="I3" s="18">
        <v>4</v>
      </c>
      <c r="J3" s="19" t="s">
        <v>6</v>
      </c>
      <c r="K3" s="18">
        <v>5029556</v>
      </c>
      <c r="L3" s="18">
        <v>5029617</v>
      </c>
      <c r="M3" s="19" t="s">
        <v>40</v>
      </c>
      <c r="N3" s="18">
        <v>4</v>
      </c>
      <c r="O3" s="18">
        <v>10</v>
      </c>
      <c r="P3" s="18">
        <v>7</v>
      </c>
      <c r="Q3" s="18">
        <v>61</v>
      </c>
      <c r="R3" s="19" t="s">
        <v>83</v>
      </c>
      <c r="S3" s="18">
        <v>47.15</v>
      </c>
      <c r="T3" s="18">
        <v>2.5</v>
      </c>
      <c r="U3" s="18">
        <v>2</v>
      </c>
      <c r="V3" s="19" t="s">
        <v>48</v>
      </c>
      <c r="W3" s="19" t="s">
        <v>344</v>
      </c>
      <c r="X3" s="19" t="s">
        <v>345</v>
      </c>
      <c r="Y3" s="19" t="s">
        <v>346</v>
      </c>
      <c r="Z3" s="18">
        <v>0.56999999999999995</v>
      </c>
      <c r="AA3" s="19" t="s">
        <v>347</v>
      </c>
      <c r="AB3" s="19" t="s">
        <v>40</v>
      </c>
    </row>
    <row r="4" spans="1:28">
      <c r="A4" s="16" t="str">
        <f t="shared" ref="A4:A17" si="0">"N17_"&amp;H4&amp;"_F"</f>
        <v>N17_2_F</v>
      </c>
      <c r="B4" s="15" t="s">
        <v>428</v>
      </c>
      <c r="C4" s="15">
        <f t="shared" ref="C4:C17" si="1">LEN(B4)</f>
        <v>23</v>
      </c>
      <c r="E4" s="16" t="str">
        <f t="shared" ref="E4:E17" si="2">"N17_"&amp;H4&amp;"_R"</f>
        <v>N17_2_R</v>
      </c>
      <c r="F4" t="s">
        <v>429</v>
      </c>
      <c r="G4" s="16">
        <f t="shared" ref="G4:G17" si="3">LEN(F4)</f>
        <v>24</v>
      </c>
      <c r="H4" s="16">
        <v>2</v>
      </c>
      <c r="I4" s="18">
        <v>8</v>
      </c>
      <c r="J4" s="19" t="s">
        <v>6</v>
      </c>
      <c r="K4" s="18">
        <v>13514409</v>
      </c>
      <c r="L4" s="18">
        <v>13514463</v>
      </c>
      <c r="M4" s="19" t="s">
        <v>40</v>
      </c>
      <c r="N4" s="18">
        <v>13</v>
      </c>
      <c r="O4" s="18">
        <v>2876</v>
      </c>
      <c r="P4" s="18">
        <v>4</v>
      </c>
      <c r="Q4" s="18">
        <v>54</v>
      </c>
      <c r="R4" s="19" t="s">
        <v>199</v>
      </c>
      <c r="S4" s="18">
        <v>44</v>
      </c>
      <c r="T4" s="18">
        <v>2.1</v>
      </c>
      <c r="U4" s="18">
        <v>1.3</v>
      </c>
      <c r="V4" s="19" t="s">
        <v>42</v>
      </c>
      <c r="W4" s="19" t="s">
        <v>348</v>
      </c>
      <c r="X4" s="19" t="s">
        <v>349</v>
      </c>
      <c r="Y4" s="19" t="s">
        <v>350</v>
      </c>
      <c r="Z4" s="18">
        <v>0.75</v>
      </c>
      <c r="AA4" s="19" t="s">
        <v>347</v>
      </c>
      <c r="AB4" s="19" t="s">
        <v>40</v>
      </c>
    </row>
    <row r="5" spans="1:28">
      <c r="A5" s="16" t="str">
        <f t="shared" si="0"/>
        <v>N17_3_F</v>
      </c>
      <c r="B5" s="15" t="s">
        <v>430</v>
      </c>
      <c r="C5" s="15">
        <f t="shared" si="1"/>
        <v>22</v>
      </c>
      <c r="E5" s="16" t="str">
        <f t="shared" si="2"/>
        <v>N17_3_R</v>
      </c>
      <c r="F5" t="s">
        <v>431</v>
      </c>
      <c r="G5" s="16">
        <f t="shared" si="3"/>
        <v>22</v>
      </c>
      <c r="H5" s="16">
        <v>3</v>
      </c>
      <c r="I5" s="18">
        <v>14</v>
      </c>
      <c r="J5" s="20" t="s">
        <v>8</v>
      </c>
      <c r="K5" s="18">
        <v>5138983</v>
      </c>
      <c r="L5" s="18">
        <v>5139044</v>
      </c>
      <c r="M5" s="19" t="s">
        <v>40</v>
      </c>
      <c r="N5" s="18">
        <v>2</v>
      </c>
      <c r="O5" s="18">
        <v>2872</v>
      </c>
      <c r="P5" s="18">
        <v>9</v>
      </c>
      <c r="Q5" s="18">
        <v>61</v>
      </c>
      <c r="R5" s="19" t="s">
        <v>351</v>
      </c>
      <c r="S5" s="18">
        <v>52.99</v>
      </c>
      <c r="T5" s="18">
        <v>2</v>
      </c>
      <c r="U5" s="18">
        <v>3</v>
      </c>
      <c r="V5" s="19" t="s">
        <v>48</v>
      </c>
      <c r="W5" s="19" t="s">
        <v>58</v>
      </c>
      <c r="X5" s="19" t="s">
        <v>352</v>
      </c>
      <c r="Y5" s="19" t="s">
        <v>353</v>
      </c>
      <c r="Z5" s="18">
        <v>0.67</v>
      </c>
      <c r="AA5" s="19" t="s">
        <v>347</v>
      </c>
      <c r="AB5" s="19" t="s">
        <v>40</v>
      </c>
    </row>
    <row r="6" spans="1:28">
      <c r="A6" s="16" t="str">
        <f t="shared" si="0"/>
        <v>N17_4_F</v>
      </c>
      <c r="B6" s="15" t="s">
        <v>432</v>
      </c>
      <c r="C6" s="15">
        <f t="shared" si="1"/>
        <v>21</v>
      </c>
      <c r="E6" s="16" t="str">
        <f t="shared" si="2"/>
        <v>N17_4_R</v>
      </c>
      <c r="F6" t="s">
        <v>433</v>
      </c>
      <c r="G6" s="16">
        <f t="shared" si="3"/>
        <v>21</v>
      </c>
      <c r="H6" s="16">
        <v>4</v>
      </c>
      <c r="I6" s="18">
        <v>16</v>
      </c>
      <c r="J6" s="19" t="s">
        <v>8</v>
      </c>
      <c r="K6" s="18">
        <v>6220494</v>
      </c>
      <c r="L6" s="18">
        <v>6220550</v>
      </c>
      <c r="M6" s="19" t="s">
        <v>40</v>
      </c>
      <c r="N6" s="18">
        <v>2883</v>
      </c>
      <c r="O6" s="18">
        <v>2870</v>
      </c>
      <c r="P6" s="18">
        <v>4</v>
      </c>
      <c r="Q6" s="18">
        <v>56</v>
      </c>
      <c r="R6" s="19" t="s">
        <v>139</v>
      </c>
      <c r="S6" s="18">
        <v>51.83</v>
      </c>
      <c r="T6" s="18">
        <v>3.2</v>
      </c>
      <c r="U6" s="18">
        <v>1</v>
      </c>
      <c r="V6" s="19" t="s">
        <v>42</v>
      </c>
      <c r="W6" s="19" t="s">
        <v>354</v>
      </c>
      <c r="X6" s="19" t="s">
        <v>355</v>
      </c>
      <c r="Y6" s="19" t="s">
        <v>356</v>
      </c>
      <c r="Z6" s="18">
        <v>0.5</v>
      </c>
      <c r="AA6" s="19" t="s">
        <v>347</v>
      </c>
      <c r="AB6" s="19" t="s">
        <v>40</v>
      </c>
    </row>
    <row r="7" spans="1:28">
      <c r="A7" s="16" t="str">
        <f t="shared" si="0"/>
        <v>N17_5_F</v>
      </c>
      <c r="B7" s="15" t="s">
        <v>436</v>
      </c>
      <c r="C7" s="15">
        <f t="shared" si="1"/>
        <v>23</v>
      </c>
      <c r="E7" s="16" t="str">
        <f t="shared" si="2"/>
        <v>N17_5_R</v>
      </c>
      <c r="F7" t="s">
        <v>437</v>
      </c>
      <c r="G7" s="16">
        <f t="shared" si="3"/>
        <v>22</v>
      </c>
      <c r="H7" s="16">
        <v>5</v>
      </c>
      <c r="I7" s="18">
        <v>18</v>
      </c>
      <c r="J7" s="19" t="s">
        <v>8</v>
      </c>
      <c r="K7" s="18">
        <v>7766854</v>
      </c>
      <c r="L7" s="18">
        <v>7766892</v>
      </c>
      <c r="M7" s="19" t="s">
        <v>40</v>
      </c>
      <c r="N7" s="18">
        <v>2875</v>
      </c>
      <c r="O7" s="18">
        <v>28</v>
      </c>
      <c r="P7" s="18">
        <v>5</v>
      </c>
      <c r="Q7" s="18">
        <v>38</v>
      </c>
      <c r="R7" s="19" t="s">
        <v>111</v>
      </c>
      <c r="S7" s="18">
        <v>45.14</v>
      </c>
      <c r="T7" s="18">
        <v>4.4000000000000004</v>
      </c>
      <c r="U7" s="18">
        <v>0.9</v>
      </c>
      <c r="V7" s="19" t="s">
        <v>84</v>
      </c>
      <c r="W7" s="19" t="s">
        <v>357</v>
      </c>
      <c r="X7" s="19" t="s">
        <v>358</v>
      </c>
      <c r="Y7" s="19" t="s">
        <v>359</v>
      </c>
      <c r="Z7" s="18">
        <v>0.8</v>
      </c>
      <c r="AA7" s="19" t="s">
        <v>347</v>
      </c>
      <c r="AB7" s="19" t="s">
        <v>40</v>
      </c>
    </row>
    <row r="8" spans="1:28">
      <c r="A8" s="16" t="str">
        <f t="shared" si="0"/>
        <v>N17_6_F</v>
      </c>
      <c r="B8" s="15" t="s">
        <v>438</v>
      </c>
      <c r="C8" s="15">
        <f t="shared" si="1"/>
        <v>23</v>
      </c>
      <c r="E8" s="16" t="str">
        <f t="shared" si="2"/>
        <v>N17_6_R</v>
      </c>
      <c r="F8" t="s">
        <v>439</v>
      </c>
      <c r="G8" s="16">
        <f t="shared" si="3"/>
        <v>22</v>
      </c>
      <c r="H8" s="16">
        <v>6</v>
      </c>
      <c r="I8" s="18">
        <v>19</v>
      </c>
      <c r="J8" s="19" t="s">
        <v>8</v>
      </c>
      <c r="K8" s="18">
        <v>9552630</v>
      </c>
      <c r="L8" s="18">
        <v>9552682</v>
      </c>
      <c r="M8" s="19" t="s">
        <v>40</v>
      </c>
      <c r="N8" s="18">
        <v>2871</v>
      </c>
      <c r="O8" s="18">
        <v>9</v>
      </c>
      <c r="P8" s="18">
        <v>4</v>
      </c>
      <c r="Q8" s="18">
        <v>52</v>
      </c>
      <c r="R8" s="19" t="s">
        <v>139</v>
      </c>
      <c r="S8" s="18">
        <v>53.01</v>
      </c>
      <c r="T8" s="18">
        <v>3.6</v>
      </c>
      <c r="U8" s="18">
        <v>0.9</v>
      </c>
      <c r="V8" s="19" t="s">
        <v>48</v>
      </c>
      <c r="W8" s="19" t="s">
        <v>65</v>
      </c>
      <c r="X8" s="19" t="s">
        <v>360</v>
      </c>
      <c r="Y8" s="19" t="s">
        <v>67</v>
      </c>
      <c r="Z8" s="18">
        <v>0.5</v>
      </c>
      <c r="AA8" s="19" t="s">
        <v>347</v>
      </c>
      <c r="AB8" s="19" t="s">
        <v>40</v>
      </c>
    </row>
    <row r="9" spans="1:28">
      <c r="A9" s="16" t="str">
        <f t="shared" si="0"/>
        <v>N17_7_F</v>
      </c>
      <c r="B9" s="15" t="s">
        <v>440</v>
      </c>
      <c r="C9" s="15">
        <f t="shared" si="1"/>
        <v>21</v>
      </c>
      <c r="E9" s="16" t="str">
        <f t="shared" si="2"/>
        <v>N17_7_R</v>
      </c>
      <c r="F9" t="s">
        <v>441</v>
      </c>
      <c r="G9" s="16">
        <f t="shared" si="3"/>
        <v>24</v>
      </c>
      <c r="H9" s="16">
        <v>7</v>
      </c>
      <c r="I9" s="18">
        <v>20</v>
      </c>
      <c r="J9" s="19" t="s">
        <v>8</v>
      </c>
      <c r="K9" s="18">
        <v>11614470</v>
      </c>
      <c r="L9" s="18">
        <v>11614526</v>
      </c>
      <c r="M9" s="19" t="s">
        <v>40</v>
      </c>
      <c r="N9" s="18">
        <v>2871</v>
      </c>
      <c r="O9" s="18">
        <v>4</v>
      </c>
      <c r="P9" s="18">
        <v>4</v>
      </c>
      <c r="Q9" s="18">
        <v>56</v>
      </c>
      <c r="R9" s="19" t="s">
        <v>361</v>
      </c>
      <c r="S9" s="18">
        <v>53.72</v>
      </c>
      <c r="T9" s="18">
        <v>4.5999999999999996</v>
      </c>
      <c r="U9" s="18">
        <v>0.7</v>
      </c>
      <c r="V9" s="19" t="s">
        <v>42</v>
      </c>
      <c r="W9" s="19" t="s">
        <v>362</v>
      </c>
      <c r="X9" s="19" t="s">
        <v>363</v>
      </c>
      <c r="Y9" s="19" t="s">
        <v>364</v>
      </c>
      <c r="Z9" s="18">
        <v>0.25</v>
      </c>
      <c r="AA9" s="19" t="s">
        <v>347</v>
      </c>
      <c r="AB9" s="19" t="s">
        <v>40</v>
      </c>
    </row>
    <row r="10" spans="1:28">
      <c r="A10" s="16" t="str">
        <f t="shared" si="0"/>
        <v>N17_8_F</v>
      </c>
      <c r="B10" s="15" t="s">
        <v>442</v>
      </c>
      <c r="C10" s="15">
        <f t="shared" si="1"/>
        <v>22</v>
      </c>
      <c r="E10" s="16" t="str">
        <f t="shared" si="2"/>
        <v>N17_8_R</v>
      </c>
      <c r="F10" t="s">
        <v>443</v>
      </c>
      <c r="G10" s="16">
        <f t="shared" si="3"/>
        <v>22</v>
      </c>
      <c r="H10" s="16">
        <v>8</v>
      </c>
      <c r="I10" s="18">
        <v>22</v>
      </c>
      <c r="J10" s="19" t="s">
        <v>8</v>
      </c>
      <c r="K10" s="18">
        <v>12780332</v>
      </c>
      <c r="L10" s="18">
        <v>12780384</v>
      </c>
      <c r="M10" s="19" t="s">
        <v>40</v>
      </c>
      <c r="N10" s="18">
        <v>15</v>
      </c>
      <c r="O10" s="18">
        <v>2877</v>
      </c>
      <c r="P10" s="18">
        <v>4</v>
      </c>
      <c r="Q10" s="18">
        <v>52</v>
      </c>
      <c r="R10" s="19" t="s">
        <v>361</v>
      </c>
      <c r="S10" s="18">
        <v>52.88</v>
      </c>
      <c r="T10" s="18">
        <v>3</v>
      </c>
      <c r="U10" s="18">
        <v>1</v>
      </c>
      <c r="V10" s="19" t="s">
        <v>48</v>
      </c>
      <c r="W10" s="19" t="s">
        <v>365</v>
      </c>
      <c r="X10" s="19" t="s">
        <v>366</v>
      </c>
      <c r="Y10" s="19" t="s">
        <v>367</v>
      </c>
      <c r="Z10" s="18">
        <v>0.25</v>
      </c>
      <c r="AA10" s="19" t="s">
        <v>347</v>
      </c>
      <c r="AB10" s="19" t="s">
        <v>40</v>
      </c>
    </row>
    <row r="11" spans="1:28">
      <c r="A11" s="16" t="str">
        <f t="shared" si="0"/>
        <v>N17_9_F</v>
      </c>
      <c r="B11" s="15" t="s">
        <v>444</v>
      </c>
      <c r="C11" s="15">
        <f t="shared" si="1"/>
        <v>21</v>
      </c>
      <c r="E11" s="16" t="str">
        <f t="shared" si="2"/>
        <v>N17_9_R</v>
      </c>
      <c r="F11" t="s">
        <v>445</v>
      </c>
      <c r="G11" s="16">
        <f t="shared" si="3"/>
        <v>23</v>
      </c>
      <c r="H11" s="16">
        <v>9</v>
      </c>
      <c r="I11" s="18">
        <v>26</v>
      </c>
      <c r="J11" s="19" t="s">
        <v>8</v>
      </c>
      <c r="K11" s="18">
        <v>17717535</v>
      </c>
      <c r="L11" s="18">
        <v>17717589</v>
      </c>
      <c r="M11" s="19" t="s">
        <v>40</v>
      </c>
      <c r="N11" s="18">
        <v>2869</v>
      </c>
      <c r="O11" s="18">
        <v>2881</v>
      </c>
      <c r="P11" s="18">
        <v>5</v>
      </c>
      <c r="Q11" s="18">
        <v>54</v>
      </c>
      <c r="R11" s="19" t="s">
        <v>61</v>
      </c>
      <c r="S11" s="18">
        <v>49.98</v>
      </c>
      <c r="T11" s="18">
        <v>3.3</v>
      </c>
      <c r="U11" s="18">
        <v>1.2</v>
      </c>
      <c r="V11" s="19" t="s">
        <v>53</v>
      </c>
      <c r="W11" s="19" t="s">
        <v>368</v>
      </c>
      <c r="X11" s="19" t="s">
        <v>369</v>
      </c>
      <c r="Y11" s="19" t="s">
        <v>370</v>
      </c>
      <c r="Z11" s="18">
        <v>0.6</v>
      </c>
      <c r="AA11" s="19" t="s">
        <v>347</v>
      </c>
      <c r="AB11" s="19" t="s">
        <v>40</v>
      </c>
    </row>
    <row r="12" spans="1:28">
      <c r="A12" s="16" t="str">
        <f t="shared" si="0"/>
        <v>N17_10_F</v>
      </c>
      <c r="B12" s="15" t="s">
        <v>446</v>
      </c>
      <c r="C12" s="15">
        <f t="shared" si="1"/>
        <v>24</v>
      </c>
      <c r="E12" s="16" t="str">
        <f t="shared" si="2"/>
        <v>N17_10_R</v>
      </c>
      <c r="F12" t="s">
        <v>447</v>
      </c>
      <c r="G12" s="16">
        <f t="shared" si="3"/>
        <v>23</v>
      </c>
      <c r="H12" s="16">
        <v>10</v>
      </c>
      <c r="I12" s="18">
        <v>33</v>
      </c>
      <c r="J12" s="19" t="s">
        <v>9</v>
      </c>
      <c r="K12" s="18">
        <v>14631989</v>
      </c>
      <c r="L12" s="18">
        <v>14632047</v>
      </c>
      <c r="M12" s="19" t="s">
        <v>40</v>
      </c>
      <c r="N12" s="18">
        <v>2885</v>
      </c>
      <c r="O12" s="18">
        <v>2869</v>
      </c>
      <c r="P12" s="18">
        <v>5</v>
      </c>
      <c r="Q12" s="18">
        <v>58</v>
      </c>
      <c r="R12" s="19" t="s">
        <v>47</v>
      </c>
      <c r="S12" s="18">
        <v>51.99</v>
      </c>
      <c r="T12" s="18">
        <v>2.6</v>
      </c>
      <c r="U12" s="18">
        <v>1.4</v>
      </c>
      <c r="V12" s="19" t="s">
        <v>53</v>
      </c>
      <c r="W12" s="19" t="s">
        <v>371</v>
      </c>
      <c r="X12" s="19" t="s">
        <v>372</v>
      </c>
      <c r="Y12" s="19" t="s">
        <v>373</v>
      </c>
      <c r="Z12" s="18">
        <v>0.4</v>
      </c>
      <c r="AA12" s="19" t="s">
        <v>347</v>
      </c>
      <c r="AB12" s="19" t="s">
        <v>40</v>
      </c>
    </row>
    <row r="13" spans="1:28">
      <c r="A13" s="16" t="str">
        <f t="shared" si="0"/>
        <v>N17_11_F</v>
      </c>
      <c r="B13" s="15" t="s">
        <v>448</v>
      </c>
      <c r="C13" s="15">
        <f t="shared" si="1"/>
        <v>24</v>
      </c>
      <c r="E13" s="16" t="str">
        <f t="shared" si="2"/>
        <v>N17_11_R</v>
      </c>
      <c r="F13" t="s">
        <v>449</v>
      </c>
      <c r="G13" s="16">
        <f t="shared" si="3"/>
        <v>22</v>
      </c>
      <c r="H13" s="16">
        <v>11</v>
      </c>
      <c r="I13" s="18">
        <v>34</v>
      </c>
      <c r="J13" s="19" t="s">
        <v>9</v>
      </c>
      <c r="K13" s="18">
        <v>15968183</v>
      </c>
      <c r="L13" s="18">
        <v>15968216</v>
      </c>
      <c r="M13" s="19" t="s">
        <v>40</v>
      </c>
      <c r="N13" s="18">
        <v>12</v>
      </c>
      <c r="O13" s="18">
        <v>2855</v>
      </c>
      <c r="P13" s="18">
        <v>4</v>
      </c>
      <c r="Q13" s="18">
        <v>33</v>
      </c>
      <c r="R13" s="19" t="s">
        <v>199</v>
      </c>
      <c r="S13" s="18">
        <v>48.03</v>
      </c>
      <c r="T13" s="18">
        <v>1.6</v>
      </c>
      <c r="U13" s="18">
        <v>1.5</v>
      </c>
      <c r="V13" s="19" t="s">
        <v>48</v>
      </c>
      <c r="W13" s="19" t="s">
        <v>374</v>
      </c>
      <c r="X13" s="19" t="s">
        <v>375</v>
      </c>
      <c r="Y13" s="19" t="s">
        <v>376</v>
      </c>
      <c r="Z13" s="18">
        <v>0.75</v>
      </c>
      <c r="AA13" s="19" t="s">
        <v>347</v>
      </c>
      <c r="AB13" s="19" t="s">
        <v>40</v>
      </c>
    </row>
    <row r="14" spans="1:28">
      <c r="A14" s="16" t="str">
        <f t="shared" si="0"/>
        <v>N17_12_F</v>
      </c>
      <c r="B14" s="15" t="s">
        <v>450</v>
      </c>
      <c r="C14" s="15">
        <f t="shared" si="1"/>
        <v>23</v>
      </c>
      <c r="E14" s="16" t="str">
        <f t="shared" si="2"/>
        <v>N17_12_R</v>
      </c>
      <c r="F14" t="s">
        <v>451</v>
      </c>
      <c r="G14" s="16">
        <f t="shared" si="3"/>
        <v>24</v>
      </c>
      <c r="H14" s="16">
        <v>12</v>
      </c>
      <c r="I14" s="18">
        <v>39</v>
      </c>
      <c r="J14" s="19" t="s">
        <v>10</v>
      </c>
      <c r="K14" s="18">
        <v>19165555</v>
      </c>
      <c r="L14" s="18">
        <v>19165621</v>
      </c>
      <c r="M14" s="19" t="s">
        <v>40</v>
      </c>
      <c r="N14" s="18">
        <v>2883</v>
      </c>
      <c r="O14" s="18">
        <v>2881</v>
      </c>
      <c r="P14" s="18">
        <v>11</v>
      </c>
      <c r="Q14" s="18">
        <v>66</v>
      </c>
      <c r="R14" s="19" t="s">
        <v>377</v>
      </c>
      <c r="S14" s="18">
        <v>52.27</v>
      </c>
      <c r="T14" s="18">
        <v>3.2</v>
      </c>
      <c r="U14" s="18">
        <v>2.6</v>
      </c>
      <c r="V14" s="19" t="s">
        <v>42</v>
      </c>
      <c r="W14" s="19" t="s">
        <v>378</v>
      </c>
      <c r="X14" s="19" t="s">
        <v>379</v>
      </c>
      <c r="Y14" s="19" t="s">
        <v>380</v>
      </c>
      <c r="Z14" s="18">
        <v>0.64</v>
      </c>
      <c r="AA14" s="19" t="s">
        <v>347</v>
      </c>
      <c r="AB14" s="19" t="s">
        <v>40</v>
      </c>
    </row>
    <row r="15" spans="1:28">
      <c r="A15" s="16" t="str">
        <f t="shared" si="0"/>
        <v>N17_13_F</v>
      </c>
      <c r="B15" s="15" t="s">
        <v>452</v>
      </c>
      <c r="C15" s="15">
        <f t="shared" si="1"/>
        <v>21</v>
      </c>
      <c r="E15" s="16" t="str">
        <f t="shared" si="2"/>
        <v>N17_13_R</v>
      </c>
      <c r="F15" t="s">
        <v>453</v>
      </c>
      <c r="G15" s="16">
        <f t="shared" si="3"/>
        <v>21</v>
      </c>
      <c r="H15" s="16">
        <v>13</v>
      </c>
      <c r="I15" s="18">
        <v>42</v>
      </c>
      <c r="J15" s="19" t="s">
        <v>10</v>
      </c>
      <c r="K15" s="18">
        <v>23922522</v>
      </c>
      <c r="L15" s="18">
        <v>23922556</v>
      </c>
      <c r="M15" s="19" t="s">
        <v>40</v>
      </c>
      <c r="N15" s="18">
        <v>2852</v>
      </c>
      <c r="O15" s="18">
        <v>2886</v>
      </c>
      <c r="P15" s="18">
        <v>7</v>
      </c>
      <c r="Q15" s="18">
        <v>34</v>
      </c>
      <c r="R15" s="19" t="s">
        <v>381</v>
      </c>
      <c r="S15" s="18">
        <v>47.43</v>
      </c>
      <c r="T15" s="18">
        <v>3.7</v>
      </c>
      <c r="U15" s="18">
        <v>1.5</v>
      </c>
      <c r="V15" s="19" t="s">
        <v>42</v>
      </c>
      <c r="W15" s="19" t="s">
        <v>382</v>
      </c>
      <c r="X15" s="19" t="s">
        <v>383</v>
      </c>
      <c r="Y15" s="19" t="s">
        <v>384</v>
      </c>
      <c r="Z15" s="18">
        <v>0.43</v>
      </c>
      <c r="AA15" s="19" t="s">
        <v>347</v>
      </c>
      <c r="AB15" s="19" t="s">
        <v>40</v>
      </c>
    </row>
    <row r="16" spans="1:28">
      <c r="A16" s="16" t="str">
        <f t="shared" si="0"/>
        <v>N17_14_F</v>
      </c>
      <c r="B16" s="15" t="s">
        <v>454</v>
      </c>
      <c r="C16" s="15">
        <f t="shared" si="1"/>
        <v>21</v>
      </c>
      <c r="E16" s="16" t="str">
        <f t="shared" si="2"/>
        <v>N17_14_R</v>
      </c>
      <c r="F16" t="s">
        <v>455</v>
      </c>
      <c r="G16" s="16">
        <f t="shared" si="3"/>
        <v>24</v>
      </c>
      <c r="H16" s="16">
        <v>14</v>
      </c>
      <c r="I16" s="18">
        <v>45</v>
      </c>
      <c r="J16" s="19" t="s">
        <v>10</v>
      </c>
      <c r="K16" s="18">
        <v>24813928</v>
      </c>
      <c r="L16" s="18">
        <v>24813982</v>
      </c>
      <c r="M16" s="19" t="s">
        <v>40</v>
      </c>
      <c r="N16" s="18">
        <v>12</v>
      </c>
      <c r="O16" s="18">
        <v>2875</v>
      </c>
      <c r="P16" s="18">
        <v>11</v>
      </c>
      <c r="Q16" s="18">
        <v>54</v>
      </c>
      <c r="R16" s="19" t="s">
        <v>119</v>
      </c>
      <c r="S16" s="18">
        <v>47.58</v>
      </c>
      <c r="T16" s="18">
        <v>1.9</v>
      </c>
      <c r="U16" s="18">
        <v>3.8</v>
      </c>
      <c r="V16" s="19" t="s">
        <v>53</v>
      </c>
      <c r="W16" s="19" t="s">
        <v>385</v>
      </c>
      <c r="X16" s="19" t="s">
        <v>386</v>
      </c>
      <c r="Y16" s="19" t="s">
        <v>387</v>
      </c>
      <c r="Z16" s="18">
        <v>0.45</v>
      </c>
      <c r="AA16" s="19" t="s">
        <v>347</v>
      </c>
      <c r="AB16" s="19" t="s">
        <v>40</v>
      </c>
    </row>
    <row r="17" spans="1:28">
      <c r="A17" s="16" t="str">
        <f t="shared" si="0"/>
        <v>N17_15_F</v>
      </c>
      <c r="B17" s="15" t="s">
        <v>456</v>
      </c>
      <c r="C17" s="15">
        <f t="shared" si="1"/>
        <v>22</v>
      </c>
      <c r="E17" s="16" t="str">
        <f t="shared" si="2"/>
        <v>N17_15_R</v>
      </c>
      <c r="F17" t="s">
        <v>457</v>
      </c>
      <c r="G17" s="16">
        <f t="shared" si="3"/>
        <v>22</v>
      </c>
      <c r="H17" s="16">
        <v>15</v>
      </c>
      <c r="I17" s="18">
        <v>46</v>
      </c>
      <c r="J17" s="19" t="s">
        <v>10</v>
      </c>
      <c r="K17" s="18">
        <v>26230174</v>
      </c>
      <c r="L17" s="18">
        <v>26230244</v>
      </c>
      <c r="M17" s="19" t="s">
        <v>40</v>
      </c>
      <c r="N17" s="18">
        <v>2886</v>
      </c>
      <c r="O17" s="18">
        <v>2880</v>
      </c>
      <c r="P17" s="18">
        <v>4</v>
      </c>
      <c r="Q17" s="18">
        <v>70</v>
      </c>
      <c r="R17" s="19" t="s">
        <v>139</v>
      </c>
      <c r="S17" s="18">
        <v>61.67</v>
      </c>
      <c r="T17" s="18">
        <v>1.5</v>
      </c>
      <c r="U17" s="18">
        <v>1.6</v>
      </c>
      <c r="V17" s="19" t="s">
        <v>48</v>
      </c>
      <c r="W17" s="19" t="s">
        <v>388</v>
      </c>
      <c r="X17" s="19" t="s">
        <v>389</v>
      </c>
      <c r="Y17" s="19" t="s">
        <v>390</v>
      </c>
      <c r="Z17" s="18">
        <v>0.5</v>
      </c>
      <c r="AA17" s="19" t="s">
        <v>347</v>
      </c>
      <c r="AB17" s="19" t="s">
        <v>40</v>
      </c>
    </row>
    <row r="19" spans="1:28">
      <c r="I19" s="17" t="s">
        <v>20</v>
      </c>
      <c r="J19" s="17" t="s">
        <v>21</v>
      </c>
      <c r="K19" s="17" t="s">
        <v>22</v>
      </c>
      <c r="L19" s="17" t="s">
        <v>23</v>
      </c>
      <c r="M19" s="17" t="s">
        <v>391</v>
      </c>
      <c r="N19" s="17" t="s">
        <v>25</v>
      </c>
      <c r="O19" s="17" t="s">
        <v>26</v>
      </c>
      <c r="P19" s="17" t="s">
        <v>27</v>
      </c>
      <c r="Q19" s="17" t="s">
        <v>28</v>
      </c>
      <c r="R19" s="17" t="s">
        <v>29</v>
      </c>
      <c r="S19" s="17" t="s">
        <v>30</v>
      </c>
      <c r="T19" s="17" t="s">
        <v>31</v>
      </c>
      <c r="U19" s="17" t="s">
        <v>32</v>
      </c>
      <c r="V19" s="17" t="s">
        <v>33</v>
      </c>
      <c r="W19" s="17" t="s">
        <v>34</v>
      </c>
      <c r="X19" s="17" t="s">
        <v>35</v>
      </c>
      <c r="Y19" s="17" t="s">
        <v>36</v>
      </c>
      <c r="Z19" s="17" t="s">
        <v>37</v>
      </c>
      <c r="AA19" s="17" t="s">
        <v>38</v>
      </c>
      <c r="AB19" s="17" t="s">
        <v>39</v>
      </c>
    </row>
    <row r="20" spans="1:28">
      <c r="A20" s="16" t="str">
        <f>"N25_"&amp;H20&amp;"_F"</f>
        <v>N25_1_F</v>
      </c>
      <c r="B20" s="15" t="s">
        <v>458</v>
      </c>
      <c r="C20" s="15">
        <f>LEN(B20)</f>
        <v>22</v>
      </c>
      <c r="D20" s="15"/>
      <c r="E20" s="16" t="str">
        <f>"N25_"&amp;H20&amp;"_R"</f>
        <v>N25_1_R</v>
      </c>
      <c r="F20" s="16" t="s">
        <v>459</v>
      </c>
      <c r="G20" s="16">
        <f>LEN(F20)</f>
        <v>22</v>
      </c>
      <c r="H20" s="16">
        <v>1</v>
      </c>
      <c r="I20" s="18">
        <v>2</v>
      </c>
      <c r="J20" s="19" t="s">
        <v>6</v>
      </c>
      <c r="K20" s="18">
        <v>559650</v>
      </c>
      <c r="L20" s="18">
        <v>559705</v>
      </c>
      <c r="M20" s="19" t="s">
        <v>40</v>
      </c>
      <c r="N20" s="18">
        <v>2875</v>
      </c>
      <c r="O20" s="18">
        <v>11</v>
      </c>
      <c r="P20" s="18">
        <v>6</v>
      </c>
      <c r="Q20" s="18">
        <v>55</v>
      </c>
      <c r="R20" s="19" t="s">
        <v>392</v>
      </c>
      <c r="S20" s="18">
        <v>49.55</v>
      </c>
      <c r="T20" s="18">
        <v>3.1</v>
      </c>
      <c r="U20" s="18">
        <v>1.5</v>
      </c>
      <c r="V20" s="19" t="s">
        <v>131</v>
      </c>
      <c r="W20" s="19" t="s">
        <v>393</v>
      </c>
      <c r="X20" s="19" t="s">
        <v>394</v>
      </c>
      <c r="Y20" s="19" t="s">
        <v>395</v>
      </c>
      <c r="Z20" s="18">
        <v>0.5</v>
      </c>
      <c r="AA20" s="19" t="s">
        <v>396</v>
      </c>
      <c r="AB20" s="19" t="s">
        <v>40</v>
      </c>
    </row>
    <row r="21" spans="1:28">
      <c r="A21" s="16" t="str">
        <f t="shared" ref="A21:A31" si="4">"N25_"&amp;H21&amp;"_F"</f>
        <v>N25_2_F</v>
      </c>
      <c r="B21" s="15" t="s">
        <v>460</v>
      </c>
      <c r="C21" s="15">
        <f t="shared" ref="C21:C31" si="5">LEN(B21)</f>
        <v>21</v>
      </c>
      <c r="E21" s="16" t="str">
        <f t="shared" ref="E21:E31" si="6">"N25_"&amp;H21&amp;"_R"</f>
        <v>N25_2_R</v>
      </c>
      <c r="F21" t="s">
        <v>461</v>
      </c>
      <c r="G21" s="16">
        <f t="shared" ref="G21:G31" si="7">LEN(F21)</f>
        <v>23</v>
      </c>
      <c r="H21" s="16">
        <v>2</v>
      </c>
      <c r="I21" s="18">
        <v>4</v>
      </c>
      <c r="J21" s="19" t="s">
        <v>6</v>
      </c>
      <c r="K21" s="18">
        <v>1077948</v>
      </c>
      <c r="L21" s="18">
        <v>1078003</v>
      </c>
      <c r="M21" s="19" t="s">
        <v>40</v>
      </c>
      <c r="N21" s="18">
        <v>13</v>
      </c>
      <c r="O21" s="18">
        <v>10</v>
      </c>
      <c r="P21" s="18">
        <v>4</v>
      </c>
      <c r="Q21" s="18">
        <v>55</v>
      </c>
      <c r="R21" s="19" t="s">
        <v>139</v>
      </c>
      <c r="S21" s="18">
        <v>46.34</v>
      </c>
      <c r="T21" s="18">
        <v>3.1</v>
      </c>
      <c r="U21" s="18">
        <v>1</v>
      </c>
      <c r="V21" s="19" t="s">
        <v>53</v>
      </c>
      <c r="W21" s="19" t="s">
        <v>397</v>
      </c>
      <c r="X21" s="19" t="s">
        <v>398</v>
      </c>
      <c r="Y21" s="19" t="s">
        <v>399</v>
      </c>
      <c r="Z21" s="18">
        <v>0.5</v>
      </c>
      <c r="AA21" s="19" t="s">
        <v>396</v>
      </c>
      <c r="AB21" s="19" t="s">
        <v>40</v>
      </c>
    </row>
    <row r="22" spans="1:28">
      <c r="A22" s="16" t="str">
        <f t="shared" si="4"/>
        <v>N25_3_F</v>
      </c>
      <c r="B22" s="15" t="s">
        <v>462</v>
      </c>
      <c r="C22" s="15">
        <f t="shared" si="5"/>
        <v>22</v>
      </c>
      <c r="E22" s="16" t="str">
        <f t="shared" si="6"/>
        <v>N25_3_R</v>
      </c>
      <c r="F22" t="s">
        <v>463</v>
      </c>
      <c r="G22" s="16">
        <f t="shared" si="7"/>
        <v>21</v>
      </c>
      <c r="H22" s="16">
        <v>3</v>
      </c>
      <c r="I22" s="18">
        <v>7</v>
      </c>
      <c r="J22" s="19" t="s">
        <v>6</v>
      </c>
      <c r="K22" s="18">
        <v>12010706</v>
      </c>
      <c r="L22" s="18">
        <v>12010767</v>
      </c>
      <c r="M22" s="19" t="s">
        <v>40</v>
      </c>
      <c r="N22" s="18">
        <v>2882</v>
      </c>
      <c r="O22" s="18">
        <v>12</v>
      </c>
      <c r="P22" s="18">
        <v>5</v>
      </c>
      <c r="Q22" s="18">
        <v>61</v>
      </c>
      <c r="R22" s="19" t="s">
        <v>47</v>
      </c>
      <c r="S22" s="18">
        <v>57.07</v>
      </c>
      <c r="T22" s="18">
        <v>3</v>
      </c>
      <c r="U22" s="18">
        <v>1.2</v>
      </c>
      <c r="V22" s="19" t="s">
        <v>48</v>
      </c>
      <c r="W22" s="19" t="s">
        <v>58</v>
      </c>
      <c r="X22" s="19" t="s">
        <v>400</v>
      </c>
      <c r="Y22" s="19" t="s">
        <v>401</v>
      </c>
      <c r="Z22" s="18">
        <v>0.4</v>
      </c>
      <c r="AA22" s="19" t="s">
        <v>396</v>
      </c>
      <c r="AB22" s="19" t="s">
        <v>40</v>
      </c>
    </row>
    <row r="23" spans="1:28">
      <c r="A23" s="16" t="str">
        <f t="shared" si="4"/>
        <v>N25_4_F</v>
      </c>
      <c r="B23" s="15" t="s">
        <v>464</v>
      </c>
      <c r="C23" s="15">
        <f t="shared" si="5"/>
        <v>22</v>
      </c>
      <c r="E23" s="16" t="str">
        <f t="shared" si="6"/>
        <v>N25_4_R</v>
      </c>
      <c r="F23" t="s">
        <v>465</v>
      </c>
      <c r="G23" s="16">
        <f t="shared" si="7"/>
        <v>24</v>
      </c>
      <c r="H23" s="16">
        <v>4</v>
      </c>
      <c r="I23" s="18">
        <v>10</v>
      </c>
      <c r="J23" s="19" t="s">
        <v>6</v>
      </c>
      <c r="K23" s="18">
        <v>15333553</v>
      </c>
      <c r="L23" s="18">
        <v>15333620</v>
      </c>
      <c r="M23" s="19" t="s">
        <v>40</v>
      </c>
      <c r="N23" s="18">
        <v>5</v>
      </c>
      <c r="O23" s="18">
        <v>6</v>
      </c>
      <c r="P23" s="18">
        <v>4</v>
      </c>
      <c r="Q23" s="18">
        <v>67</v>
      </c>
      <c r="R23" s="19" t="s">
        <v>361</v>
      </c>
      <c r="S23" s="18">
        <v>64.08</v>
      </c>
      <c r="T23" s="18">
        <v>2.8</v>
      </c>
      <c r="U23" s="18">
        <v>1.1000000000000001</v>
      </c>
      <c r="V23" s="19" t="s">
        <v>48</v>
      </c>
      <c r="W23" s="19" t="s">
        <v>402</v>
      </c>
      <c r="X23" s="19" t="s">
        <v>403</v>
      </c>
      <c r="Y23" s="19" t="s">
        <v>404</v>
      </c>
      <c r="Z23" s="18">
        <v>0.25</v>
      </c>
      <c r="AA23" s="19" t="s">
        <v>396</v>
      </c>
      <c r="AB23" s="19" t="s">
        <v>40</v>
      </c>
    </row>
    <row r="24" spans="1:28">
      <c r="A24" s="16" t="str">
        <f t="shared" si="4"/>
        <v>N25_5_F</v>
      </c>
      <c r="B24" s="15" t="s">
        <v>466</v>
      </c>
      <c r="C24" s="15">
        <f t="shared" si="5"/>
        <v>22</v>
      </c>
      <c r="E24" s="16" t="str">
        <f t="shared" si="6"/>
        <v>N25_5_R</v>
      </c>
      <c r="F24" t="s">
        <v>467</v>
      </c>
      <c r="G24" s="16">
        <f t="shared" si="7"/>
        <v>23</v>
      </c>
      <c r="H24" s="16">
        <v>5</v>
      </c>
      <c r="I24" s="18">
        <v>22</v>
      </c>
      <c r="J24" s="19" t="s">
        <v>9</v>
      </c>
      <c r="K24" s="18">
        <v>128496</v>
      </c>
      <c r="L24" s="18">
        <v>128640</v>
      </c>
      <c r="M24" s="19" t="s">
        <v>40</v>
      </c>
      <c r="N24" s="18">
        <v>2876</v>
      </c>
      <c r="O24" s="18">
        <v>2871</v>
      </c>
      <c r="P24" s="18">
        <v>7</v>
      </c>
      <c r="Q24" s="18">
        <v>144</v>
      </c>
      <c r="R24" s="19" t="s">
        <v>168</v>
      </c>
      <c r="S24" s="18">
        <v>53.71</v>
      </c>
      <c r="T24" s="18">
        <v>1.9</v>
      </c>
      <c r="U24" s="18">
        <v>2.4</v>
      </c>
      <c r="V24" s="19" t="s">
        <v>48</v>
      </c>
      <c r="W24" s="19" t="s">
        <v>58</v>
      </c>
      <c r="X24" s="19" t="s">
        <v>405</v>
      </c>
      <c r="Y24" s="19" t="s">
        <v>406</v>
      </c>
      <c r="Z24" s="18">
        <v>0.71</v>
      </c>
      <c r="AA24" s="19" t="s">
        <v>396</v>
      </c>
      <c r="AB24" s="19" t="s">
        <v>40</v>
      </c>
    </row>
    <row r="25" spans="1:28">
      <c r="A25" s="16" t="str">
        <f t="shared" si="4"/>
        <v>N25_6_F</v>
      </c>
      <c r="B25" s="15" t="s">
        <v>468</v>
      </c>
      <c r="C25" s="15">
        <f t="shared" si="5"/>
        <v>21</v>
      </c>
      <c r="E25" s="16" t="str">
        <f t="shared" si="6"/>
        <v>N25_6_R</v>
      </c>
      <c r="F25" t="s">
        <v>469</v>
      </c>
      <c r="G25" s="16">
        <f t="shared" si="7"/>
        <v>24</v>
      </c>
      <c r="H25" s="16">
        <v>6</v>
      </c>
      <c r="I25" s="18">
        <v>24</v>
      </c>
      <c r="J25" s="19" t="s">
        <v>9</v>
      </c>
      <c r="K25" s="18">
        <v>8424974</v>
      </c>
      <c r="L25" s="18">
        <v>8425029</v>
      </c>
      <c r="M25" s="19" t="s">
        <v>40</v>
      </c>
      <c r="N25" s="18">
        <v>2879</v>
      </c>
      <c r="O25" s="18">
        <v>14</v>
      </c>
      <c r="P25" s="18">
        <v>5</v>
      </c>
      <c r="Q25" s="18">
        <v>55</v>
      </c>
      <c r="R25" s="19" t="s">
        <v>61</v>
      </c>
      <c r="S25" s="18">
        <v>50.29</v>
      </c>
      <c r="T25" s="18">
        <v>3.7</v>
      </c>
      <c r="U25" s="18">
        <v>1.1000000000000001</v>
      </c>
      <c r="V25" s="19" t="s">
        <v>53</v>
      </c>
      <c r="W25" s="19" t="s">
        <v>407</v>
      </c>
      <c r="X25" s="19" t="s">
        <v>408</v>
      </c>
      <c r="Y25" s="19" t="s">
        <v>409</v>
      </c>
      <c r="Z25" s="18">
        <v>0.6</v>
      </c>
      <c r="AA25" s="19" t="s">
        <v>396</v>
      </c>
      <c r="AB25" s="19" t="s">
        <v>40</v>
      </c>
    </row>
    <row r="26" spans="1:28">
      <c r="A26" s="16" t="str">
        <f t="shared" si="4"/>
        <v>N25_7_F</v>
      </c>
      <c r="B26" s="15" t="s">
        <v>471</v>
      </c>
      <c r="C26" s="15">
        <f t="shared" si="5"/>
        <v>22</v>
      </c>
      <c r="E26" s="16" t="str">
        <f t="shared" si="6"/>
        <v>N25_7_R</v>
      </c>
      <c r="F26" t="s">
        <v>470</v>
      </c>
      <c r="G26" s="16">
        <f t="shared" si="7"/>
        <v>22</v>
      </c>
      <c r="H26" s="16">
        <v>7</v>
      </c>
      <c r="I26" s="18">
        <v>25</v>
      </c>
      <c r="J26" s="19" t="s">
        <v>9</v>
      </c>
      <c r="K26" s="18">
        <v>11070499</v>
      </c>
      <c r="L26" s="18">
        <v>11070551</v>
      </c>
      <c r="M26" s="19" t="s">
        <v>40</v>
      </c>
      <c r="N26" s="18">
        <v>7</v>
      </c>
      <c r="O26" s="18">
        <v>19</v>
      </c>
      <c r="P26" s="18">
        <v>5</v>
      </c>
      <c r="Q26" s="18">
        <v>52</v>
      </c>
      <c r="R26" s="19" t="s">
        <v>61</v>
      </c>
      <c r="S26" s="18">
        <v>45.07</v>
      </c>
      <c r="T26" s="18">
        <v>0.6</v>
      </c>
      <c r="U26" s="18">
        <v>3.1</v>
      </c>
      <c r="V26" s="19" t="s">
        <v>48</v>
      </c>
      <c r="W26" s="19" t="s">
        <v>410</v>
      </c>
      <c r="X26" s="19" t="s">
        <v>411</v>
      </c>
      <c r="Y26" s="19" t="s">
        <v>412</v>
      </c>
      <c r="Z26" s="18">
        <v>0.6</v>
      </c>
      <c r="AA26" s="19" t="s">
        <v>396</v>
      </c>
      <c r="AB26" s="19" t="s">
        <v>40</v>
      </c>
    </row>
    <row r="27" spans="1:28">
      <c r="A27" s="16" t="str">
        <f t="shared" si="4"/>
        <v>N25_8_F</v>
      </c>
      <c r="B27" s="15" t="s">
        <v>472</v>
      </c>
      <c r="C27" s="15">
        <f t="shared" si="5"/>
        <v>23</v>
      </c>
      <c r="E27" s="16" t="str">
        <f t="shared" si="6"/>
        <v>N25_8_R</v>
      </c>
      <c r="F27" t="s">
        <v>473</v>
      </c>
      <c r="G27" s="16">
        <f t="shared" si="7"/>
        <v>21</v>
      </c>
      <c r="H27" s="16">
        <v>8</v>
      </c>
      <c r="I27" s="18">
        <v>29</v>
      </c>
      <c r="J27" s="19" t="s">
        <v>10</v>
      </c>
      <c r="K27" s="18">
        <v>7151310</v>
      </c>
      <c r="L27" s="18">
        <v>7151372</v>
      </c>
      <c r="M27" s="19" t="s">
        <v>40</v>
      </c>
      <c r="N27" s="18">
        <v>2</v>
      </c>
      <c r="O27" s="18">
        <v>14</v>
      </c>
      <c r="P27" s="18">
        <v>8</v>
      </c>
      <c r="Q27" s="18">
        <v>62</v>
      </c>
      <c r="R27" s="19" t="s">
        <v>214</v>
      </c>
      <c r="S27" s="18">
        <v>46.4</v>
      </c>
      <c r="T27" s="18">
        <v>3</v>
      </c>
      <c r="U27" s="18">
        <v>2</v>
      </c>
      <c r="V27" s="19" t="s">
        <v>48</v>
      </c>
      <c r="W27" s="19" t="s">
        <v>413</v>
      </c>
      <c r="X27" s="19" t="s">
        <v>414</v>
      </c>
      <c r="Y27" s="19" t="s">
        <v>415</v>
      </c>
      <c r="Z27" s="18">
        <v>0.25</v>
      </c>
      <c r="AA27" s="19" t="s">
        <v>396</v>
      </c>
      <c r="AB27" s="19" t="s">
        <v>40</v>
      </c>
    </row>
    <row r="28" spans="1:28">
      <c r="A28" s="16" t="str">
        <f t="shared" si="4"/>
        <v>N25_9_F</v>
      </c>
      <c r="B28" s="15" t="s">
        <v>474</v>
      </c>
      <c r="C28" s="15">
        <f t="shared" si="5"/>
        <v>24</v>
      </c>
      <c r="E28" s="16" t="str">
        <f t="shared" si="6"/>
        <v>N25_9_R</v>
      </c>
      <c r="F28" t="s">
        <v>475</v>
      </c>
      <c r="G28" s="16">
        <f t="shared" si="7"/>
        <v>22</v>
      </c>
      <c r="H28" s="16">
        <v>9</v>
      </c>
      <c r="I28" s="18">
        <v>30</v>
      </c>
      <c r="J28" s="19" t="s">
        <v>10</v>
      </c>
      <c r="K28" s="18">
        <v>15804197</v>
      </c>
      <c r="L28" s="18">
        <v>15804247</v>
      </c>
      <c r="M28" s="19" t="s">
        <v>40</v>
      </c>
      <c r="N28" s="18">
        <v>13</v>
      </c>
      <c r="O28" s="18">
        <v>2872</v>
      </c>
      <c r="P28" s="18">
        <v>4</v>
      </c>
      <c r="Q28" s="18">
        <v>50</v>
      </c>
      <c r="R28" s="19" t="s">
        <v>139</v>
      </c>
      <c r="S28" s="18">
        <v>44</v>
      </c>
      <c r="T28" s="18">
        <v>1.8</v>
      </c>
      <c r="U28" s="18">
        <v>1.4</v>
      </c>
      <c r="V28" s="19" t="s">
        <v>48</v>
      </c>
      <c r="W28" s="19" t="s">
        <v>416</v>
      </c>
      <c r="X28" s="19" t="s">
        <v>417</v>
      </c>
      <c r="Y28" s="19" t="s">
        <v>418</v>
      </c>
      <c r="Z28" s="18">
        <v>0.5</v>
      </c>
      <c r="AA28" s="19" t="s">
        <v>396</v>
      </c>
      <c r="AB28" s="19" t="s">
        <v>40</v>
      </c>
    </row>
    <row r="29" spans="1:28">
      <c r="A29" s="16" t="str">
        <f t="shared" si="4"/>
        <v>N25_10_F</v>
      </c>
      <c r="B29" s="15" t="s">
        <v>591</v>
      </c>
      <c r="C29" s="15">
        <f t="shared" si="5"/>
        <v>23</v>
      </c>
      <c r="E29" s="16" t="str">
        <f t="shared" si="6"/>
        <v>N25_10_R</v>
      </c>
      <c r="F29" t="s">
        <v>592</v>
      </c>
      <c r="G29" s="16">
        <f t="shared" si="7"/>
        <v>22</v>
      </c>
      <c r="H29" s="16">
        <v>10</v>
      </c>
      <c r="I29" s="18">
        <v>42</v>
      </c>
      <c r="J29" s="19" t="s">
        <v>11</v>
      </c>
      <c r="K29" s="18">
        <v>2642999</v>
      </c>
      <c r="L29" s="18">
        <v>2643034</v>
      </c>
      <c r="M29" s="19" t="s">
        <v>40</v>
      </c>
      <c r="N29" s="18">
        <v>22</v>
      </c>
      <c r="O29" s="18">
        <v>2867</v>
      </c>
      <c r="P29" s="18">
        <v>7</v>
      </c>
      <c r="Q29" s="18">
        <v>35</v>
      </c>
      <c r="R29" s="19" t="s">
        <v>83</v>
      </c>
      <c r="S29" s="18">
        <v>34.18</v>
      </c>
      <c r="T29" s="18">
        <v>2.2999999999999998</v>
      </c>
      <c r="U29" s="18">
        <v>2.1</v>
      </c>
      <c r="V29" s="19" t="s">
        <v>42</v>
      </c>
      <c r="W29" s="19" t="s">
        <v>419</v>
      </c>
      <c r="X29" s="19" t="s">
        <v>420</v>
      </c>
      <c r="Y29" s="19" t="s">
        <v>421</v>
      </c>
      <c r="Z29" s="18">
        <v>0.56999999999999995</v>
      </c>
      <c r="AA29" s="19" t="s">
        <v>396</v>
      </c>
      <c r="AB29" s="19" t="s">
        <v>40</v>
      </c>
    </row>
    <row r="30" spans="1:28">
      <c r="A30" s="16" t="str">
        <f t="shared" si="4"/>
        <v>N25_11_F</v>
      </c>
      <c r="B30" s="15" t="s">
        <v>593</v>
      </c>
      <c r="C30" s="15">
        <f t="shared" si="5"/>
        <v>24</v>
      </c>
      <c r="E30" s="16" t="str">
        <f t="shared" si="6"/>
        <v>N25_11_R</v>
      </c>
      <c r="F30" t="s">
        <v>594</v>
      </c>
      <c r="G30" s="16">
        <f t="shared" si="7"/>
        <v>23</v>
      </c>
      <c r="H30" s="16">
        <v>11</v>
      </c>
      <c r="I30" s="18">
        <v>46</v>
      </c>
      <c r="J30" s="19" t="s">
        <v>11</v>
      </c>
      <c r="K30" s="18">
        <v>10584440</v>
      </c>
      <c r="L30" s="18">
        <v>10584501</v>
      </c>
      <c r="M30" s="19" t="s">
        <v>40</v>
      </c>
      <c r="N30" s="18">
        <v>2882</v>
      </c>
      <c r="O30" s="18">
        <v>12</v>
      </c>
      <c r="P30" s="18">
        <v>5</v>
      </c>
      <c r="Q30" s="18">
        <v>61</v>
      </c>
      <c r="R30" s="19" t="s">
        <v>235</v>
      </c>
      <c r="S30" s="18">
        <v>46.13</v>
      </c>
      <c r="T30" s="18">
        <v>1.8</v>
      </c>
      <c r="U30" s="18">
        <v>1.8</v>
      </c>
      <c r="V30" s="19" t="s">
        <v>42</v>
      </c>
      <c r="W30" s="19" t="s">
        <v>422</v>
      </c>
      <c r="X30" s="19" t="s">
        <v>423</v>
      </c>
      <c r="Y30" s="19" t="s">
        <v>424</v>
      </c>
      <c r="Z30" s="18">
        <v>0.2</v>
      </c>
      <c r="AA30" s="19" t="s">
        <v>396</v>
      </c>
      <c r="AB30" s="19" t="s">
        <v>40</v>
      </c>
    </row>
    <row r="31" spans="1:28">
      <c r="A31" s="16" t="str">
        <f t="shared" si="4"/>
        <v>N25_12_F</v>
      </c>
      <c r="B31" s="15" t="s">
        <v>595</v>
      </c>
      <c r="C31" s="15">
        <f t="shared" si="5"/>
        <v>24</v>
      </c>
      <c r="E31" s="16" t="str">
        <f t="shared" si="6"/>
        <v>N25_12_R</v>
      </c>
      <c r="F31" t="s">
        <v>596</v>
      </c>
      <c r="G31" s="16">
        <f t="shared" si="7"/>
        <v>23</v>
      </c>
      <c r="H31" s="16">
        <v>12</v>
      </c>
      <c r="I31" s="18">
        <v>51</v>
      </c>
      <c r="J31" s="19" t="s">
        <v>11</v>
      </c>
      <c r="K31" s="18">
        <v>17738397</v>
      </c>
      <c r="L31" s="18">
        <v>17738454</v>
      </c>
      <c r="M31" s="19" t="s">
        <v>40</v>
      </c>
      <c r="N31" s="18">
        <v>2885</v>
      </c>
      <c r="O31" s="18">
        <v>2868</v>
      </c>
      <c r="P31" s="18">
        <v>7</v>
      </c>
      <c r="Q31" s="18">
        <v>57</v>
      </c>
      <c r="R31" s="19" t="s">
        <v>381</v>
      </c>
      <c r="S31" s="18">
        <v>51.09</v>
      </c>
      <c r="T31" s="18">
        <v>2.2000000000000002</v>
      </c>
      <c r="U31" s="18">
        <v>2.2000000000000002</v>
      </c>
      <c r="V31" s="19" t="s">
        <v>42</v>
      </c>
      <c r="W31" s="19" t="s">
        <v>425</v>
      </c>
      <c r="X31" s="19" t="s">
        <v>426</v>
      </c>
      <c r="Y31" s="19" t="s">
        <v>427</v>
      </c>
      <c r="Z31" s="18">
        <v>0.43</v>
      </c>
      <c r="AA31" s="19" t="s">
        <v>396</v>
      </c>
      <c r="AB31" s="19" t="s">
        <v>40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Har_Lineage</vt:lpstr>
      <vt:lpstr>Overlaps</vt:lpstr>
      <vt:lpstr>HISR_D46_Pele</vt:lpstr>
      <vt:lpstr>HISR_D51_Pele</vt:lpstr>
      <vt:lpstr>Shared_D46D51</vt:lpstr>
      <vt:lpstr>HISR_N17N25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nlau</dc:creator>
  <cp:lastModifiedBy>nlau</cp:lastModifiedBy>
  <dcterms:created xsi:type="dcterms:W3CDTF">2018-10-31T03:50:08Z</dcterms:created>
  <dcterms:modified xsi:type="dcterms:W3CDTF">2019-07-10T14:59:43Z</dcterms:modified>
</cp:coreProperties>
</file>