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B9FCA0AB-5E49-4DE5-9C51-0566CE850C43}" xr6:coauthVersionLast="45" xr6:coauthVersionMax="45" xr10:uidLastSave="{00000000-0000-0000-0000-000000000000}"/>
  <bookViews>
    <workbookView xWindow="14300" yWindow="5950" windowWidth="19290" windowHeight="13890" tabRatio="344" xr2:uid="{00000000-000D-0000-FFFF-FFFF00000000}"/>
  </bookViews>
  <sheets>
    <sheet name="Fig6S1A" sheetId="10" r:id="rId1"/>
    <sheet name="Fig6S1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9" l="1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</calcChain>
</file>

<file path=xl/sharedStrings.xml><?xml version="1.0" encoding="utf-8"?>
<sst xmlns="http://schemas.openxmlformats.org/spreadsheetml/2006/main" count="28" uniqueCount="28">
  <si>
    <t>normalized copies/genome</t>
  </si>
  <si>
    <t>Cross</t>
  </si>
  <si>
    <t>rep1</t>
  </si>
  <si>
    <t>rep2</t>
  </si>
  <si>
    <t>rep3</t>
  </si>
  <si>
    <t>Avg</t>
  </si>
  <si>
    <t>Iso1 x Har_Carc</t>
  </si>
  <si>
    <t>ISO1 x Har Carcass</t>
  </si>
  <si>
    <t>Iso1 x Har_Ovary</t>
  </si>
  <si>
    <t>ISO1 x Har Ovary</t>
  </si>
  <si>
    <t>Har x Iso1_Carc</t>
  </si>
  <si>
    <t>Har x ISO1 Carcass</t>
  </si>
  <si>
    <t>Har x Iso1_Ovary</t>
  </si>
  <si>
    <t>Har x ISO1 Ovary</t>
  </si>
  <si>
    <t>Iso1 x D51_Carc</t>
  </si>
  <si>
    <t>ISO1 x D51 Carcass</t>
  </si>
  <si>
    <t>Iso1 x D51_Ovary</t>
  </si>
  <si>
    <t>ISO1 x D51 Ovary</t>
  </si>
  <si>
    <t>D51 x Iso1_Carc</t>
  </si>
  <si>
    <t>D51 x ISO1 Carcass</t>
  </si>
  <si>
    <t>D51 x Iso1_Ovary</t>
  </si>
  <si>
    <t>D51 x ISO1 Ovary</t>
  </si>
  <si>
    <t>ISO1 x Har (Dys)</t>
  </si>
  <si>
    <t>Har x ISO1 (Non)</t>
  </si>
  <si>
    <t>error</t>
  </si>
  <si>
    <t>ORF2</t>
  </si>
  <si>
    <t>ORF3</t>
  </si>
  <si>
    <t>IVS3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</si>
</sst>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1" fontId="0" fillId="0" borderId="0" xfId="0" applyNumberForma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3822501699056"/>
          <c:y val="0.1428221188260558"/>
          <c:w val="0.79591347507019339"/>
          <c:h val="0.75706692913385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Fig6S1A!$C$2</c:f>
              <c:strCache>
                <c:ptCount val="1"/>
                <c:pt idx="0">
                  <c:v>ISO1 x Har (Dys)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Fig6S1A!$B$3:$B$5</c:f>
              <c:strCache>
                <c:ptCount val="3"/>
                <c:pt idx="0">
                  <c:v>ORF2</c:v>
                </c:pt>
                <c:pt idx="1">
                  <c:v>ORF3</c:v>
                </c:pt>
                <c:pt idx="2">
                  <c:v>IVS3</c:v>
                </c:pt>
              </c:strCache>
            </c:strRef>
          </c:cat>
          <c:val>
            <c:numRef>
              <c:f>Fig6S1A!$C$3:$C$5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A-4EF6-ABBE-8ED65F32A408}"/>
            </c:ext>
          </c:extLst>
        </c:ser>
        <c:ser>
          <c:idx val="1"/>
          <c:order val="1"/>
          <c:tx>
            <c:strRef>
              <c:f>Fig6S1A!$D$2</c:f>
              <c:strCache>
                <c:ptCount val="1"/>
                <c:pt idx="0">
                  <c:v>Har x ISO1 (Non)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Fig6S1A!$E$3:$E$5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0.1</c:v>
                  </c:pt>
                  <c:pt idx="2">
                    <c:v>0.01</c:v>
                  </c:pt>
                </c:numCache>
              </c:numRef>
            </c:plus>
            <c:minus>
              <c:numRef>
                <c:f>Fig6S1A!$E$3:$E$5</c:f>
                <c:numCache>
                  <c:formatCode>General</c:formatCode>
                  <c:ptCount val="3"/>
                  <c:pt idx="0">
                    <c:v>0.05</c:v>
                  </c:pt>
                  <c:pt idx="1">
                    <c:v>0.1</c:v>
                  </c:pt>
                  <c:pt idx="2">
                    <c:v>0.01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Fig6S1A!$B$3:$B$5</c:f>
              <c:strCache>
                <c:ptCount val="3"/>
                <c:pt idx="0">
                  <c:v>ORF2</c:v>
                </c:pt>
                <c:pt idx="1">
                  <c:v>ORF3</c:v>
                </c:pt>
                <c:pt idx="2">
                  <c:v>IVS3</c:v>
                </c:pt>
              </c:strCache>
            </c:strRef>
          </c:cat>
          <c:val>
            <c:numRef>
              <c:f>Fig6S1A!$D$3:$D$5</c:f>
              <c:numCache>
                <c:formatCode>0%</c:formatCode>
                <c:ptCount val="3"/>
                <c:pt idx="0">
                  <c:v>0.5</c:v>
                </c:pt>
                <c:pt idx="1">
                  <c:v>0.7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A-4EF6-ABBE-8ED65F32A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38304"/>
        <c:axId val="476135680"/>
      </c:barChart>
      <c:catAx>
        <c:axId val="47613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135680"/>
        <c:crosses val="autoZero"/>
        <c:auto val="1"/>
        <c:lblAlgn val="ctr"/>
        <c:lblOffset val="100"/>
        <c:noMultiLvlLbl val="0"/>
      </c:catAx>
      <c:valAx>
        <c:axId val="4761356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1383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529137977194874E-2"/>
          <c:y val="1.0318539727988548E-2"/>
          <c:w val="0.96535323232808623"/>
          <c:h val="0.11468146027201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043005603258201E-2"/>
          <c:y val="5.0925925925925923E-2"/>
          <c:w val="0.91240140524393831"/>
          <c:h val="0.751526684164479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Fig6S1B!$I$5:$I$12</c:f>
                <c:numCache>
                  <c:formatCode>General</c:formatCode>
                  <c:ptCount val="8"/>
                  <c:pt idx="0">
                    <c:v>14.842330194637929</c:v>
                  </c:pt>
                  <c:pt idx="1">
                    <c:v>8.4554882387285204</c:v>
                  </c:pt>
                  <c:pt idx="2">
                    <c:v>10.539860874865246</c:v>
                  </c:pt>
                  <c:pt idx="3">
                    <c:v>9.3344020500375429</c:v>
                  </c:pt>
                  <c:pt idx="4">
                    <c:v>0.53958238288881677</c:v>
                  </c:pt>
                  <c:pt idx="5">
                    <c:v>3.3751841429243146</c:v>
                  </c:pt>
                  <c:pt idx="6">
                    <c:v>0.14668792921499127</c:v>
                  </c:pt>
                  <c:pt idx="7">
                    <c:v>1.4337179880920441</c:v>
                  </c:pt>
                </c:numCache>
              </c:numRef>
            </c:plus>
            <c:minus>
              <c:numRef>
                <c:f>Fig6S1B!$I$5:$I$12</c:f>
                <c:numCache>
                  <c:formatCode>General</c:formatCode>
                  <c:ptCount val="8"/>
                  <c:pt idx="0">
                    <c:v>14.842330194637929</c:v>
                  </c:pt>
                  <c:pt idx="1">
                    <c:v>8.4554882387285204</c:v>
                  </c:pt>
                  <c:pt idx="2">
                    <c:v>10.539860874865246</c:v>
                  </c:pt>
                  <c:pt idx="3">
                    <c:v>9.3344020500375429</c:v>
                  </c:pt>
                  <c:pt idx="4">
                    <c:v>0.53958238288881677</c:v>
                  </c:pt>
                  <c:pt idx="5">
                    <c:v>3.3751841429243146</c:v>
                  </c:pt>
                  <c:pt idx="6">
                    <c:v>0.14668792921499127</c:v>
                  </c:pt>
                  <c:pt idx="7">
                    <c:v>1.4337179880920441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Fig6S1B!$G$5:$G$12</c:f>
              <c:strCache>
                <c:ptCount val="8"/>
                <c:pt idx="0">
                  <c:v>ISO1 x Har Carcass</c:v>
                </c:pt>
                <c:pt idx="1">
                  <c:v>ISO1 x Har Ovary</c:v>
                </c:pt>
                <c:pt idx="2">
                  <c:v>Har x ISO1 Carcass</c:v>
                </c:pt>
                <c:pt idx="3">
                  <c:v>Har x ISO1 Ovary</c:v>
                </c:pt>
                <c:pt idx="4">
                  <c:v>ISO1 x D51 Carcass</c:v>
                </c:pt>
                <c:pt idx="5">
                  <c:v>ISO1 x D51 Ovary</c:v>
                </c:pt>
                <c:pt idx="6">
                  <c:v>D51 x ISO1 Carcass</c:v>
                </c:pt>
                <c:pt idx="7">
                  <c:v>D51 x ISO1 Ovary</c:v>
                </c:pt>
              </c:strCache>
            </c:strRef>
          </c:cat>
          <c:val>
            <c:numRef>
              <c:f>Fig6S1B!$H$5:$H$12</c:f>
              <c:numCache>
                <c:formatCode>0</c:formatCode>
                <c:ptCount val="8"/>
                <c:pt idx="0">
                  <c:v>65.977729867625669</c:v>
                </c:pt>
                <c:pt idx="1">
                  <c:v>54.129793884492585</c:v>
                </c:pt>
                <c:pt idx="2">
                  <c:v>54.089991956248419</c:v>
                </c:pt>
                <c:pt idx="3">
                  <c:v>56.126769131993683</c:v>
                </c:pt>
                <c:pt idx="4">
                  <c:v>14.790874413677829</c:v>
                </c:pt>
                <c:pt idx="5">
                  <c:v>14.407738830582858</c:v>
                </c:pt>
                <c:pt idx="6">
                  <c:v>15.351345196718178</c:v>
                </c:pt>
                <c:pt idx="7">
                  <c:v>13.382889446476723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F-4B4E-A7D6-D02E6846A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628624"/>
        <c:axId val="819629608"/>
      </c:barChart>
      <c:catAx>
        <c:axId val="81962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9629608"/>
        <c:crosses val="autoZero"/>
        <c:auto val="1"/>
        <c:lblAlgn val="ctr"/>
        <c:lblOffset val="100"/>
        <c:noMultiLvlLbl val="0"/>
      </c:catAx>
      <c:valAx>
        <c:axId val="819629608"/>
        <c:scaling>
          <c:orientation val="minMax"/>
          <c:max val="8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1962862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</xdr:row>
      <xdr:rowOff>114300</xdr:rowOff>
    </xdr:from>
    <xdr:to>
      <xdr:col>12</xdr:col>
      <xdr:colOff>69850</xdr:colOff>
      <xdr:row>19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621CF8-1741-4E35-A13D-1258023F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555624</xdr:colOff>
      <xdr:row>3</xdr:row>
      <xdr:rowOff>60325</xdr:rowOff>
    </xdr:from>
    <xdr:to>
      <xdr:col>19</xdr:col>
      <xdr:colOff>577850</xdr:colOff>
      <xdr:row>18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D4552D-D996-4989-8501-DEA0E672B8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88C5-5589-47C3-B183-19330DEA2986}">
  <dimension ref="B2:E5"/>
  <sheetViews>
    <sheetView tabSelected="1" workbookViewId="0">
      <selection activeCell="C3" sqref="C3:D5"/>
    </sheetView>
  </sheetViews>
  <sheetFormatPr defaultRowHeight="14.5" x14ac:dyDescent="0.35"/>
  <sheetData>
    <row r="2" spans="2:5" x14ac:dyDescent="0.35">
      <c r="C2" t="s">
        <v>22</v>
      </c>
      <c r="D2" t="s">
        <v>23</v>
      </c>
      <c r="E2" t="s">
        <v>24</v>
      </c>
    </row>
    <row r="3" spans="2:5" x14ac:dyDescent="0.35">
      <c r="B3" t="s">
        <v>25</v>
      </c>
      <c r="C3" s="3">
        <v>1</v>
      </c>
      <c r="D3" s="3">
        <v>0.5</v>
      </c>
      <c r="E3">
        <v>0.05</v>
      </c>
    </row>
    <row r="4" spans="2:5" x14ac:dyDescent="0.35">
      <c r="B4" t="s">
        <v>26</v>
      </c>
      <c r="C4" s="3">
        <v>1</v>
      </c>
      <c r="D4" s="3">
        <v>0.7</v>
      </c>
      <c r="E4">
        <v>0.1</v>
      </c>
    </row>
    <row r="5" spans="2:5" x14ac:dyDescent="0.35">
      <c r="B5" t="s">
        <v>27</v>
      </c>
      <c r="C5" s="3">
        <v>1</v>
      </c>
      <c r="D5" s="3">
        <v>0.03</v>
      </c>
      <c r="E5">
        <v>0.01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09AD-1860-4015-A31B-514D0F8A398B}">
  <dimension ref="B3:I12"/>
  <sheetViews>
    <sheetView workbookViewId="0">
      <selection activeCell="D35" sqref="D35"/>
    </sheetView>
  </sheetViews>
  <sheetFormatPr defaultRowHeight="14.5" x14ac:dyDescent="0.35"/>
  <cols>
    <col min="2" max="2" width="15.36328125" bestFit="1" customWidth="1"/>
    <col min="3" max="3" width="9.81640625" customWidth="1"/>
    <col min="4" max="4" width="10.36328125" bestFit="1" customWidth="1"/>
    <col min="7" max="7" width="16.26953125" bestFit="1" customWidth="1"/>
  </cols>
  <sheetData>
    <row r="3" spans="2:9" x14ac:dyDescent="0.35">
      <c r="C3" t="s">
        <v>0</v>
      </c>
    </row>
    <row r="4" spans="2:9" x14ac:dyDescent="0.35">
      <c r="B4" s="1" t="s">
        <v>1</v>
      </c>
      <c r="C4" t="s">
        <v>2</v>
      </c>
      <c r="D4" t="s">
        <v>3</v>
      </c>
      <c r="E4" t="s">
        <v>4</v>
      </c>
      <c r="H4" t="s">
        <v>5</v>
      </c>
    </row>
    <row r="5" spans="2:9" x14ac:dyDescent="0.35">
      <c r="B5" s="1" t="s">
        <v>6</v>
      </c>
      <c r="C5" s="2">
        <v>82.62138206884724</v>
      </c>
      <c r="D5" s="2">
        <v>54.115226337448561</v>
      </c>
      <c r="E5" s="2">
        <v>61.196581196581192</v>
      </c>
      <c r="G5" s="1" t="s">
        <v>7</v>
      </c>
      <c r="H5" s="2">
        <f>AVERAGE(C5:E5)</f>
        <v>65.977729867625669</v>
      </c>
      <c r="I5" s="2">
        <f>STDEV(C5:E5)</f>
        <v>14.842330194637929</v>
      </c>
    </row>
    <row r="6" spans="2:9" x14ac:dyDescent="0.35">
      <c r="B6" s="1" t="s">
        <v>8</v>
      </c>
      <c r="C6" s="2">
        <v>62.007128935519539</v>
      </c>
      <c r="D6" s="2">
        <v>55.186721991701248</v>
      </c>
      <c r="E6" s="2">
        <v>45.195530726256983</v>
      </c>
      <c r="G6" s="1" t="s">
        <v>9</v>
      </c>
      <c r="H6" s="2">
        <f t="shared" ref="H6:H12" si="0">AVERAGE(C6:E6)</f>
        <v>54.129793884492585</v>
      </c>
      <c r="I6" s="2">
        <f t="shared" ref="I6:I12" si="1">STDEV(C6:E6)</f>
        <v>8.4554882387285204</v>
      </c>
    </row>
    <row r="7" spans="2:9" x14ac:dyDescent="0.35">
      <c r="B7" s="1" t="s">
        <v>10</v>
      </c>
      <c r="C7" s="2">
        <v>43.139573533676106</v>
      </c>
      <c r="D7" s="2">
        <v>54.965753424657528</v>
      </c>
      <c r="E7" s="2">
        <v>64.164648910411628</v>
      </c>
      <c r="G7" s="1" t="s">
        <v>11</v>
      </c>
      <c r="H7" s="2">
        <f t="shared" si="0"/>
        <v>54.089991956248419</v>
      </c>
      <c r="I7" s="2">
        <f t="shared" si="1"/>
        <v>10.539860874865246</v>
      </c>
    </row>
    <row r="8" spans="2:9" x14ac:dyDescent="0.35">
      <c r="B8" s="1" t="s">
        <v>12</v>
      </c>
      <c r="C8" s="2">
        <v>52.809762145840509</v>
      </c>
      <c r="D8" s="2">
        <v>66.666666666666671</v>
      </c>
      <c r="E8" s="2">
        <v>48.903878583473862</v>
      </c>
      <c r="G8" s="1" t="s">
        <v>13</v>
      </c>
      <c r="H8" s="2">
        <f t="shared" si="0"/>
        <v>56.126769131993683</v>
      </c>
      <c r="I8" s="2">
        <f t="shared" si="1"/>
        <v>9.3344020500375429</v>
      </c>
    </row>
    <row r="9" spans="2:9" x14ac:dyDescent="0.35">
      <c r="B9" s="1" t="s">
        <v>14</v>
      </c>
      <c r="C9" s="2">
        <v>14.343825121726994</v>
      </c>
      <c r="D9" s="2">
        <v>15.390243902439025</v>
      </c>
      <c r="E9" s="2">
        <v>14.638554216867469</v>
      </c>
      <c r="G9" s="1" t="s">
        <v>15</v>
      </c>
      <c r="H9" s="2">
        <f t="shared" si="0"/>
        <v>14.790874413677829</v>
      </c>
      <c r="I9" s="2">
        <f t="shared" si="1"/>
        <v>0.53958238288881677</v>
      </c>
    </row>
    <row r="10" spans="2:9" x14ac:dyDescent="0.35">
      <c r="B10" s="1" t="s">
        <v>16</v>
      </c>
      <c r="C10" s="2">
        <v>13.721250567764304</v>
      </c>
      <c r="D10" s="2">
        <v>11.428571428571429</v>
      </c>
      <c r="E10" s="2">
        <v>18.073394495412845</v>
      </c>
      <c r="G10" s="1" t="s">
        <v>17</v>
      </c>
      <c r="H10" s="2">
        <f t="shared" si="0"/>
        <v>14.407738830582858</v>
      </c>
      <c r="I10" s="2">
        <f t="shared" si="1"/>
        <v>3.3751841429243146</v>
      </c>
    </row>
    <row r="11" spans="2:9" x14ac:dyDescent="0.35">
      <c r="B11" s="1" t="s">
        <v>18</v>
      </c>
      <c r="C11" s="2">
        <v>15.520723093410252</v>
      </c>
      <c r="D11" s="2">
        <v>15.267489711934155</v>
      </c>
      <c r="E11" s="2">
        <v>15.265822784810128</v>
      </c>
      <c r="G11" s="1" t="s">
        <v>19</v>
      </c>
      <c r="H11" s="2">
        <f t="shared" si="0"/>
        <v>15.351345196718178</v>
      </c>
      <c r="I11" s="2">
        <f t="shared" si="1"/>
        <v>0.14668792921499127</v>
      </c>
    </row>
    <row r="12" spans="2:9" x14ac:dyDescent="0.35">
      <c r="B12" s="1" t="s">
        <v>20</v>
      </c>
      <c r="C12" s="2">
        <v>12.267312407226775</v>
      </c>
      <c r="D12" s="2">
        <v>12.881355932203391</v>
      </c>
      <c r="E12" s="2">
        <v>15</v>
      </c>
      <c r="G12" s="1" t="s">
        <v>21</v>
      </c>
      <c r="H12" s="2">
        <f t="shared" si="0"/>
        <v>13.382889446476723</v>
      </c>
      <c r="I12" s="2">
        <f t="shared" si="1"/>
        <v>1.4337179880920441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Fig6S1A</vt:lpstr>
      <vt:lpstr>Fig6S1B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2019-11-05T21:44:36Z</dcterms:modified>
</cp:coreProperties>
</file>