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6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X15" i="1" l="1"/>
  <c r="P15" i="1"/>
  <c r="I14" i="1"/>
  <c r="J15" i="1" s="1"/>
  <c r="H14" i="1"/>
  <c r="D14" i="1"/>
  <c r="J17" i="1" s="1"/>
  <c r="E14" i="1"/>
  <c r="F14" i="1"/>
  <c r="F15" i="1" s="1"/>
  <c r="G14" i="1"/>
  <c r="H15" i="1" s="1"/>
  <c r="J14" i="1"/>
  <c r="K14" i="1"/>
  <c r="L15" i="1" s="1"/>
  <c r="L14" i="1"/>
  <c r="R17" i="1" s="1"/>
  <c r="M14" i="1"/>
  <c r="N15" i="1" s="1"/>
  <c r="N14" i="1"/>
  <c r="O14" i="1"/>
  <c r="P14" i="1"/>
  <c r="Q14" i="1"/>
  <c r="R15" i="1" s="1"/>
  <c r="R14" i="1"/>
  <c r="S14" i="1"/>
  <c r="Y17" i="1" s="1"/>
  <c r="Z18" i="1" s="1"/>
  <c r="T14" i="1"/>
  <c r="Z17" i="1" s="1"/>
  <c r="U14" i="1"/>
  <c r="V15" i="1" s="1"/>
  <c r="V14" i="1"/>
  <c r="W14" i="1"/>
  <c r="X14" i="1"/>
  <c r="Y14" i="1"/>
  <c r="Z15" i="1" s="1"/>
  <c r="Z14" i="1"/>
  <c r="C14" i="1"/>
  <c r="I17" i="1" s="1"/>
  <c r="J18" i="1" s="1"/>
  <c r="R19" i="1" l="1"/>
  <c r="Q17" i="1"/>
  <c r="R18" i="1" s="1"/>
  <c r="D15" i="1"/>
  <c r="J19" i="1" s="1"/>
  <c r="T15" i="1"/>
  <c r="Z19" i="1" l="1"/>
</calcChain>
</file>

<file path=xl/sharedStrings.xml><?xml version="1.0" encoding="utf-8"?>
<sst xmlns="http://schemas.openxmlformats.org/spreadsheetml/2006/main" count="56" uniqueCount="24">
  <si>
    <t>total</t>
  </si>
  <si>
    <t>SD</t>
  </si>
  <si>
    <t>wt</t>
  </si>
  <si>
    <t>MEFs</t>
  </si>
  <si>
    <t>Caspase-3 positive cells</t>
  </si>
  <si>
    <t>heterozygous (WT/D1374N)</t>
  </si>
  <si>
    <t>homozygous (D1374N)</t>
  </si>
  <si>
    <t>wt/D1374N</t>
  </si>
  <si>
    <t>D1374N</t>
  </si>
  <si>
    <t>% of Casp3+ cells</t>
  </si>
  <si>
    <t>**</t>
  </si>
  <si>
    <t>ns</t>
  </si>
  <si>
    <t>Slide 1</t>
  </si>
  <si>
    <t>Slide 2</t>
  </si>
  <si>
    <t>Slide 3</t>
  </si>
  <si>
    <t>Slide 4</t>
  </si>
  <si>
    <t>caspase 3+/field</t>
  </si>
  <si>
    <t>Nb of cells/field</t>
  </si>
  <si>
    <t>% of casp3+</t>
  </si>
  <si>
    <t>wt vs het</t>
  </si>
  <si>
    <t>*</t>
  </si>
  <si>
    <t>T-Test</t>
  </si>
  <si>
    <t>wt vs D1374N</t>
  </si>
  <si>
    <t>het vs D1374N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</si>
</sst>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0" xfId="0" applyFill="1"/>
    <xf numFmtId="0" fontId="0" fillId="0" borderId="0" xfId="0" applyFont="1" applyAlignment="1">
      <alignment vertical="top"/>
    </xf>
    <xf numFmtId="0" fontId="0" fillId="0" borderId="9" xfId="0" applyBorder="1"/>
    <xf numFmtId="0" fontId="0" fillId="0" borderId="11" xfId="0" applyBorder="1"/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Border="1"/>
    <xf numFmtId="0" fontId="0" fillId="0" borderId="14" xfId="0" applyBorder="1"/>
    <xf numFmtId="0" fontId="0" fillId="6" borderId="0" xfId="0" applyFill="1"/>
    <xf numFmtId="0" fontId="0" fillId="3" borderId="0" xfId="0" applyFill="1"/>
    <xf numFmtId="0" fontId="0" fillId="4" borderId="0" xfId="0" applyFill="1"/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Feuil1!$D$23</c:f>
              <c:strCache>
                <c:ptCount val="1"/>
                <c:pt idx="0">
                  <c:v>Caspase-3 positive cells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Feuil1!$E$24:$G$24</c:f>
                <c:numCache>
                  <c:formatCode>General</c:formatCode>
                  <c:ptCount val="3"/>
                  <c:pt idx="0">
                    <c:v>5.8949476184320213</c:v>
                  </c:pt>
                  <c:pt idx="1">
                    <c:v>10.842919444612003</c:v>
                  </c:pt>
                  <c:pt idx="2">
                    <c:v>1.9410667562979669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Feuil1!$E$22:$G$22</c:f>
              <c:strCache>
                <c:ptCount val="3"/>
                <c:pt idx="0">
                  <c:v>wt</c:v>
                </c:pt>
                <c:pt idx="1">
                  <c:v>wt/D1374N</c:v>
                </c:pt>
                <c:pt idx="2">
                  <c:v>D1374N</c:v>
                </c:pt>
              </c:strCache>
            </c:strRef>
          </c:cat>
          <c:val>
            <c:numRef>
              <c:f>Feuil1!$E$23:$G$23</c:f>
              <c:numCache>
                <c:formatCode>General</c:formatCode>
                <c:ptCount val="3"/>
                <c:pt idx="0">
                  <c:v>31.547619047619047</c:v>
                </c:pt>
                <c:pt idx="1">
                  <c:v>26.210350584307179</c:v>
                </c:pt>
                <c:pt idx="2">
                  <c:v>13.924050632911392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3"/>
        <c:axId val="133458560"/>
        <c:axId val="134357376"/>
      </c:barChart>
      <c:catAx>
        <c:axId val="133458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fr-FR"/>
          </a:p>
        </c:txPr>
        <c:crossAx val="134357376"/>
        <c:crosses val="autoZero"/>
        <c:auto val="1"/>
        <c:lblAlgn val="ctr"/>
        <c:lblOffset val="100"/>
        <c:noMultiLvlLbl val="0"/>
      </c:catAx>
      <c:valAx>
        <c:axId val="13435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800" b="1" i="0" baseline="0">
                    <a:effectLst/>
                  </a:rPr>
                  <a:t>Caspase-3 positive cells (%)</a:t>
                </a:r>
                <a:endParaRPr lang="fr-FR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334585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658090</xdr:colOff>
      <xdr:row>20</xdr:row>
      <xdr:rowOff>103909</xdr:rowOff>
    </xdr:from>
    <xdr:to>
      <xdr:col>12</xdr:col>
      <xdr:colOff>710045</xdr:colOff>
      <xdr:row>49</xdr:row>
      <xdr:rowOff>51954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9"/>
  <sheetViews>
    <sheetView tabSelected="1" topLeftCell="A9" zoomScale="80" zoomScaleNormal="80" workbookViewId="0">
      <selection activeCell="F39" sqref="F39"/>
    </sheetView>
  </sheetViews>
  <sheetFormatPr baseColWidth="10" defaultRowHeight="15" x14ac:dyDescent="0.25"/>
  <sheetData>
    <row r="1" spans="2:26" ht="15.75" thickBot="1" x14ac:dyDescent="0.3">
      <c r="C1" s="19" t="s">
        <v>2</v>
      </c>
      <c r="D1" s="20"/>
      <c r="E1" s="20"/>
      <c r="F1" s="20"/>
      <c r="G1" s="20"/>
      <c r="H1" s="20"/>
      <c r="I1" s="20"/>
      <c r="J1" s="21"/>
      <c r="K1" s="22" t="s">
        <v>5</v>
      </c>
      <c r="L1" s="23"/>
      <c r="M1" s="23"/>
      <c r="N1" s="23"/>
      <c r="O1" s="23"/>
      <c r="P1" s="23"/>
      <c r="Q1" s="23"/>
      <c r="R1" s="24"/>
      <c r="S1" s="25" t="s">
        <v>6</v>
      </c>
      <c r="T1" s="26"/>
      <c r="U1" s="26"/>
      <c r="V1" s="26"/>
      <c r="W1" s="26"/>
      <c r="X1" s="26"/>
      <c r="Y1" s="26"/>
      <c r="Z1" s="27"/>
    </row>
    <row r="2" spans="2:26" s="5" customFormat="1" ht="15.75" thickBot="1" x14ac:dyDescent="0.3">
      <c r="C2" s="28" t="s">
        <v>12</v>
      </c>
      <c r="D2" s="29"/>
      <c r="E2" s="28" t="s">
        <v>13</v>
      </c>
      <c r="F2" s="29"/>
      <c r="G2" s="28" t="s">
        <v>14</v>
      </c>
      <c r="H2" s="29"/>
      <c r="I2" s="28" t="s">
        <v>15</v>
      </c>
      <c r="J2" s="29"/>
      <c r="K2" s="28" t="s">
        <v>12</v>
      </c>
      <c r="L2" s="29"/>
      <c r="M2" s="28" t="s">
        <v>13</v>
      </c>
      <c r="N2" s="29"/>
      <c r="O2" s="28" t="s">
        <v>14</v>
      </c>
      <c r="P2" s="29"/>
      <c r="Q2" s="28" t="s">
        <v>15</v>
      </c>
      <c r="R2" s="29"/>
      <c r="S2" s="28" t="s">
        <v>12</v>
      </c>
      <c r="T2" s="29"/>
      <c r="U2" s="28" t="s">
        <v>13</v>
      </c>
      <c r="V2" s="29"/>
      <c r="W2" s="28" t="s">
        <v>14</v>
      </c>
      <c r="X2" s="29"/>
      <c r="Y2" s="28" t="s">
        <v>15</v>
      </c>
      <c r="Z2" s="29"/>
    </row>
    <row r="3" spans="2:26" s="6" customFormat="1" ht="29.25" customHeight="1" x14ac:dyDescent="0.25">
      <c r="C3" s="17" t="s">
        <v>16</v>
      </c>
      <c r="D3" s="18" t="s">
        <v>17</v>
      </c>
      <c r="E3" s="9" t="s">
        <v>16</v>
      </c>
      <c r="F3" s="10" t="s">
        <v>17</v>
      </c>
      <c r="G3" s="9" t="s">
        <v>16</v>
      </c>
      <c r="H3" s="10" t="s">
        <v>17</v>
      </c>
      <c r="I3" s="9" t="s">
        <v>16</v>
      </c>
      <c r="J3" s="10" t="s">
        <v>17</v>
      </c>
      <c r="K3" s="9" t="s">
        <v>16</v>
      </c>
      <c r="L3" s="10" t="s">
        <v>17</v>
      </c>
      <c r="M3" s="9" t="s">
        <v>16</v>
      </c>
      <c r="N3" s="10" t="s">
        <v>17</v>
      </c>
      <c r="O3" s="9" t="s">
        <v>16</v>
      </c>
      <c r="P3" s="11" t="s">
        <v>17</v>
      </c>
      <c r="Q3" s="9" t="s">
        <v>16</v>
      </c>
      <c r="R3" s="10" t="s">
        <v>17</v>
      </c>
      <c r="S3" s="9" t="s">
        <v>16</v>
      </c>
      <c r="T3" s="10" t="s">
        <v>17</v>
      </c>
      <c r="U3" s="9" t="s">
        <v>16</v>
      </c>
      <c r="V3" s="10" t="s">
        <v>17</v>
      </c>
      <c r="W3" s="9" t="s">
        <v>16</v>
      </c>
      <c r="X3" s="10" t="s">
        <v>17</v>
      </c>
      <c r="Y3" s="9" t="s">
        <v>16</v>
      </c>
      <c r="Z3" s="10" t="s">
        <v>17</v>
      </c>
    </row>
    <row r="4" spans="2:26" x14ac:dyDescent="0.25">
      <c r="C4" s="1">
        <v>5</v>
      </c>
      <c r="D4" s="2">
        <v>5</v>
      </c>
      <c r="E4" s="1">
        <v>3</v>
      </c>
      <c r="F4" s="2">
        <v>8</v>
      </c>
      <c r="G4" s="1">
        <v>5</v>
      </c>
      <c r="H4" s="2">
        <v>17</v>
      </c>
      <c r="I4" s="1">
        <v>4</v>
      </c>
      <c r="J4" s="2">
        <v>11</v>
      </c>
      <c r="K4" s="1">
        <v>4</v>
      </c>
      <c r="L4" s="2">
        <v>12</v>
      </c>
      <c r="M4" s="1">
        <v>8</v>
      </c>
      <c r="N4" s="2">
        <v>13</v>
      </c>
      <c r="O4" s="7">
        <v>8</v>
      </c>
      <c r="P4" s="12">
        <v>26</v>
      </c>
      <c r="Q4" s="1">
        <v>2</v>
      </c>
      <c r="R4" s="2">
        <v>21</v>
      </c>
      <c r="S4" s="1">
        <v>1</v>
      </c>
      <c r="T4" s="2">
        <v>20</v>
      </c>
      <c r="U4" s="1">
        <v>3</v>
      </c>
      <c r="V4" s="2">
        <v>11</v>
      </c>
      <c r="W4" s="1">
        <v>4</v>
      </c>
      <c r="X4" s="2">
        <v>9</v>
      </c>
      <c r="Y4" s="1">
        <v>1</v>
      </c>
      <c r="Z4" s="2">
        <v>11</v>
      </c>
    </row>
    <row r="5" spans="2:26" x14ac:dyDescent="0.25">
      <c r="C5" s="1">
        <v>0</v>
      </c>
      <c r="D5" s="2">
        <v>13</v>
      </c>
      <c r="E5" s="1">
        <v>4</v>
      </c>
      <c r="F5" s="2">
        <v>8</v>
      </c>
      <c r="G5" s="1">
        <v>6</v>
      </c>
      <c r="H5" s="2">
        <v>12</v>
      </c>
      <c r="I5" s="1">
        <v>2</v>
      </c>
      <c r="J5" s="2">
        <v>15</v>
      </c>
      <c r="K5" s="1">
        <v>7</v>
      </c>
      <c r="L5" s="2">
        <v>13</v>
      </c>
      <c r="M5" s="1">
        <v>3</v>
      </c>
      <c r="N5" s="2">
        <v>14</v>
      </c>
      <c r="O5" s="7">
        <v>0</v>
      </c>
      <c r="P5" s="12">
        <v>17</v>
      </c>
      <c r="Q5" s="1">
        <v>2</v>
      </c>
      <c r="R5" s="2">
        <v>18</v>
      </c>
      <c r="S5" s="1">
        <v>1</v>
      </c>
      <c r="T5" s="2">
        <v>16</v>
      </c>
      <c r="U5" s="1">
        <v>5</v>
      </c>
      <c r="V5" s="2">
        <v>12</v>
      </c>
      <c r="W5" s="1">
        <v>0</v>
      </c>
      <c r="X5" s="2">
        <v>5</v>
      </c>
      <c r="Y5" s="1">
        <v>1</v>
      </c>
      <c r="Z5" s="2">
        <v>15</v>
      </c>
    </row>
    <row r="6" spans="2:26" x14ac:dyDescent="0.25">
      <c r="C6" s="1">
        <v>3</v>
      </c>
      <c r="D6" s="2">
        <v>8</v>
      </c>
      <c r="E6" s="1">
        <v>6</v>
      </c>
      <c r="F6" s="2">
        <v>13</v>
      </c>
      <c r="G6" s="1">
        <v>7</v>
      </c>
      <c r="H6" s="2">
        <v>14</v>
      </c>
      <c r="I6" s="1">
        <v>4</v>
      </c>
      <c r="J6" s="2">
        <v>14</v>
      </c>
      <c r="K6" s="1">
        <v>3</v>
      </c>
      <c r="L6" s="2">
        <v>9</v>
      </c>
      <c r="M6" s="1">
        <v>6</v>
      </c>
      <c r="N6" s="2">
        <v>13</v>
      </c>
      <c r="O6" s="7">
        <v>2</v>
      </c>
      <c r="P6" s="12">
        <v>19</v>
      </c>
      <c r="Q6" s="1">
        <v>1</v>
      </c>
      <c r="R6" s="2">
        <v>16</v>
      </c>
      <c r="S6" s="1">
        <v>0</v>
      </c>
      <c r="T6" s="2">
        <v>10</v>
      </c>
      <c r="U6" s="1">
        <v>2</v>
      </c>
      <c r="V6" s="2">
        <v>16</v>
      </c>
      <c r="W6" s="1">
        <v>0</v>
      </c>
      <c r="X6" s="2">
        <v>6</v>
      </c>
      <c r="Y6" s="1">
        <v>2</v>
      </c>
      <c r="Z6" s="2">
        <v>18</v>
      </c>
    </row>
    <row r="7" spans="2:26" x14ac:dyDescent="0.25">
      <c r="C7" s="1">
        <v>4</v>
      </c>
      <c r="D7" s="2">
        <v>14</v>
      </c>
      <c r="E7" s="1">
        <v>3</v>
      </c>
      <c r="F7" s="2">
        <v>8</v>
      </c>
      <c r="G7" s="1">
        <v>2</v>
      </c>
      <c r="H7" s="2">
        <v>16</v>
      </c>
      <c r="I7" s="1">
        <v>4</v>
      </c>
      <c r="J7" s="2">
        <v>14</v>
      </c>
      <c r="K7" s="1">
        <v>6</v>
      </c>
      <c r="L7" s="2">
        <v>13</v>
      </c>
      <c r="M7" s="1">
        <v>3</v>
      </c>
      <c r="N7" s="2">
        <v>10</v>
      </c>
      <c r="O7" s="7">
        <v>5</v>
      </c>
      <c r="P7" s="12">
        <v>17</v>
      </c>
      <c r="Q7" s="1">
        <v>2</v>
      </c>
      <c r="R7" s="2">
        <v>15</v>
      </c>
      <c r="S7" s="1">
        <v>4</v>
      </c>
      <c r="T7" s="2">
        <v>18</v>
      </c>
      <c r="U7" s="1">
        <v>3</v>
      </c>
      <c r="V7" s="2">
        <v>15</v>
      </c>
      <c r="W7" s="1">
        <v>4</v>
      </c>
      <c r="X7" s="2">
        <v>13</v>
      </c>
      <c r="Y7" s="1">
        <v>1</v>
      </c>
      <c r="Z7" s="2">
        <v>12</v>
      </c>
    </row>
    <row r="8" spans="2:26" x14ac:dyDescent="0.25">
      <c r="C8" s="1">
        <v>0</v>
      </c>
      <c r="D8" s="2">
        <v>18</v>
      </c>
      <c r="E8" s="1">
        <v>2</v>
      </c>
      <c r="F8" s="2">
        <v>9</v>
      </c>
      <c r="G8" s="1">
        <v>4</v>
      </c>
      <c r="H8" s="2">
        <v>12</v>
      </c>
      <c r="I8" s="1">
        <v>4</v>
      </c>
      <c r="J8" s="2">
        <v>15</v>
      </c>
      <c r="K8" s="1">
        <v>5</v>
      </c>
      <c r="L8" s="2">
        <v>13</v>
      </c>
      <c r="M8" s="1">
        <v>4</v>
      </c>
      <c r="N8" s="2">
        <v>12</v>
      </c>
      <c r="O8" s="7">
        <v>3</v>
      </c>
      <c r="P8" s="12">
        <v>16</v>
      </c>
      <c r="Q8" s="1">
        <v>4</v>
      </c>
      <c r="R8" s="2">
        <v>17</v>
      </c>
      <c r="S8" s="1">
        <v>3</v>
      </c>
      <c r="T8" s="2">
        <v>13</v>
      </c>
      <c r="U8" s="1">
        <v>1</v>
      </c>
      <c r="V8" s="2">
        <v>11</v>
      </c>
      <c r="W8" s="1">
        <v>1</v>
      </c>
      <c r="X8" s="2">
        <v>15</v>
      </c>
      <c r="Y8" s="1">
        <v>2</v>
      </c>
      <c r="Z8" s="2">
        <v>11</v>
      </c>
    </row>
    <row r="9" spans="2:26" x14ac:dyDescent="0.25">
      <c r="C9" s="1">
        <v>3</v>
      </c>
      <c r="D9" s="2">
        <v>19</v>
      </c>
      <c r="E9" s="1">
        <v>4</v>
      </c>
      <c r="F9" s="2">
        <v>10</v>
      </c>
      <c r="G9" s="1">
        <v>5</v>
      </c>
      <c r="H9" s="2">
        <v>13</v>
      </c>
      <c r="I9" s="1">
        <v>4</v>
      </c>
      <c r="J9" s="2">
        <v>22</v>
      </c>
      <c r="K9" s="1">
        <v>5</v>
      </c>
      <c r="L9" s="2">
        <v>16</v>
      </c>
      <c r="M9" s="1">
        <v>3</v>
      </c>
      <c r="N9" s="2">
        <v>8</v>
      </c>
      <c r="O9" s="7">
        <v>5</v>
      </c>
      <c r="P9" s="12">
        <v>14</v>
      </c>
      <c r="Q9" s="1">
        <v>2</v>
      </c>
      <c r="R9" s="2">
        <v>15</v>
      </c>
      <c r="S9" s="1">
        <v>2</v>
      </c>
      <c r="T9" s="2">
        <v>23</v>
      </c>
      <c r="U9" s="1">
        <v>1</v>
      </c>
      <c r="V9" s="2">
        <v>9</v>
      </c>
      <c r="W9" s="1">
        <v>0</v>
      </c>
      <c r="X9" s="2">
        <v>16</v>
      </c>
      <c r="Y9" s="1">
        <v>2</v>
      </c>
      <c r="Z9" s="2">
        <v>18</v>
      </c>
    </row>
    <row r="10" spans="2:26" x14ac:dyDescent="0.25">
      <c r="C10" s="1">
        <v>2</v>
      </c>
      <c r="D10" s="2">
        <v>5</v>
      </c>
      <c r="E10" s="1">
        <v>4</v>
      </c>
      <c r="F10" s="2">
        <v>10</v>
      </c>
      <c r="G10" s="1">
        <v>6</v>
      </c>
      <c r="H10" s="2">
        <v>16</v>
      </c>
      <c r="I10" s="1">
        <v>7</v>
      </c>
      <c r="J10" s="2">
        <v>21</v>
      </c>
      <c r="K10" s="1">
        <v>3</v>
      </c>
      <c r="L10" s="2">
        <v>10</v>
      </c>
      <c r="M10" s="1">
        <v>7</v>
      </c>
      <c r="N10" s="2">
        <v>18</v>
      </c>
      <c r="O10" s="7">
        <v>3</v>
      </c>
      <c r="P10" s="12">
        <v>19</v>
      </c>
      <c r="Q10" s="1">
        <v>1</v>
      </c>
      <c r="R10" s="2">
        <v>17</v>
      </c>
      <c r="S10" s="1">
        <v>1</v>
      </c>
      <c r="T10" s="2">
        <v>12</v>
      </c>
      <c r="U10" s="1">
        <v>1</v>
      </c>
      <c r="V10" s="2">
        <v>16</v>
      </c>
      <c r="W10" s="1">
        <v>1</v>
      </c>
      <c r="X10" s="2">
        <v>10</v>
      </c>
      <c r="Y10" s="1">
        <v>3</v>
      </c>
      <c r="Z10" s="2">
        <v>14</v>
      </c>
    </row>
    <row r="11" spans="2:26" x14ac:dyDescent="0.25">
      <c r="C11" s="1">
        <v>5</v>
      </c>
      <c r="D11" s="2">
        <v>9</v>
      </c>
      <c r="E11" s="1">
        <v>4</v>
      </c>
      <c r="F11" s="2">
        <v>7</v>
      </c>
      <c r="G11" s="1">
        <v>2</v>
      </c>
      <c r="H11" s="2">
        <v>11</v>
      </c>
      <c r="I11" s="1">
        <v>7</v>
      </c>
      <c r="J11" s="2">
        <v>22</v>
      </c>
      <c r="K11" s="1">
        <v>2</v>
      </c>
      <c r="L11" s="2">
        <v>6</v>
      </c>
      <c r="M11" s="1">
        <v>5</v>
      </c>
      <c r="N11" s="2">
        <v>13</v>
      </c>
      <c r="O11" s="7">
        <v>3</v>
      </c>
      <c r="P11" s="12">
        <v>16</v>
      </c>
      <c r="Q11" s="1">
        <v>3</v>
      </c>
      <c r="R11" s="2">
        <v>14</v>
      </c>
      <c r="S11" s="1">
        <v>2</v>
      </c>
      <c r="T11" s="2">
        <v>14</v>
      </c>
      <c r="U11" s="1">
        <v>2</v>
      </c>
      <c r="V11" s="2">
        <v>12</v>
      </c>
      <c r="W11" s="1">
        <v>3</v>
      </c>
      <c r="X11" s="2">
        <v>11</v>
      </c>
      <c r="Y11" s="1">
        <v>5</v>
      </c>
      <c r="Z11" s="2">
        <v>13</v>
      </c>
    </row>
    <row r="12" spans="2:26" x14ac:dyDescent="0.25">
      <c r="C12" s="1">
        <v>5</v>
      </c>
      <c r="D12" s="2">
        <v>13</v>
      </c>
      <c r="E12" s="1">
        <v>1</v>
      </c>
      <c r="F12" s="2">
        <v>7</v>
      </c>
      <c r="G12" s="1">
        <v>5</v>
      </c>
      <c r="H12" s="2">
        <v>11</v>
      </c>
      <c r="I12" s="1">
        <v>6</v>
      </c>
      <c r="J12" s="2">
        <v>13</v>
      </c>
      <c r="K12" s="1">
        <v>6</v>
      </c>
      <c r="L12" s="2">
        <v>13</v>
      </c>
      <c r="M12" s="1">
        <v>7</v>
      </c>
      <c r="N12" s="2">
        <v>12</v>
      </c>
      <c r="O12" s="7">
        <v>4</v>
      </c>
      <c r="P12" s="12">
        <v>21</v>
      </c>
      <c r="Q12" s="1">
        <v>3</v>
      </c>
      <c r="R12" s="2">
        <v>16</v>
      </c>
      <c r="S12" s="1">
        <v>4</v>
      </c>
      <c r="T12" s="2">
        <v>29</v>
      </c>
      <c r="U12" s="1">
        <v>1</v>
      </c>
      <c r="V12" s="2">
        <v>12</v>
      </c>
      <c r="W12" s="1">
        <v>0</v>
      </c>
      <c r="X12" s="2">
        <v>17</v>
      </c>
      <c r="Y12" s="1">
        <v>4</v>
      </c>
      <c r="Z12" s="2">
        <v>19</v>
      </c>
    </row>
    <row r="13" spans="2:26" x14ac:dyDescent="0.25">
      <c r="C13" s="1">
        <v>1</v>
      </c>
      <c r="D13" s="2">
        <v>9</v>
      </c>
      <c r="E13" s="1">
        <v>7</v>
      </c>
      <c r="F13" s="2">
        <v>14</v>
      </c>
      <c r="G13" s="1">
        <v>5</v>
      </c>
      <c r="H13" s="2">
        <v>15</v>
      </c>
      <c r="I13" s="1">
        <v>4</v>
      </c>
      <c r="J13" s="2">
        <v>13</v>
      </c>
      <c r="K13" s="1">
        <v>4</v>
      </c>
      <c r="L13" s="2">
        <v>20</v>
      </c>
      <c r="M13" s="1">
        <v>5</v>
      </c>
      <c r="N13" s="2">
        <v>13</v>
      </c>
      <c r="O13" s="7">
        <v>5</v>
      </c>
      <c r="P13" s="12">
        <v>17</v>
      </c>
      <c r="Q13" s="1">
        <v>3</v>
      </c>
      <c r="R13" s="2">
        <v>17</v>
      </c>
      <c r="S13" s="1">
        <v>4</v>
      </c>
      <c r="T13" s="2">
        <v>16</v>
      </c>
      <c r="U13" s="1">
        <v>2</v>
      </c>
      <c r="V13" s="2">
        <v>11</v>
      </c>
      <c r="W13" s="1">
        <v>0</v>
      </c>
      <c r="X13" s="2">
        <v>10</v>
      </c>
      <c r="Y13" s="1">
        <v>0</v>
      </c>
      <c r="Z13" s="2">
        <v>14</v>
      </c>
    </row>
    <row r="14" spans="2:26" ht="15.75" thickBot="1" x14ac:dyDescent="0.3">
      <c r="B14" t="s">
        <v>0</v>
      </c>
      <c r="C14" s="3">
        <f>SUM(C4:C13)</f>
        <v>28</v>
      </c>
      <c r="D14" s="4">
        <f t="shared" ref="D14:Z14" si="0">SUM(D4:D13)</f>
        <v>113</v>
      </c>
      <c r="E14" s="3">
        <f t="shared" si="0"/>
        <v>38</v>
      </c>
      <c r="F14" s="4">
        <f t="shared" si="0"/>
        <v>94</v>
      </c>
      <c r="G14" s="3">
        <f t="shared" si="0"/>
        <v>47</v>
      </c>
      <c r="H14" s="4">
        <f>SUM(H4:H13)</f>
        <v>137</v>
      </c>
      <c r="I14" s="3">
        <f>SUM(I4:I13)</f>
        <v>46</v>
      </c>
      <c r="J14" s="4">
        <f t="shared" si="0"/>
        <v>160</v>
      </c>
      <c r="K14" s="3">
        <f t="shared" si="0"/>
        <v>45</v>
      </c>
      <c r="L14" s="4">
        <f t="shared" si="0"/>
        <v>125</v>
      </c>
      <c r="M14" s="3">
        <f t="shared" si="0"/>
        <v>51</v>
      </c>
      <c r="N14" s="4">
        <f t="shared" si="0"/>
        <v>126</v>
      </c>
      <c r="O14" s="8">
        <f t="shared" si="0"/>
        <v>38</v>
      </c>
      <c r="P14" s="13">
        <f t="shared" si="0"/>
        <v>182</v>
      </c>
      <c r="Q14" s="3">
        <f t="shared" si="0"/>
        <v>23</v>
      </c>
      <c r="R14" s="4">
        <f t="shared" si="0"/>
        <v>166</v>
      </c>
      <c r="S14" s="3">
        <f t="shared" si="0"/>
        <v>22</v>
      </c>
      <c r="T14" s="4">
        <f t="shared" si="0"/>
        <v>171</v>
      </c>
      <c r="U14" s="3">
        <f t="shared" si="0"/>
        <v>21</v>
      </c>
      <c r="V14" s="4">
        <f t="shared" si="0"/>
        <v>125</v>
      </c>
      <c r="W14" s="3">
        <f t="shared" si="0"/>
        <v>13</v>
      </c>
      <c r="X14" s="4">
        <f t="shared" si="0"/>
        <v>112</v>
      </c>
      <c r="Y14" s="3">
        <f t="shared" si="0"/>
        <v>21</v>
      </c>
      <c r="Z14" s="4">
        <f t="shared" si="0"/>
        <v>145</v>
      </c>
    </row>
    <row r="15" spans="2:26" x14ac:dyDescent="0.25">
      <c r="B15" t="s">
        <v>18</v>
      </c>
      <c r="D15">
        <f>100*C14/D14</f>
        <v>24.778761061946902</v>
      </c>
      <c r="F15">
        <f>100*E14/F14</f>
        <v>40.425531914893618</v>
      </c>
      <c r="H15">
        <f>100*G14/H14</f>
        <v>34.306569343065696</v>
      </c>
      <c r="J15">
        <f>100*I14/J14</f>
        <v>28.75</v>
      </c>
      <c r="L15">
        <f>100*K14/L14</f>
        <v>36</v>
      </c>
      <c r="N15">
        <f>100*M14/N14</f>
        <v>40.476190476190474</v>
      </c>
      <c r="P15">
        <f>100*O14/P14</f>
        <v>20.87912087912088</v>
      </c>
      <c r="R15">
        <f>100*Q14/R14</f>
        <v>13.855421686746988</v>
      </c>
      <c r="T15">
        <f>100*S14/T14</f>
        <v>12.865497076023392</v>
      </c>
      <c r="V15">
        <f>100*U14/V14</f>
        <v>16.8</v>
      </c>
      <c r="X15">
        <f>100*W14/X14</f>
        <v>11.607142857142858</v>
      </c>
      <c r="Z15">
        <f>100*Y14/Z14</f>
        <v>14.482758620689655</v>
      </c>
    </row>
    <row r="17" spans="3:26" x14ac:dyDescent="0.25">
      <c r="H17" s="14" t="s">
        <v>0</v>
      </c>
      <c r="I17" s="14">
        <f>C14+E14+G14+I14</f>
        <v>159</v>
      </c>
      <c r="J17" s="14">
        <f>D14+F14+H14+J14</f>
        <v>504</v>
      </c>
      <c r="Q17" s="15">
        <f>K14+M14+O14+Q14</f>
        <v>157</v>
      </c>
      <c r="R17" s="15">
        <f>L14+N14+P14+R14</f>
        <v>599</v>
      </c>
      <c r="Y17" s="16">
        <f>S14+U14+W14+Y14</f>
        <v>77</v>
      </c>
      <c r="Z17" s="16">
        <f>T14+V14+X14+Z14</f>
        <v>553</v>
      </c>
    </row>
    <row r="18" spans="3:26" x14ac:dyDescent="0.25">
      <c r="H18" s="14" t="s">
        <v>9</v>
      </c>
      <c r="I18" s="14"/>
      <c r="J18" s="14">
        <f>100*I17/J17</f>
        <v>31.547619047619047</v>
      </c>
      <c r="Q18" s="15"/>
      <c r="R18" s="15">
        <f>100*Q17/R17</f>
        <v>26.210350584307179</v>
      </c>
      <c r="Y18" s="16"/>
      <c r="Z18" s="16">
        <f>100*Y17/Z17</f>
        <v>13.924050632911392</v>
      </c>
    </row>
    <row r="19" spans="3:26" x14ac:dyDescent="0.25">
      <c r="H19" s="14" t="s">
        <v>1</v>
      </c>
      <c r="I19" s="14"/>
      <c r="J19" s="14">
        <f>STDEVP(D15,F15,H15,J15)</f>
        <v>5.8949476184320213</v>
      </c>
      <c r="Q19" s="15"/>
      <c r="R19" s="15">
        <f>STDEVP(L15,N15,P15,R15)</f>
        <v>10.842919444612003</v>
      </c>
      <c r="Y19" s="16"/>
      <c r="Z19" s="16">
        <f>STDEVP(T15,V15,X15,Z15)</f>
        <v>1.9410667562979669</v>
      </c>
    </row>
    <row r="22" spans="3:26" x14ac:dyDescent="0.25">
      <c r="C22" t="s">
        <v>3</v>
      </c>
      <c r="E22" t="s">
        <v>2</v>
      </c>
      <c r="F22" t="s">
        <v>7</v>
      </c>
      <c r="G22" t="s">
        <v>8</v>
      </c>
    </row>
    <row r="23" spans="3:26" x14ac:dyDescent="0.25">
      <c r="D23" t="s">
        <v>4</v>
      </c>
      <c r="E23">
        <v>31.547619047619047</v>
      </c>
      <c r="F23">
        <v>26.210350584307179</v>
      </c>
      <c r="G23">
        <v>13.924050632911392</v>
      </c>
    </row>
    <row r="24" spans="3:26" x14ac:dyDescent="0.25">
      <c r="E24">
        <v>5.8949476184320213</v>
      </c>
      <c r="F24">
        <v>10.842919444612003</v>
      </c>
      <c r="G24">
        <v>1.9410667562979669</v>
      </c>
    </row>
    <row r="27" spans="3:26" x14ac:dyDescent="0.25">
      <c r="D27" t="s">
        <v>21</v>
      </c>
      <c r="E27">
        <v>0.28578838600000001</v>
      </c>
      <c r="F27">
        <v>1.1568290000000001E-3</v>
      </c>
      <c r="G27">
        <v>3.6032784999999998E-2</v>
      </c>
    </row>
    <row r="28" spans="3:26" x14ac:dyDescent="0.25">
      <c r="E28" t="s">
        <v>19</v>
      </c>
      <c r="F28" t="s">
        <v>22</v>
      </c>
      <c r="G28" t="s">
        <v>23</v>
      </c>
    </row>
    <row r="29" spans="3:26" x14ac:dyDescent="0.25">
      <c r="E29" t="s">
        <v>11</v>
      </c>
      <c r="F29" t="s">
        <v>10</v>
      </c>
      <c r="G29" t="s">
        <v>20</v>
      </c>
    </row>
  </sheetData>
  <mergeCells count="15">
    <mergeCell ref="C1:J1"/>
    <mergeCell ref="K1:R1"/>
    <mergeCell ref="S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afurlan</dc:creator>
  <cp:lastModifiedBy>David Tulasne</cp:lastModifiedBy>
  <cp:lastPrinted>2014-08-19T15:26:31Z</cp:lastPrinted>
  <dcterms:created xsi:type="dcterms:W3CDTF">2014-08-19T13:08:00Z</dcterms:created>
  <dcterms:modified xsi:type="dcterms:W3CDTF">2020-01-28T14:04:01Z</dcterms:modified>
</cp:coreProperties>
</file>