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8_{416B42CF-3524-45B4-B8F8-12C4A8588C1D}" xr6:coauthVersionLast="45" xr6:coauthVersionMax="45" xr10:uidLastSave="{00000000-0000-0000-0000-000000000000}"/>
  <bookViews>
    <workbookView xWindow="25215" yWindow="2730" windowWidth="18900" windowHeight="11055" activeTab="1" xr2:uid="{00000000-000D-0000-FFFF-FFFF00000000}"/>
  </bookViews>
  <sheets>
    <sheet name="Figure 6B-source data" sheetId="1" r:id="rId1"/>
    <sheet name="Figure 6D-source data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2" l="1"/>
  <c r="K7" i="2"/>
  <c r="J7" i="2"/>
  <c r="I7" i="2"/>
  <c r="H7" i="2"/>
  <c r="F7" i="2"/>
  <c r="E7" i="2"/>
  <c r="D7" i="2"/>
  <c r="C7" i="2"/>
  <c r="B7" i="2"/>
  <c r="L6" i="2"/>
  <c r="K6" i="2"/>
  <c r="J6" i="2"/>
  <c r="I6" i="2"/>
  <c r="H6" i="2"/>
  <c r="F6" i="2"/>
  <c r="E6" i="2"/>
  <c r="D6" i="2"/>
  <c r="C6" i="2"/>
  <c r="B6" i="2"/>
  <c r="L5" i="2"/>
  <c r="K5" i="2"/>
  <c r="J5" i="2"/>
  <c r="I5" i="2"/>
  <c r="H5" i="2"/>
  <c r="L4" i="2"/>
  <c r="K4" i="2"/>
  <c r="J4" i="2"/>
  <c r="I4" i="2"/>
  <c r="H4" i="2"/>
  <c r="L3" i="2"/>
  <c r="K3" i="2"/>
  <c r="J3" i="2"/>
  <c r="I3" i="2"/>
  <c r="H3" i="2"/>
  <c r="T6" i="1" l="1"/>
  <c r="S6" i="1"/>
  <c r="R6" i="1"/>
  <c r="Q6" i="1"/>
  <c r="P6" i="1"/>
  <c r="O6" i="1"/>
  <c r="N6" i="1"/>
  <c r="M6" i="1"/>
  <c r="L6" i="1"/>
  <c r="T5" i="1"/>
  <c r="S5" i="1"/>
  <c r="R5" i="1"/>
  <c r="Q5" i="1"/>
  <c r="P5" i="1"/>
  <c r="O5" i="1"/>
  <c r="N5" i="1"/>
  <c r="M5" i="1"/>
  <c r="L5" i="1"/>
  <c r="L3" i="1"/>
  <c r="M3" i="1"/>
  <c r="N3" i="1"/>
  <c r="O3" i="1"/>
  <c r="P3" i="1"/>
  <c r="Q3" i="1"/>
  <c r="R3" i="1"/>
  <c r="S3" i="1"/>
  <c r="T3" i="1"/>
  <c r="L4" i="1"/>
  <c r="M4" i="1"/>
  <c r="N4" i="1"/>
  <c r="O4" i="1"/>
  <c r="P4" i="1"/>
  <c r="Q4" i="1"/>
  <c r="R4" i="1"/>
  <c r="S4" i="1"/>
  <c r="T4" i="1"/>
  <c r="M2" i="1"/>
  <c r="N2" i="1"/>
  <c r="O2" i="1"/>
  <c r="P2" i="1"/>
  <c r="Q2" i="1"/>
  <c r="R2" i="1"/>
  <c r="S2" i="1"/>
  <c r="T2" i="1"/>
  <c r="L2" i="1"/>
  <c r="H6" i="1" l="1"/>
  <c r="H5" i="1"/>
  <c r="I6" i="1" l="1"/>
  <c r="J6" i="1"/>
  <c r="B6" i="1"/>
  <c r="C6" i="1"/>
  <c r="D6" i="1"/>
  <c r="E6" i="1"/>
  <c r="F6" i="1"/>
  <c r="G6" i="1"/>
  <c r="I5" i="1"/>
  <c r="J5" i="1"/>
  <c r="B5" i="1"/>
  <c r="C5" i="1"/>
  <c r="D5" i="1"/>
  <c r="E5" i="1"/>
  <c r="F5" i="1"/>
  <c r="G5" i="1"/>
</calcChain>
</file>

<file path=xl/sharedStrings.xml><?xml version="1.0" encoding="utf-8"?>
<sst xmlns="http://schemas.openxmlformats.org/spreadsheetml/2006/main" count="37" uniqueCount="25">
  <si>
    <t>ave</t>
  </si>
  <si>
    <t>stdev</t>
  </si>
  <si>
    <t>WASLKO deltaWH1</t>
    <phoneticPr fontId="1" type="noConversion"/>
  </si>
  <si>
    <t>WASL deltaBP</t>
    <phoneticPr fontId="1" type="noConversion"/>
  </si>
  <si>
    <t>WASLKO deltaPR</t>
    <phoneticPr fontId="1" type="noConversion"/>
  </si>
  <si>
    <t>WASLKO deltaGB</t>
    <phoneticPr fontId="1" type="noConversion"/>
  </si>
  <si>
    <t>WASLKO deltaA</t>
    <phoneticPr fontId="1" type="noConversion"/>
  </si>
  <si>
    <t>WASLKO WASL</t>
    <phoneticPr fontId="1" type="noConversion"/>
  </si>
  <si>
    <t>WASLko Fluc</t>
    <phoneticPr fontId="1" type="noConversion"/>
  </si>
  <si>
    <t>Ctrl WASL</t>
    <phoneticPr fontId="1" type="noConversion"/>
  </si>
  <si>
    <t>Ctrl Fluc</t>
    <phoneticPr fontId="1" type="noConversion"/>
  </si>
  <si>
    <t>Normalized to Ctrl fluc</t>
    <phoneticPr fontId="1" type="noConversion"/>
  </si>
  <si>
    <t>EMCV</t>
    <phoneticPr fontId="1" type="noConversion"/>
  </si>
  <si>
    <t>moi 1</t>
    <phoneticPr fontId="1" type="noConversion"/>
  </si>
  <si>
    <t>CK869</t>
    <phoneticPr fontId="1" type="noConversion"/>
  </si>
  <si>
    <t>Normalized to DMSO</t>
    <phoneticPr fontId="1" type="noConversion"/>
  </si>
  <si>
    <t>DMSO</t>
    <phoneticPr fontId="1" type="noConversion"/>
  </si>
  <si>
    <t>10 uM</t>
    <phoneticPr fontId="1" type="noConversion"/>
  </si>
  <si>
    <t>20 uM</t>
    <phoneticPr fontId="1" type="noConversion"/>
  </si>
  <si>
    <t>40 uM</t>
    <phoneticPr fontId="1" type="noConversion"/>
  </si>
  <si>
    <t>80 uM</t>
    <phoneticPr fontId="1" type="noConversion"/>
  </si>
  <si>
    <t>10uM</t>
    <phoneticPr fontId="1" type="noConversion"/>
  </si>
  <si>
    <t>20uM</t>
    <phoneticPr fontId="1" type="noConversion"/>
  </si>
  <si>
    <t>40uM</t>
    <phoneticPr fontId="1" type="noConversion"/>
  </si>
  <si>
    <t>80uM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</si>
</sst>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0" fontId="2" fillId="0" borderId="0" xfId="0" applyFont="1"/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"/>
  <sheetViews>
    <sheetView workbookViewId="0">
      <selection activeCell="I19" sqref="I19"/>
    </sheetView>
  </sheetViews>
  <sheetFormatPr defaultRowHeight="13.5"/>
  <sheetData>
    <row r="1" spans="1:20" ht="54"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3" t="s">
        <v>11</v>
      </c>
      <c r="L1" s="2" t="s">
        <v>2</v>
      </c>
      <c r="M1" s="2" t="s">
        <v>3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</row>
    <row r="2" spans="1:20">
      <c r="B2" s="1">
        <v>0.313</v>
      </c>
      <c r="C2" s="1">
        <v>8.8400000000000006E-2</v>
      </c>
      <c r="D2" s="1">
        <v>0.11</v>
      </c>
      <c r="E2" s="1">
        <v>0.1</v>
      </c>
      <c r="F2" s="1">
        <v>9.7600000000000006E-2</v>
      </c>
      <c r="G2" s="1">
        <v>0.13600000000000001</v>
      </c>
      <c r="H2" s="1">
        <v>5.3600000000000002E-2</v>
      </c>
      <c r="I2" s="1">
        <v>0.15</v>
      </c>
      <c r="J2" s="1">
        <v>0.107</v>
      </c>
      <c r="L2" s="1">
        <f>B2/0.1073</f>
        <v>2.9170549860205033</v>
      </c>
      <c r="M2" s="1">
        <f t="shared" ref="M2:T2" si="0">C2/0.1073</f>
        <v>0.82385834109972045</v>
      </c>
      <c r="N2" s="1">
        <f t="shared" si="0"/>
        <v>1.0251630941286114</v>
      </c>
      <c r="O2" s="1">
        <f t="shared" si="0"/>
        <v>0.93196644920782856</v>
      </c>
      <c r="P2" s="1">
        <f t="shared" si="0"/>
        <v>0.90959925442684064</v>
      </c>
      <c r="Q2" s="1">
        <f t="shared" si="0"/>
        <v>1.2674743709226468</v>
      </c>
      <c r="R2" s="1">
        <f t="shared" si="0"/>
        <v>0.49953401677539605</v>
      </c>
      <c r="S2" s="1">
        <f t="shared" si="0"/>
        <v>1.3979496738117427</v>
      </c>
      <c r="T2" s="1">
        <f t="shared" si="0"/>
        <v>0.99720410065237641</v>
      </c>
    </row>
    <row r="3" spans="1:20">
      <c r="B3" s="1">
        <v>0.317</v>
      </c>
      <c r="C3" s="1">
        <v>9.5299999999999996E-2</v>
      </c>
      <c r="D3" s="1">
        <v>0.104</v>
      </c>
      <c r="E3" s="1">
        <v>8.3500000000000005E-2</v>
      </c>
      <c r="F3" s="1">
        <v>7.6499999999999999E-2</v>
      </c>
      <c r="G3" s="1">
        <v>0.114</v>
      </c>
      <c r="H3" s="1">
        <v>6.3899999999999998E-2</v>
      </c>
      <c r="I3" s="1">
        <v>0.155</v>
      </c>
      <c r="J3" s="1">
        <v>0.10100000000000001</v>
      </c>
      <c r="K3" s="1"/>
      <c r="L3" s="1">
        <f t="shared" ref="L3:L4" si="1">B3/0.1073</f>
        <v>2.9543336439888161</v>
      </c>
      <c r="M3" s="1">
        <f t="shared" ref="M3:M4" si="2">C3/0.1073</f>
        <v>0.88816402609506051</v>
      </c>
      <c r="N3" s="1">
        <f t="shared" ref="N3:N4" si="3">D3/0.1073</f>
        <v>0.96924510717614154</v>
      </c>
      <c r="O3" s="1">
        <f t="shared" ref="O3:O4" si="4">E3/0.1073</f>
        <v>0.77819198508853682</v>
      </c>
      <c r="P3" s="1">
        <f t="shared" ref="P3:P4" si="5">F3/0.1073</f>
        <v>0.71295433364398875</v>
      </c>
      <c r="Q3" s="1">
        <f t="shared" ref="Q3:Q4" si="6">G3/0.1073</f>
        <v>1.0624417520969245</v>
      </c>
      <c r="R3" s="1">
        <f t="shared" ref="R3:R4" si="7">H3/0.1073</f>
        <v>0.59552656104380242</v>
      </c>
      <c r="S3" s="1">
        <f t="shared" ref="S3:S4" si="8">I3/0.1073</f>
        <v>1.4445479962721341</v>
      </c>
      <c r="T3" s="1">
        <f t="shared" ref="T3:T4" si="9">J3/0.1073</f>
        <v>0.94128611369990678</v>
      </c>
    </row>
    <row r="4" spans="1:20">
      <c r="B4" s="1">
        <v>0.33500000000000002</v>
      </c>
      <c r="C4" s="1">
        <v>8.4500000000000006E-2</v>
      </c>
      <c r="D4" s="1">
        <v>9.5500000000000002E-2</v>
      </c>
      <c r="E4" s="1">
        <v>8.4099999999999994E-2</v>
      </c>
      <c r="F4" s="1">
        <v>8.2600000000000007E-2</v>
      </c>
      <c r="G4" s="1">
        <v>0.14000000000000001</v>
      </c>
      <c r="H4" s="1">
        <v>7.0599999999999996E-2</v>
      </c>
      <c r="I4" s="1">
        <v>0.19600000000000001</v>
      </c>
      <c r="J4" s="1">
        <v>0.114</v>
      </c>
      <c r="K4" s="1"/>
      <c r="L4" s="1">
        <f t="shared" si="1"/>
        <v>3.1220876048462256</v>
      </c>
      <c r="M4" s="1">
        <f t="shared" si="2"/>
        <v>0.78751164958061515</v>
      </c>
      <c r="N4" s="1">
        <f t="shared" si="3"/>
        <v>0.8900279589934762</v>
      </c>
      <c r="O4" s="1">
        <f t="shared" si="4"/>
        <v>0.78378378378378366</v>
      </c>
      <c r="P4" s="1">
        <f t="shared" si="5"/>
        <v>0.76980428704566639</v>
      </c>
      <c r="Q4" s="1">
        <f t="shared" si="6"/>
        <v>1.3047530288909599</v>
      </c>
      <c r="R4" s="1">
        <f t="shared" si="7"/>
        <v>0.6579683131407269</v>
      </c>
      <c r="S4" s="1">
        <f t="shared" si="8"/>
        <v>1.8266542404473438</v>
      </c>
      <c r="T4" s="1">
        <f t="shared" si="9"/>
        <v>1.0624417520969245</v>
      </c>
    </row>
    <row r="5" spans="1:20">
      <c r="A5" t="s">
        <v>0</v>
      </c>
      <c r="B5" s="1">
        <f t="shared" ref="B5:H5" si="10">AVERAGE(B2:B4)</f>
        <v>0.32166666666666671</v>
      </c>
      <c r="C5" s="1">
        <f t="shared" si="10"/>
        <v>8.9399999999999993E-2</v>
      </c>
      <c r="D5" s="1">
        <f t="shared" si="10"/>
        <v>0.10316666666666667</v>
      </c>
      <c r="E5" s="1">
        <f t="shared" si="10"/>
        <v>8.9200000000000002E-2</v>
      </c>
      <c r="F5" s="1">
        <f t="shared" si="10"/>
        <v>8.556666666666668E-2</v>
      </c>
      <c r="G5" s="1">
        <f t="shared" si="10"/>
        <v>0.13</v>
      </c>
      <c r="H5" s="1">
        <f t="shared" si="10"/>
        <v>6.2699999999999992E-2</v>
      </c>
      <c r="I5" s="1">
        <f>AVERAGE(I2:I4)</f>
        <v>0.16700000000000001</v>
      </c>
      <c r="J5" s="1">
        <f>AVERAGE(J2:J4)</f>
        <v>0.10733333333333334</v>
      </c>
      <c r="K5" s="1"/>
      <c r="L5" s="1">
        <f t="shared" ref="L5:R5" si="11">AVERAGE(L2:L4)</f>
        <v>2.9978254116185146</v>
      </c>
      <c r="M5" s="1">
        <f t="shared" si="11"/>
        <v>0.83317800559179866</v>
      </c>
      <c r="N5" s="1">
        <f t="shared" si="11"/>
        <v>0.9614787200994096</v>
      </c>
      <c r="O5" s="1">
        <f t="shared" si="11"/>
        <v>0.83131407269338309</v>
      </c>
      <c r="P5" s="1">
        <f t="shared" si="11"/>
        <v>0.79745262503883196</v>
      </c>
      <c r="Q5" s="1">
        <f t="shared" si="11"/>
        <v>1.2115563839701771</v>
      </c>
      <c r="R5" s="1">
        <f t="shared" si="11"/>
        <v>0.58434296365330851</v>
      </c>
      <c r="S5" s="1">
        <f>AVERAGE(S2:S4)</f>
        <v>1.5563839701770739</v>
      </c>
      <c r="T5" s="1">
        <f>AVERAGE(T2:T4)</f>
        <v>1.0003106554830692</v>
      </c>
    </row>
    <row r="6" spans="1:20">
      <c r="A6" t="s">
        <v>1</v>
      </c>
      <c r="B6">
        <f t="shared" ref="B6:H6" si="12">STDEV(B2:B4)</f>
        <v>1.171893055416464E-2</v>
      </c>
      <c r="C6">
        <f t="shared" si="12"/>
        <v>5.4690035655501215E-3</v>
      </c>
      <c r="D6">
        <f t="shared" si="12"/>
        <v>7.2858309981314638E-3</v>
      </c>
      <c r="E6">
        <f t="shared" si="12"/>
        <v>9.3578843762893368E-3</v>
      </c>
      <c r="F6">
        <f t="shared" si="12"/>
        <v>1.0858330135583946E-2</v>
      </c>
      <c r="G6">
        <f t="shared" si="12"/>
        <v>1.4000000000000004E-2</v>
      </c>
      <c r="H6">
        <f t="shared" si="12"/>
        <v>8.5632937588290131E-3</v>
      </c>
      <c r="I6">
        <f>STDEV(I2:I4)</f>
        <v>2.5238858928248037E-2</v>
      </c>
      <c r="J6">
        <f>STDEV(J2:J4)</f>
        <v>6.5064070986477112E-3</v>
      </c>
      <c r="L6">
        <f t="shared" ref="L6:R6" si="13">STDEV(L2:L4)</f>
        <v>0.10921650097077949</v>
      </c>
      <c r="M6">
        <f t="shared" si="13"/>
        <v>5.0969278336906995E-2</v>
      </c>
      <c r="N6">
        <f t="shared" si="13"/>
        <v>6.790150044856913E-2</v>
      </c>
      <c r="O6">
        <f t="shared" si="13"/>
        <v>8.7212342742677904E-2</v>
      </c>
      <c r="P6">
        <f t="shared" si="13"/>
        <v>0.1011959938078662</v>
      </c>
      <c r="Q6">
        <f t="shared" si="13"/>
        <v>0.13047530288909601</v>
      </c>
      <c r="R6">
        <f t="shared" si="13"/>
        <v>7.9807024779394484E-2</v>
      </c>
      <c r="S6">
        <f>STDEV(S2:S4)</f>
        <v>0.2352176973741634</v>
      </c>
      <c r="T6">
        <f>STDEV(T2:T4)</f>
        <v>6.0637531208273178E-2</v>
      </c>
    </row>
  </sheetData>
  <phoneticPr fontId="1" type="noConversion"/>
  <pageMargins left="0.25" right="0.25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tabSelected="1" workbookViewId="0">
      <selection activeCell="H13" sqref="H13"/>
    </sheetView>
  </sheetViews>
  <sheetFormatPr defaultRowHeight="13.5"/>
  <sheetData>
    <row r="1" spans="1:12">
      <c r="A1" t="s">
        <v>12</v>
      </c>
      <c r="B1" t="s">
        <v>13</v>
      </c>
      <c r="C1" t="s">
        <v>14</v>
      </c>
      <c r="H1" t="s">
        <v>15</v>
      </c>
    </row>
    <row r="2" spans="1:12" ht="16.5">
      <c r="A2" s="4"/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H2" s="4" t="s">
        <v>16</v>
      </c>
      <c r="I2" s="4" t="s">
        <v>21</v>
      </c>
      <c r="J2" s="4" t="s">
        <v>22</v>
      </c>
      <c r="K2" s="4" t="s">
        <v>23</v>
      </c>
      <c r="L2" s="4" t="s">
        <v>24</v>
      </c>
    </row>
    <row r="3" spans="1:12" ht="16.5">
      <c r="A3" s="4"/>
      <c r="B3" s="5">
        <v>0.41499999999999998</v>
      </c>
      <c r="C3" s="5">
        <v>0.35699999999999998</v>
      </c>
      <c r="D3" s="5">
        <v>0.318</v>
      </c>
      <c r="E3" s="5">
        <v>0.157</v>
      </c>
      <c r="F3" s="5">
        <v>3.0800000000000001E-2</v>
      </c>
      <c r="H3" s="4">
        <f>B3/0.4187*100</f>
        <v>99.116312395509894</v>
      </c>
      <c r="I3" s="4">
        <f>C3/0.4187*100</f>
        <v>85.263912108908528</v>
      </c>
      <c r="J3" s="4">
        <f>D3/0.4187*100</f>
        <v>75.949367088607588</v>
      </c>
      <c r="K3" s="4">
        <f>E3/0.4187*100</f>
        <v>37.497014568903744</v>
      </c>
      <c r="L3" s="4">
        <f>F3/0.4187*100</f>
        <v>7.3561022211607359</v>
      </c>
    </row>
    <row r="4" spans="1:12" ht="16.5">
      <c r="A4" s="4"/>
      <c r="B4" s="5">
        <v>0.42399999999999999</v>
      </c>
      <c r="C4" s="5">
        <v>0.371</v>
      </c>
      <c r="D4" s="5">
        <v>0.312</v>
      </c>
      <c r="E4" s="5">
        <v>0.17399999999999999</v>
      </c>
      <c r="F4" s="5">
        <v>2.7099999999999999E-2</v>
      </c>
      <c r="H4" s="4">
        <f t="shared" ref="H4:L5" si="0">B4/0.4187*100</f>
        <v>101.26582278481011</v>
      </c>
      <c r="I4" s="4">
        <f t="shared" si="0"/>
        <v>88.60759493670885</v>
      </c>
      <c r="J4" s="4">
        <f t="shared" si="0"/>
        <v>74.516360162407452</v>
      </c>
      <c r="K4" s="4">
        <f t="shared" si="0"/>
        <v>41.557200859804148</v>
      </c>
      <c r="L4" s="4">
        <f t="shared" si="0"/>
        <v>6.4724146166706467</v>
      </c>
    </row>
    <row r="5" spans="1:12" ht="16.5">
      <c r="A5" s="4"/>
      <c r="B5" s="5">
        <v>0.41699999999999998</v>
      </c>
      <c r="C5" s="5">
        <v>0.34499999999999997</v>
      </c>
      <c r="D5" s="5">
        <v>0.32200000000000001</v>
      </c>
      <c r="E5" s="5">
        <v>0.16</v>
      </c>
      <c r="F5" s="5">
        <v>2.5899999999999999E-2</v>
      </c>
      <c r="H5" s="4">
        <f t="shared" si="0"/>
        <v>99.593981370909958</v>
      </c>
      <c r="I5" s="4">
        <f t="shared" si="0"/>
        <v>82.397898256508228</v>
      </c>
      <c r="J5" s="4">
        <f t="shared" si="0"/>
        <v>76.904705039407702</v>
      </c>
      <c r="K5" s="4">
        <f t="shared" si="0"/>
        <v>38.213518032003819</v>
      </c>
      <c r="L5" s="4">
        <f t="shared" si="0"/>
        <v>6.1858132314306182</v>
      </c>
    </row>
    <row r="6" spans="1:12" ht="16.5">
      <c r="A6" s="4" t="s">
        <v>0</v>
      </c>
      <c r="B6" s="5">
        <f>AVERAGE(B3:B5)</f>
        <v>0.41866666666666669</v>
      </c>
      <c r="C6" s="5">
        <f t="shared" ref="C6:F6" si="1">AVERAGE(C3:C5)</f>
        <v>0.35766666666666663</v>
      </c>
      <c r="D6" s="5">
        <f t="shared" si="1"/>
        <v>0.3173333333333333</v>
      </c>
      <c r="E6" s="5">
        <f t="shared" si="1"/>
        <v>0.16366666666666665</v>
      </c>
      <c r="F6" s="5">
        <f t="shared" si="1"/>
        <v>2.7933333333333334E-2</v>
      </c>
      <c r="H6" s="4">
        <f>AVERAGE(H3:H5)</f>
        <v>99.992038850409983</v>
      </c>
      <c r="I6" s="4">
        <f t="shared" ref="I6:L6" si="2">AVERAGE(I3:I5)</f>
        <v>85.423135100708535</v>
      </c>
      <c r="J6" s="4">
        <f t="shared" si="2"/>
        <v>75.79014409680758</v>
      </c>
      <c r="K6" s="4">
        <f t="shared" si="2"/>
        <v>39.089244486903901</v>
      </c>
      <c r="L6" s="4">
        <f t="shared" si="2"/>
        <v>6.6714433564206672</v>
      </c>
    </row>
    <row r="7" spans="1:12" ht="16.5">
      <c r="A7" s="4" t="s">
        <v>1</v>
      </c>
      <c r="B7" s="4">
        <f>STDEV(B3:B5)</f>
        <v>4.7258156262526127E-3</v>
      </c>
      <c r="C7" s="4">
        <f t="shared" ref="C7:F7" si="3">STDEV(C3:C5)</f>
        <v>1.3012814197295434E-2</v>
      </c>
      <c r="D7" s="4">
        <f t="shared" si="3"/>
        <v>5.0332229568471705E-3</v>
      </c>
      <c r="E7" s="4">
        <f t="shared" si="3"/>
        <v>9.0737717258774584E-3</v>
      </c>
      <c r="F7" s="4">
        <f t="shared" si="3"/>
        <v>2.5540817005987372E-3</v>
      </c>
      <c r="H7" s="4">
        <f>STDEV(H3:H5)</f>
        <v>1.1286877540608082</v>
      </c>
      <c r="I7" s="4">
        <f t="shared" ref="I7:L7" si="4">STDEV(I3:I5)</f>
        <v>3.1079088123466505</v>
      </c>
      <c r="J7" s="4">
        <f t="shared" si="4"/>
        <v>1.2021072263785972</v>
      </c>
      <c r="K7" s="4">
        <f t="shared" si="4"/>
        <v>2.1671296216569043</v>
      </c>
      <c r="L7" s="4">
        <f t="shared" si="4"/>
        <v>0.61000279450650541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6B-source data</vt:lpstr>
      <vt:lpstr>Figure 6D-source data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2019-10-19T19:44:54Z</dcterms:modified>
</cp:coreProperties>
</file>