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C9F01F85-5B04-9040-ABF0-3FA45A46338F}" xr6:coauthVersionLast="36" xr6:coauthVersionMax="36" xr10:uidLastSave="{00000000-0000-0000-0000-000000000000}"/>
  <bookViews>
    <workbookView xWindow="0" yWindow="460" windowWidth="28800" windowHeight="166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1" l="1"/>
  <c r="D78" i="1"/>
  <c r="E78" i="1"/>
  <c r="F78" i="1"/>
  <c r="G78" i="1"/>
  <c r="B78" i="1"/>
  <c r="B76" i="1"/>
  <c r="C76" i="1"/>
  <c r="D76" i="1"/>
  <c r="E76" i="1"/>
  <c r="F76" i="1"/>
  <c r="G76" i="1"/>
  <c r="C77" i="1"/>
  <c r="D77" i="1"/>
  <c r="E77" i="1"/>
  <c r="F77" i="1"/>
  <c r="G77" i="1"/>
  <c r="B77" i="1"/>
  <c r="C114" i="1" l="1"/>
  <c r="D114" i="1"/>
  <c r="E114" i="1"/>
  <c r="F114" i="1"/>
  <c r="G114" i="1"/>
  <c r="B114" i="1"/>
  <c r="C113" i="1"/>
  <c r="D113" i="1"/>
  <c r="E113" i="1"/>
  <c r="F113" i="1"/>
  <c r="G113" i="1"/>
  <c r="B113" i="1"/>
  <c r="C95" i="1"/>
  <c r="D95" i="1"/>
  <c r="E95" i="1"/>
  <c r="F95" i="1"/>
  <c r="G95" i="1"/>
  <c r="B95" i="1"/>
  <c r="C94" i="1"/>
  <c r="D94" i="1"/>
  <c r="E94" i="1"/>
  <c r="F94" i="1"/>
  <c r="G94" i="1"/>
  <c r="B94" i="1"/>
  <c r="B54" i="1"/>
  <c r="B53" i="1"/>
  <c r="B16" i="1"/>
  <c r="B15" i="1"/>
  <c r="D54" i="1"/>
  <c r="E54" i="1"/>
  <c r="F54" i="1"/>
  <c r="G54" i="1"/>
  <c r="D53" i="1"/>
  <c r="E53" i="1"/>
  <c r="F53" i="1"/>
  <c r="G53" i="1"/>
  <c r="D16" i="1"/>
  <c r="E16" i="1"/>
  <c r="F16" i="1"/>
  <c r="G16" i="1"/>
  <c r="D15" i="1"/>
  <c r="E15" i="1"/>
  <c r="F15" i="1"/>
  <c r="G15" i="1"/>
  <c r="C54" i="1"/>
  <c r="C53" i="1"/>
  <c r="C16" i="1"/>
  <c r="C15" i="1"/>
</calcChain>
</file>

<file path=xl/sharedStrings.xml><?xml version="1.0" encoding="utf-8"?>
<sst xmlns="http://schemas.openxmlformats.org/spreadsheetml/2006/main" count="51" uniqueCount="15">
  <si>
    <t>Study 1</t>
  </si>
  <si>
    <t>Subject No</t>
  </si>
  <si>
    <t>Go RTBeh</t>
  </si>
  <si>
    <t>Correct Go%</t>
  </si>
  <si>
    <t>Correct Stop%</t>
  </si>
  <si>
    <t>Mean SSD</t>
  </si>
  <si>
    <t>SSRTBeh</t>
  </si>
  <si>
    <t>Mean</t>
  </si>
  <si>
    <t>SD</t>
  </si>
  <si>
    <t>Failed Stop RTBeh</t>
  </si>
  <si>
    <t>Study 2</t>
  </si>
  <si>
    <t>Study 5</t>
  </si>
  <si>
    <t>Study 3</t>
  </si>
  <si>
    <t>Study 4</t>
  </si>
  <si>
    <t>Table 1 | Behavior in the Stop-signal task in all 5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</si>
</sst>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F17" sqref="F17"/>
    </sheetView>
  </sheetViews>
  <sheetFormatPr baseColWidth="10" defaultRowHeight="16" x14ac:dyDescent="0.2"/>
  <cols>
    <col min="3" max="3" width="16.5" customWidth="1"/>
    <col min="4" max="4" width="13.83203125" customWidth="1"/>
    <col min="5" max="5" width="13.5" customWidth="1"/>
  </cols>
  <sheetData>
    <row r="1" spans="1:7" x14ac:dyDescent="0.2">
      <c r="A1" s="1" t="s">
        <v>14</v>
      </c>
    </row>
    <row r="3" spans="1:7" x14ac:dyDescent="0.2">
      <c r="A3" s="4" t="s">
        <v>0</v>
      </c>
      <c r="B3" s="4"/>
      <c r="C3" s="4"/>
      <c r="D3" s="4"/>
      <c r="E3" s="4"/>
      <c r="F3" s="4"/>
      <c r="G3" s="4"/>
    </row>
    <row r="4" spans="1:7" x14ac:dyDescent="0.2">
      <c r="A4" s="1" t="s">
        <v>1</v>
      </c>
      <c r="B4" s="1" t="s">
        <v>2</v>
      </c>
      <c r="C4" s="1" t="s">
        <v>9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">
      <c r="A5">
        <v>1</v>
      </c>
      <c r="B5">
        <v>519.68921581523898</v>
      </c>
      <c r="C5">
        <v>471.28003640913897</v>
      </c>
      <c r="D5">
        <v>99.3333333333333</v>
      </c>
      <c r="E5">
        <v>52.517985611510802</v>
      </c>
      <c r="F5">
        <v>335.61151079136698</v>
      </c>
      <c r="G5">
        <v>179.643430001859</v>
      </c>
    </row>
    <row r="6" spans="1:7" x14ac:dyDescent="0.2">
      <c r="A6">
        <v>2</v>
      </c>
      <c r="B6">
        <v>436.30964912544698</v>
      </c>
      <c r="C6">
        <v>398.32412705320201</v>
      </c>
      <c r="D6">
        <v>99.1111111111111</v>
      </c>
      <c r="E6">
        <v>50</v>
      </c>
      <c r="F6">
        <v>207.333333333333</v>
      </c>
      <c r="G6">
        <v>226.81933966527399</v>
      </c>
    </row>
    <row r="7" spans="1:7" x14ac:dyDescent="0.2">
      <c r="A7">
        <v>3</v>
      </c>
      <c r="B7">
        <v>545.350198746297</v>
      </c>
      <c r="C7">
        <v>458.659533765513</v>
      </c>
      <c r="D7">
        <v>98.4444444444444</v>
      </c>
      <c r="E7">
        <v>53.623188405797102</v>
      </c>
      <c r="F7">
        <v>322.82608695652198</v>
      </c>
      <c r="G7">
        <v>193.672624666865</v>
      </c>
    </row>
    <row r="8" spans="1:7" x14ac:dyDescent="0.2">
      <c r="A8">
        <v>4</v>
      </c>
      <c r="B8">
        <v>435.48710896604501</v>
      </c>
      <c r="C8">
        <v>399.33634875292398</v>
      </c>
      <c r="D8">
        <v>99.7777777777778</v>
      </c>
      <c r="E8">
        <v>51.3333333333333</v>
      </c>
      <c r="F8">
        <v>215.333333333333</v>
      </c>
      <c r="G8">
        <v>212.21151867233399</v>
      </c>
    </row>
    <row r="9" spans="1:7" x14ac:dyDescent="0.2">
      <c r="A9">
        <v>5</v>
      </c>
      <c r="B9">
        <v>419.91007751138602</v>
      </c>
      <c r="C9">
        <v>371.16838872886598</v>
      </c>
      <c r="D9">
        <v>96.6666666666667</v>
      </c>
      <c r="E9">
        <v>50.6666666666667</v>
      </c>
      <c r="F9">
        <v>194</v>
      </c>
      <c r="G9">
        <v>203.05795398913301</v>
      </c>
    </row>
    <row r="10" spans="1:7" x14ac:dyDescent="0.2">
      <c r="A10">
        <v>6</v>
      </c>
      <c r="B10">
        <v>528.391185782349</v>
      </c>
      <c r="C10">
        <v>437.25409457593202</v>
      </c>
      <c r="D10">
        <v>97.7777777777778</v>
      </c>
      <c r="E10">
        <v>51.006711409395997</v>
      </c>
      <c r="F10">
        <v>286.57718120805401</v>
      </c>
      <c r="G10">
        <v>211.93626699142601</v>
      </c>
    </row>
    <row r="11" spans="1:7" x14ac:dyDescent="0.2">
      <c r="A11">
        <v>7</v>
      </c>
      <c r="B11">
        <v>468.59748125216601</v>
      </c>
      <c r="C11">
        <v>418.72585805360501</v>
      </c>
      <c r="D11">
        <v>96.4444444444444</v>
      </c>
      <c r="E11">
        <v>49.3333333333333</v>
      </c>
      <c r="F11">
        <v>210.666666666667</v>
      </c>
      <c r="G11">
        <v>243.784107325327</v>
      </c>
    </row>
    <row r="12" spans="1:7" x14ac:dyDescent="0.2">
      <c r="A12">
        <v>8</v>
      </c>
      <c r="B12">
        <v>431.32548259628902</v>
      </c>
      <c r="C12">
        <v>398.25535919026902</v>
      </c>
      <c r="D12">
        <v>99.5555555555556</v>
      </c>
      <c r="E12">
        <v>51.3333333333333</v>
      </c>
      <c r="F12">
        <v>186.666666666667</v>
      </c>
      <c r="G12">
        <v>233.06023532660501</v>
      </c>
    </row>
    <row r="13" spans="1:7" x14ac:dyDescent="0.2">
      <c r="A13">
        <v>9</v>
      </c>
      <c r="B13">
        <v>416.862306795037</v>
      </c>
      <c r="C13">
        <v>371.614402442982</v>
      </c>
      <c r="D13">
        <v>86.6666666666667</v>
      </c>
      <c r="E13">
        <v>47.3333333333333</v>
      </c>
      <c r="F13">
        <v>137.666666666667</v>
      </c>
      <c r="G13">
        <v>255.02950633639301</v>
      </c>
    </row>
    <row r="14" spans="1:7" x14ac:dyDescent="0.2">
      <c r="A14">
        <v>10</v>
      </c>
      <c r="B14">
        <v>494.34007953274698</v>
      </c>
      <c r="C14">
        <v>436.43039006589203</v>
      </c>
      <c r="D14">
        <v>98</v>
      </c>
      <c r="E14">
        <v>48.993288590604003</v>
      </c>
      <c r="F14">
        <v>276.510067114094</v>
      </c>
      <c r="G14">
        <v>196.43983366597499</v>
      </c>
    </row>
    <row r="15" spans="1:7" x14ac:dyDescent="0.2">
      <c r="A15" s="1" t="s">
        <v>7</v>
      </c>
      <c r="B15" s="1">
        <f>AVERAGE(B5:B14)</f>
        <v>469.62627861230021</v>
      </c>
      <c r="C15" s="1">
        <f>AVERAGE(C5:C14)</f>
        <v>416.10485390383235</v>
      </c>
      <c r="D15" s="1">
        <f t="shared" ref="D15:G15" si="0">AVERAGE(D5:D14)</f>
        <v>97.177777777777777</v>
      </c>
      <c r="E15" s="1">
        <f t="shared" si="0"/>
        <v>50.61411740173078</v>
      </c>
      <c r="F15" s="1">
        <f t="shared" si="0"/>
        <v>237.31915127367043</v>
      </c>
      <c r="G15" s="1">
        <f t="shared" si="0"/>
        <v>215.56548166411909</v>
      </c>
    </row>
    <row r="16" spans="1:7" x14ac:dyDescent="0.2">
      <c r="A16" s="1" t="s">
        <v>8</v>
      </c>
      <c r="B16" s="1">
        <f>STDEV(B5:B14)</f>
        <v>48.652650390626889</v>
      </c>
      <c r="C16" s="1">
        <f>STDEV(C5:C14)</f>
        <v>34.378799433068366</v>
      </c>
      <c r="D16" s="1">
        <f t="shared" ref="D16:G16" si="1">STDEV(D5:D14)</f>
        <v>3.8689790162596931</v>
      </c>
      <c r="E16" s="1">
        <f t="shared" si="1"/>
        <v>1.8036640242623447</v>
      </c>
      <c r="F16" s="1">
        <f t="shared" si="1"/>
        <v>64.464311007393206</v>
      </c>
      <c r="G16" s="1">
        <f t="shared" si="1"/>
        <v>23.811191843498705</v>
      </c>
    </row>
    <row r="19" spans="1:7" x14ac:dyDescent="0.2">
      <c r="A19" s="4" t="s">
        <v>10</v>
      </c>
      <c r="B19" s="4"/>
      <c r="C19" s="4"/>
      <c r="D19" s="4"/>
      <c r="E19" s="4"/>
      <c r="F19" s="4"/>
      <c r="G19" s="4"/>
    </row>
    <row r="20" spans="1:7" x14ac:dyDescent="0.2">
      <c r="A20" s="1" t="s">
        <v>1</v>
      </c>
      <c r="B20" s="1" t="s">
        <v>2</v>
      </c>
      <c r="C20" s="1" t="s">
        <v>9</v>
      </c>
      <c r="D20" s="1" t="s">
        <v>3</v>
      </c>
      <c r="E20" s="1" t="s">
        <v>4</v>
      </c>
      <c r="F20" s="1" t="s">
        <v>5</v>
      </c>
      <c r="G20" s="1" t="s">
        <v>6</v>
      </c>
    </row>
    <row r="21" spans="1:7" x14ac:dyDescent="0.2">
      <c r="A21">
        <v>1</v>
      </c>
      <c r="B21">
        <v>427.08164712679599</v>
      </c>
      <c r="C21">
        <v>369.64306673756499</v>
      </c>
      <c r="D21">
        <v>98.6666666666667</v>
      </c>
      <c r="E21">
        <v>52.027027027027003</v>
      </c>
      <c r="F21">
        <v>210.81081081081101</v>
      </c>
      <c r="G21">
        <v>191.11112604104</v>
      </c>
    </row>
    <row r="22" spans="1:7" x14ac:dyDescent="0.2">
      <c r="A22">
        <v>2</v>
      </c>
      <c r="B22">
        <v>485.89471730630697</v>
      </c>
      <c r="C22">
        <v>436.21389307962698</v>
      </c>
      <c r="D22">
        <v>97.7777777777778</v>
      </c>
      <c r="E22">
        <v>50</v>
      </c>
      <c r="F22">
        <v>246.959459459459</v>
      </c>
      <c r="G22">
        <v>200.89559152970699</v>
      </c>
    </row>
    <row r="23" spans="1:7" x14ac:dyDescent="0.2">
      <c r="A23">
        <v>3</v>
      </c>
      <c r="B23">
        <v>580.64069230043697</v>
      </c>
      <c r="C23">
        <v>504.43077223283802</v>
      </c>
      <c r="D23">
        <v>97.1111111111111</v>
      </c>
      <c r="E23">
        <v>56.1151079136691</v>
      </c>
      <c r="F23">
        <v>353.95683453237399</v>
      </c>
      <c r="G23">
        <v>236.20650078418399</v>
      </c>
    </row>
    <row r="24" spans="1:7" x14ac:dyDescent="0.2">
      <c r="A24">
        <v>4</v>
      </c>
      <c r="B24">
        <v>436.31636714541298</v>
      </c>
      <c r="C24">
        <v>413.81021584445398</v>
      </c>
      <c r="D24">
        <v>96.4444444444444</v>
      </c>
      <c r="E24">
        <v>49.3333333333333</v>
      </c>
      <c r="F24">
        <v>254</v>
      </c>
      <c r="G24">
        <v>167.685904031619</v>
      </c>
    </row>
    <row r="25" spans="1:7" x14ac:dyDescent="0.2">
      <c r="A25">
        <v>5</v>
      </c>
      <c r="B25">
        <v>598.65092396171497</v>
      </c>
      <c r="C25">
        <v>527.16151802842296</v>
      </c>
      <c r="D25">
        <v>98</v>
      </c>
      <c r="E25">
        <v>54.421768707482997</v>
      </c>
      <c r="F25">
        <v>360.20408163265301</v>
      </c>
      <c r="G25">
        <v>249.52939439502899</v>
      </c>
    </row>
    <row r="26" spans="1:7" x14ac:dyDescent="0.2">
      <c r="A26">
        <v>6</v>
      </c>
      <c r="B26">
        <v>519.24820902032798</v>
      </c>
      <c r="C26">
        <v>468.38991133732497</v>
      </c>
      <c r="D26">
        <v>98.8888888888889</v>
      </c>
      <c r="E26">
        <v>53.4722222222222</v>
      </c>
      <c r="F26">
        <v>310.069444444444</v>
      </c>
      <c r="G26">
        <v>201.18187973151601</v>
      </c>
    </row>
    <row r="27" spans="1:7" x14ac:dyDescent="0.2">
      <c r="A27">
        <v>7</v>
      </c>
      <c r="B27">
        <v>605.93879492921803</v>
      </c>
      <c r="C27">
        <v>591.36474429396901</v>
      </c>
      <c r="D27">
        <v>97.7777777777778</v>
      </c>
      <c r="E27">
        <v>54.285714285714299</v>
      </c>
      <c r="F27">
        <v>435.71428571428601</v>
      </c>
      <c r="G27">
        <v>174.214500768731</v>
      </c>
    </row>
    <row r="28" spans="1:7" x14ac:dyDescent="0.2">
      <c r="A28">
        <v>8</v>
      </c>
      <c r="B28">
        <v>501.83507144752502</v>
      </c>
      <c r="C28">
        <v>453.01516714505902</v>
      </c>
      <c r="D28">
        <v>98.2222222222222</v>
      </c>
      <c r="E28">
        <v>50</v>
      </c>
      <c r="F28">
        <v>284</v>
      </c>
      <c r="G28">
        <v>211.516299968585</v>
      </c>
    </row>
    <row r="29" spans="1:7" x14ac:dyDescent="0.2">
      <c r="A29">
        <v>9</v>
      </c>
      <c r="B29">
        <v>573.38210653691601</v>
      </c>
      <c r="C29">
        <v>549.87435039662398</v>
      </c>
      <c r="D29">
        <v>98.8888888888889</v>
      </c>
      <c r="E29">
        <v>59.523809523809497</v>
      </c>
      <c r="F29">
        <v>397.222222222222</v>
      </c>
      <c r="G29">
        <v>187.52186381133899</v>
      </c>
    </row>
    <row r="30" spans="1:7" x14ac:dyDescent="0.2">
      <c r="A30">
        <v>10</v>
      </c>
      <c r="B30">
        <v>640.28245106699603</v>
      </c>
      <c r="C30">
        <v>591.183633737577</v>
      </c>
      <c r="D30">
        <v>96.6666666666667</v>
      </c>
      <c r="E30">
        <v>57.142857142857103</v>
      </c>
      <c r="F30">
        <v>453.21428571428601</v>
      </c>
      <c r="G30">
        <v>190.331685333823</v>
      </c>
    </row>
    <row r="31" spans="1:7" x14ac:dyDescent="0.2">
      <c r="A31">
        <v>11</v>
      </c>
      <c r="B31">
        <v>437.11951976900701</v>
      </c>
      <c r="C31">
        <v>385.560436734326</v>
      </c>
      <c r="D31">
        <v>100</v>
      </c>
      <c r="E31">
        <v>50.6666666666667</v>
      </c>
      <c r="F31">
        <v>216</v>
      </c>
      <c r="G31">
        <v>212.91970206983399</v>
      </c>
    </row>
    <row r="32" spans="1:7" x14ac:dyDescent="0.2">
      <c r="A32">
        <v>12</v>
      </c>
      <c r="B32">
        <v>407.251183445979</v>
      </c>
      <c r="C32">
        <v>361.40643265680399</v>
      </c>
      <c r="D32">
        <v>99.5555555555556</v>
      </c>
      <c r="E32">
        <v>46.3087248322148</v>
      </c>
      <c r="F32">
        <v>171.140939597315</v>
      </c>
      <c r="G32">
        <v>213.47754782127799</v>
      </c>
    </row>
    <row r="33" spans="1:7" x14ac:dyDescent="0.2">
      <c r="A33">
        <v>13</v>
      </c>
      <c r="B33">
        <v>377.63472296295498</v>
      </c>
      <c r="C33">
        <v>342.47917410296702</v>
      </c>
      <c r="D33">
        <v>98</v>
      </c>
      <c r="E33">
        <v>48</v>
      </c>
      <c r="F33">
        <v>149.666666666667</v>
      </c>
      <c r="G33">
        <v>207.705810518314</v>
      </c>
    </row>
    <row r="34" spans="1:7" x14ac:dyDescent="0.2">
      <c r="A34">
        <v>14</v>
      </c>
      <c r="B34">
        <v>370.19605405009202</v>
      </c>
      <c r="C34">
        <v>339.17879600791503</v>
      </c>
      <c r="D34">
        <v>98</v>
      </c>
      <c r="E34">
        <v>48.6666666666667</v>
      </c>
      <c r="F34">
        <v>129.333333333333</v>
      </c>
      <c r="G34">
        <v>231.76333984608499</v>
      </c>
    </row>
    <row r="35" spans="1:7" x14ac:dyDescent="0.2">
      <c r="A35">
        <v>15</v>
      </c>
      <c r="B35">
        <v>338.31451948952002</v>
      </c>
      <c r="C35">
        <v>318.15270710293902</v>
      </c>
      <c r="D35">
        <v>96.6666666666667</v>
      </c>
      <c r="E35">
        <v>42.6666666666667</v>
      </c>
      <c r="F35">
        <v>88.3333333333333</v>
      </c>
      <c r="G35">
        <v>237.59992067042401</v>
      </c>
    </row>
    <row r="36" spans="1:7" x14ac:dyDescent="0.2">
      <c r="A36">
        <v>16</v>
      </c>
      <c r="B36">
        <v>479.13885439054201</v>
      </c>
      <c r="C36">
        <v>451.85815134333899</v>
      </c>
      <c r="D36">
        <v>97.5555555555556</v>
      </c>
      <c r="E36">
        <v>48.993288590604003</v>
      </c>
      <c r="F36">
        <v>245.97315436241601</v>
      </c>
      <c r="G36">
        <v>221.984400333216</v>
      </c>
    </row>
    <row r="37" spans="1:7" x14ac:dyDescent="0.2">
      <c r="A37">
        <v>17</v>
      </c>
      <c r="B37">
        <v>586.97120900269294</v>
      </c>
      <c r="C37">
        <v>526.12711499796205</v>
      </c>
      <c r="D37">
        <v>99.1111111111111</v>
      </c>
      <c r="E37">
        <v>55.862068965517203</v>
      </c>
      <c r="F37">
        <v>382.068965517241</v>
      </c>
      <c r="G37">
        <v>207.57183502288501</v>
      </c>
    </row>
    <row r="38" spans="1:7" x14ac:dyDescent="0.2">
      <c r="A38">
        <v>18</v>
      </c>
      <c r="B38">
        <v>570.86553963746906</v>
      </c>
      <c r="C38">
        <v>509.54900556053002</v>
      </c>
      <c r="D38">
        <v>99.1111111111111</v>
      </c>
      <c r="E38">
        <v>54.285714285714299</v>
      </c>
      <c r="F38">
        <v>382.857142857143</v>
      </c>
      <c r="G38">
        <v>176.18638669156201</v>
      </c>
    </row>
    <row r="39" spans="1:7" x14ac:dyDescent="0.2">
      <c r="A39">
        <v>19</v>
      </c>
      <c r="B39">
        <v>543.98794995073399</v>
      </c>
      <c r="C39">
        <v>462.45837636070098</v>
      </c>
      <c r="D39">
        <v>99.1111111111111</v>
      </c>
      <c r="E39">
        <v>51.677852348993298</v>
      </c>
      <c r="F39">
        <v>323.489932885906</v>
      </c>
      <c r="G39">
        <v>207.447250337941</v>
      </c>
    </row>
    <row r="40" spans="1:7" x14ac:dyDescent="0.2">
      <c r="A40">
        <v>20</v>
      </c>
      <c r="B40">
        <v>526.59594351877195</v>
      </c>
      <c r="C40">
        <v>453.565048444615</v>
      </c>
      <c r="D40">
        <v>94.6666666666667</v>
      </c>
      <c r="E40">
        <v>51.020408163265301</v>
      </c>
      <c r="F40">
        <v>310.88435374149702</v>
      </c>
      <c r="G40">
        <v>205.99516333280701</v>
      </c>
    </row>
    <row r="41" spans="1:7" x14ac:dyDescent="0.2">
      <c r="A41">
        <v>21</v>
      </c>
      <c r="B41">
        <v>563.03891771163796</v>
      </c>
      <c r="C41">
        <v>522.68176630154596</v>
      </c>
      <c r="D41">
        <v>98.6666666666667</v>
      </c>
      <c r="E41">
        <v>55.633802816901401</v>
      </c>
      <c r="F41">
        <v>367.60563380281701</v>
      </c>
      <c r="G41">
        <v>197.92414033279499</v>
      </c>
    </row>
    <row r="42" spans="1:7" x14ac:dyDescent="0.2">
      <c r="A42">
        <v>22</v>
      </c>
      <c r="B42">
        <v>460.03429449447901</v>
      </c>
      <c r="C42">
        <v>415.248975175829</v>
      </c>
      <c r="D42">
        <v>99.7777777777778</v>
      </c>
      <c r="E42">
        <v>50.335570469798697</v>
      </c>
      <c r="F42">
        <v>230.53691275167799</v>
      </c>
      <c r="G42">
        <v>212.247519662759</v>
      </c>
    </row>
    <row r="43" spans="1:7" x14ac:dyDescent="0.2">
      <c r="A43">
        <v>23</v>
      </c>
      <c r="B43">
        <v>399.47047346341998</v>
      </c>
      <c r="C43">
        <v>360.46046924726301</v>
      </c>
      <c r="D43">
        <v>94</v>
      </c>
      <c r="E43">
        <v>50.340136054421798</v>
      </c>
      <c r="F43">
        <v>199.31972789115599</v>
      </c>
      <c r="G43">
        <v>178.884293306464</v>
      </c>
    </row>
    <row r="44" spans="1:7" x14ac:dyDescent="0.2">
      <c r="A44">
        <v>24</v>
      </c>
      <c r="B44">
        <v>571.63043172441201</v>
      </c>
      <c r="C44">
        <v>513.10462076456599</v>
      </c>
      <c r="D44">
        <v>99.1111111111111</v>
      </c>
      <c r="E44">
        <v>53.424657534246599</v>
      </c>
      <c r="F44">
        <v>354.79452054794501</v>
      </c>
      <c r="G44">
        <v>209.30555096873999</v>
      </c>
    </row>
    <row r="45" spans="1:7" x14ac:dyDescent="0.2">
      <c r="A45">
        <v>25</v>
      </c>
      <c r="B45">
        <v>387.64291028683999</v>
      </c>
      <c r="C45">
        <v>348.73189970462897</v>
      </c>
      <c r="D45">
        <v>99.5555555555556</v>
      </c>
      <c r="E45">
        <v>50</v>
      </c>
      <c r="F45">
        <v>162</v>
      </c>
      <c r="G45">
        <v>218.39361301343899</v>
      </c>
    </row>
    <row r="46" spans="1:7" x14ac:dyDescent="0.2">
      <c r="A46">
        <v>26</v>
      </c>
      <c r="B46">
        <v>527.98459287704304</v>
      </c>
      <c r="C46">
        <v>491.41254986752801</v>
      </c>
      <c r="D46">
        <v>99.7777777777778</v>
      </c>
      <c r="E46">
        <v>51.724137931034498</v>
      </c>
      <c r="F46">
        <v>333.10344827586198</v>
      </c>
      <c r="G46">
        <v>190.51442203205099</v>
      </c>
    </row>
    <row r="47" spans="1:7" x14ac:dyDescent="0.2">
      <c r="A47">
        <v>27</v>
      </c>
      <c r="B47">
        <v>461.17787422090601</v>
      </c>
      <c r="C47">
        <v>403.54023383917701</v>
      </c>
      <c r="D47">
        <v>98.8888888888889</v>
      </c>
      <c r="E47">
        <v>48.965517241379303</v>
      </c>
      <c r="F47">
        <v>255.172413793103</v>
      </c>
      <c r="G47">
        <v>177.27677399106301</v>
      </c>
    </row>
    <row r="48" spans="1:7" x14ac:dyDescent="0.2">
      <c r="A48">
        <v>28</v>
      </c>
      <c r="B48">
        <v>377.96433890919798</v>
      </c>
      <c r="C48">
        <v>340.608098724851</v>
      </c>
      <c r="D48">
        <v>99.3333333333333</v>
      </c>
      <c r="E48">
        <v>48.6666666666667</v>
      </c>
      <c r="F48">
        <v>144</v>
      </c>
      <c r="G48">
        <v>220.34627900598599</v>
      </c>
    </row>
    <row r="49" spans="1:7" x14ac:dyDescent="0.2">
      <c r="A49">
        <v>29</v>
      </c>
      <c r="B49">
        <v>463.66998409100199</v>
      </c>
      <c r="C49">
        <v>421.74969678681799</v>
      </c>
      <c r="D49">
        <v>97.3333333333333</v>
      </c>
      <c r="E49">
        <v>50.335570469798697</v>
      </c>
      <c r="F49">
        <v>246.979865771812</v>
      </c>
      <c r="G49">
        <v>206.20772967177101</v>
      </c>
    </row>
    <row r="50" spans="1:7" x14ac:dyDescent="0.2">
      <c r="A50">
        <v>30</v>
      </c>
      <c r="B50">
        <v>458.52603086496401</v>
      </c>
      <c r="C50">
        <v>385.05308477673702</v>
      </c>
      <c r="D50">
        <v>97.7777777777778</v>
      </c>
      <c r="E50">
        <v>49.324324324324301</v>
      </c>
      <c r="F50">
        <v>206.41891891891899</v>
      </c>
      <c r="G50">
        <v>228.387284302463</v>
      </c>
    </row>
    <row r="51" spans="1:7" x14ac:dyDescent="0.2">
      <c r="A51">
        <v>31</v>
      </c>
      <c r="B51">
        <v>636.54122205180397</v>
      </c>
      <c r="C51">
        <v>589.13633894295504</v>
      </c>
      <c r="D51">
        <v>99.7777777777778</v>
      </c>
      <c r="E51">
        <v>56.338028169014102</v>
      </c>
      <c r="F51">
        <v>450</v>
      </c>
      <c r="G51">
        <v>188.078114317109</v>
      </c>
    </row>
    <row r="52" spans="1:7" x14ac:dyDescent="0.2">
      <c r="A52">
        <v>32</v>
      </c>
      <c r="B52">
        <v>473.17670621478999</v>
      </c>
      <c r="C52">
        <v>443.46871632478701</v>
      </c>
      <c r="D52">
        <v>98.4444444444444</v>
      </c>
      <c r="E52">
        <v>54.285714285714299</v>
      </c>
      <c r="F52">
        <v>300</v>
      </c>
      <c r="G52">
        <v>169.93889736135799</v>
      </c>
    </row>
    <row r="53" spans="1:7" x14ac:dyDescent="0.2">
      <c r="A53" s="1" t="s">
        <v>7</v>
      </c>
      <c r="B53" s="1">
        <f>AVERAGE(B21:B52)</f>
        <v>493.38138293655965</v>
      </c>
      <c r="C53" s="1">
        <f>AVERAGE(C21:C52)</f>
        <v>446.58184270632017</v>
      </c>
      <c r="D53" s="1">
        <f t="shared" ref="D53:G53" si="2">AVERAGE(D21:D52)</f>
        <v>98.208333333333357</v>
      </c>
      <c r="E53" s="1">
        <f t="shared" si="2"/>
        <v>51.682625728303904</v>
      </c>
      <c r="F53" s="1">
        <f t="shared" si="2"/>
        <v>279.86970901808371</v>
      </c>
      <c r="G53" s="1">
        <f t="shared" si="2"/>
        <v>204.07346003143488</v>
      </c>
    </row>
    <row r="54" spans="1:7" x14ac:dyDescent="0.2">
      <c r="A54" s="1" t="s">
        <v>8</v>
      </c>
      <c r="B54" s="1">
        <f>STDEV(B21:B52)</f>
        <v>84.293708916103981</v>
      </c>
      <c r="C54" s="1">
        <f>STDEV(C21:C52)</f>
        <v>80.016414426473858</v>
      </c>
      <c r="D54" s="1">
        <f t="shared" ref="D54:G54" si="3">STDEV(D21:D52)</f>
        <v>1.4121704600379885</v>
      </c>
      <c r="E54" s="1">
        <f t="shared" si="3"/>
        <v>3.5144776565401652</v>
      </c>
      <c r="F54" s="1">
        <f t="shared" si="3"/>
        <v>98.148017402063076</v>
      </c>
      <c r="G54" s="1">
        <f t="shared" si="3"/>
        <v>20.767931575518109</v>
      </c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4" t="s">
        <v>12</v>
      </c>
      <c r="B57" s="4"/>
      <c r="C57" s="4"/>
      <c r="D57" s="4"/>
      <c r="E57" s="4"/>
      <c r="F57" s="4"/>
      <c r="G57" s="4"/>
    </row>
    <row r="58" spans="1:7" x14ac:dyDescent="0.2">
      <c r="A58" s="1" t="s">
        <v>1</v>
      </c>
      <c r="B58" s="1" t="s">
        <v>2</v>
      </c>
      <c r="C58" s="1" t="s">
        <v>9</v>
      </c>
      <c r="D58" s="1" t="s">
        <v>3</v>
      </c>
      <c r="E58" s="1" t="s">
        <v>4</v>
      </c>
      <c r="F58" s="1" t="s">
        <v>5</v>
      </c>
      <c r="G58" s="1" t="s">
        <v>6</v>
      </c>
    </row>
    <row r="59" spans="1:7" x14ac:dyDescent="0.2">
      <c r="A59">
        <v>1</v>
      </c>
      <c r="B59">
        <v>311</v>
      </c>
      <c r="C59">
        <v>310</v>
      </c>
      <c r="D59">
        <v>96</v>
      </c>
      <c r="E59">
        <v>39</v>
      </c>
      <c r="F59">
        <v>100</v>
      </c>
      <c r="G59">
        <v>214</v>
      </c>
    </row>
    <row r="60" spans="1:7" x14ac:dyDescent="0.2">
      <c r="A60">
        <v>2</v>
      </c>
      <c r="B60">
        <v>325</v>
      </c>
      <c r="C60">
        <v>316</v>
      </c>
      <c r="D60">
        <v>95</v>
      </c>
      <c r="E60">
        <v>49</v>
      </c>
      <c r="F60">
        <v>150</v>
      </c>
      <c r="G60">
        <v>194</v>
      </c>
    </row>
    <row r="61" spans="1:7" x14ac:dyDescent="0.2">
      <c r="A61">
        <v>3</v>
      </c>
      <c r="B61">
        <v>410</v>
      </c>
      <c r="C61">
        <v>399</v>
      </c>
      <c r="D61">
        <v>98</v>
      </c>
      <c r="E61">
        <v>46</v>
      </c>
      <c r="F61">
        <v>100</v>
      </c>
      <c r="G61">
        <v>287</v>
      </c>
    </row>
    <row r="62" spans="1:7" x14ac:dyDescent="0.2">
      <c r="A62">
        <v>4</v>
      </c>
      <c r="B62">
        <v>385</v>
      </c>
      <c r="C62">
        <v>363</v>
      </c>
      <c r="D62">
        <v>100</v>
      </c>
      <c r="E62">
        <v>49</v>
      </c>
      <c r="F62">
        <v>200</v>
      </c>
      <c r="G62">
        <v>195</v>
      </c>
    </row>
    <row r="63" spans="1:7" x14ac:dyDescent="0.2">
      <c r="A63">
        <v>5</v>
      </c>
      <c r="B63">
        <v>365</v>
      </c>
      <c r="C63">
        <v>358</v>
      </c>
      <c r="D63">
        <v>100</v>
      </c>
      <c r="E63">
        <v>48</v>
      </c>
      <c r="F63">
        <v>150</v>
      </c>
      <c r="G63">
        <v>221</v>
      </c>
    </row>
    <row r="64" spans="1:7" x14ac:dyDescent="0.2">
      <c r="A64">
        <v>6</v>
      </c>
      <c r="B64">
        <v>420</v>
      </c>
      <c r="C64">
        <v>391</v>
      </c>
      <c r="D64">
        <v>98</v>
      </c>
      <c r="E64">
        <v>51</v>
      </c>
      <c r="F64">
        <v>200</v>
      </c>
      <c r="G64">
        <v>208</v>
      </c>
    </row>
    <row r="65" spans="1:7" x14ac:dyDescent="0.2">
      <c r="A65">
        <v>7</v>
      </c>
      <c r="B65">
        <v>396</v>
      </c>
      <c r="C65">
        <v>382</v>
      </c>
      <c r="D65">
        <v>100</v>
      </c>
      <c r="E65">
        <v>49</v>
      </c>
      <c r="F65">
        <v>200</v>
      </c>
      <c r="G65">
        <v>173</v>
      </c>
    </row>
    <row r="66" spans="1:7" x14ac:dyDescent="0.2">
      <c r="A66">
        <v>8</v>
      </c>
      <c r="B66">
        <v>356</v>
      </c>
      <c r="C66">
        <v>328</v>
      </c>
      <c r="D66">
        <v>98</v>
      </c>
      <c r="E66">
        <v>49</v>
      </c>
      <c r="F66">
        <v>150</v>
      </c>
      <c r="G66">
        <v>215</v>
      </c>
    </row>
    <row r="67" spans="1:7" x14ac:dyDescent="0.2">
      <c r="A67">
        <v>9</v>
      </c>
      <c r="B67">
        <v>442</v>
      </c>
      <c r="C67">
        <v>393</v>
      </c>
      <c r="D67">
        <v>97</v>
      </c>
      <c r="E67">
        <v>50</v>
      </c>
      <c r="F67">
        <v>250</v>
      </c>
      <c r="G67">
        <v>207</v>
      </c>
    </row>
    <row r="68" spans="1:7" x14ac:dyDescent="0.2">
      <c r="A68">
        <v>10</v>
      </c>
      <c r="B68">
        <v>377</v>
      </c>
      <c r="C68">
        <v>354</v>
      </c>
      <c r="D68">
        <v>99</v>
      </c>
      <c r="E68">
        <v>48</v>
      </c>
      <c r="F68">
        <v>150</v>
      </c>
      <c r="G68">
        <v>231</v>
      </c>
    </row>
    <row r="69" spans="1:7" x14ac:dyDescent="0.2">
      <c r="A69">
        <v>11</v>
      </c>
      <c r="B69">
        <v>373</v>
      </c>
      <c r="C69">
        <v>355</v>
      </c>
      <c r="D69">
        <v>98</v>
      </c>
      <c r="E69">
        <v>48</v>
      </c>
      <c r="F69">
        <v>150</v>
      </c>
      <c r="G69">
        <v>223</v>
      </c>
    </row>
    <row r="70" spans="1:7" x14ac:dyDescent="0.2">
      <c r="A70">
        <v>12</v>
      </c>
      <c r="B70">
        <v>425</v>
      </c>
      <c r="C70">
        <v>393</v>
      </c>
      <c r="D70">
        <v>100</v>
      </c>
      <c r="E70">
        <v>50</v>
      </c>
      <c r="F70">
        <v>200</v>
      </c>
      <c r="G70">
        <v>230</v>
      </c>
    </row>
    <row r="71" spans="1:7" x14ac:dyDescent="0.2">
      <c r="A71">
        <v>13</v>
      </c>
      <c r="B71">
        <v>388</v>
      </c>
      <c r="C71">
        <v>356</v>
      </c>
      <c r="D71">
        <v>98</v>
      </c>
      <c r="E71">
        <v>49</v>
      </c>
      <c r="F71">
        <v>200</v>
      </c>
      <c r="G71">
        <v>193</v>
      </c>
    </row>
    <row r="72" spans="1:7" x14ac:dyDescent="0.2">
      <c r="A72">
        <v>14</v>
      </c>
      <c r="B72">
        <v>420</v>
      </c>
      <c r="C72">
        <v>394</v>
      </c>
      <c r="D72">
        <v>97</v>
      </c>
      <c r="E72">
        <v>51</v>
      </c>
      <c r="F72">
        <v>200</v>
      </c>
      <c r="G72">
        <v>198</v>
      </c>
    </row>
    <row r="73" spans="1:7" x14ac:dyDescent="0.2">
      <c r="A73">
        <v>15</v>
      </c>
      <c r="B73">
        <v>573</v>
      </c>
      <c r="C73">
        <v>480</v>
      </c>
      <c r="D73">
        <v>98</v>
      </c>
      <c r="E73">
        <v>55</v>
      </c>
      <c r="F73">
        <v>350</v>
      </c>
      <c r="G73">
        <v>221</v>
      </c>
    </row>
    <row r="74" spans="1:7" x14ac:dyDescent="0.2">
      <c r="A74">
        <v>16</v>
      </c>
      <c r="B74">
        <v>545</v>
      </c>
      <c r="C74">
        <v>488</v>
      </c>
      <c r="D74">
        <v>97</v>
      </c>
      <c r="E74">
        <v>54</v>
      </c>
      <c r="F74">
        <v>350</v>
      </c>
      <c r="G74">
        <v>199</v>
      </c>
    </row>
    <row r="75" spans="1:7" x14ac:dyDescent="0.2">
      <c r="A75">
        <v>17</v>
      </c>
      <c r="B75">
        <v>482</v>
      </c>
      <c r="C75">
        <v>417</v>
      </c>
      <c r="D75">
        <v>97</v>
      </c>
      <c r="E75">
        <v>48</v>
      </c>
      <c r="F75">
        <v>250</v>
      </c>
      <c r="G75">
        <v>213</v>
      </c>
    </row>
    <row r="76" spans="1:7" x14ac:dyDescent="0.2">
      <c r="A76" s="1" t="s">
        <v>7</v>
      </c>
      <c r="B76" s="2">
        <f>AVERAGE(B59:B75)</f>
        <v>411.35294117647061</v>
      </c>
      <c r="C76" s="2">
        <f t="shared" ref="C76:G76" si="4">AVERAGE(C59:C75)</f>
        <v>381</v>
      </c>
      <c r="D76" s="2">
        <f t="shared" si="4"/>
        <v>98</v>
      </c>
      <c r="E76" s="2">
        <f t="shared" si="4"/>
        <v>49</v>
      </c>
      <c r="F76" s="2">
        <f t="shared" si="4"/>
        <v>197.05882352941177</v>
      </c>
      <c r="G76" s="2">
        <f t="shared" si="4"/>
        <v>213.05882352941177</v>
      </c>
    </row>
    <row r="77" spans="1:7" x14ac:dyDescent="0.2">
      <c r="A77" s="1" t="s">
        <v>8</v>
      </c>
      <c r="B77" s="2">
        <f>STDEV(B59:B75)</f>
        <v>69.428867534036769</v>
      </c>
      <c r="C77" s="2">
        <f t="shared" ref="C77:G77" si="5">STDEV(C59:C75)</f>
        <v>48.980863610189644</v>
      </c>
      <c r="D77" s="2">
        <f t="shared" si="5"/>
        <v>1.4577379737113252</v>
      </c>
      <c r="E77" s="2">
        <f t="shared" si="5"/>
        <v>3.3911649915626341</v>
      </c>
      <c r="F77" s="2">
        <f t="shared" si="5"/>
        <v>71.743005397943932</v>
      </c>
      <c r="G77" s="2">
        <f t="shared" si="5"/>
        <v>24.352799090236271</v>
      </c>
    </row>
    <row r="78" spans="1:7" x14ac:dyDescent="0.2">
      <c r="B78" s="3">
        <f>B77/SQRT(17)</f>
        <v>16.838973782932374</v>
      </c>
      <c r="C78" s="3">
        <f t="shared" ref="C78:G78" si="6">C77/SQRT(17)</f>
        <v>11.879604370516722</v>
      </c>
      <c r="D78" s="3">
        <f t="shared" si="6"/>
        <v>0.35355339059327379</v>
      </c>
      <c r="E78" s="3">
        <f t="shared" si="6"/>
        <v>0.8224783208299743</v>
      </c>
      <c r="F78" s="3">
        <f t="shared" si="6"/>
        <v>17.400234656175343</v>
      </c>
      <c r="G78" s="3">
        <f t="shared" si="6"/>
        <v>5.9064213487346953</v>
      </c>
    </row>
    <row r="81" spans="1:7" x14ac:dyDescent="0.2">
      <c r="D81" s="1" t="s">
        <v>13</v>
      </c>
    </row>
    <row r="82" spans="1:7" x14ac:dyDescent="0.2">
      <c r="A82" s="1" t="s">
        <v>1</v>
      </c>
      <c r="B82" s="1" t="s">
        <v>2</v>
      </c>
      <c r="C82" s="1" t="s">
        <v>9</v>
      </c>
      <c r="D82" s="1" t="s">
        <v>3</v>
      </c>
      <c r="E82" s="1" t="s">
        <v>4</v>
      </c>
      <c r="F82" s="1" t="s">
        <v>5</v>
      </c>
      <c r="G82" s="1" t="s">
        <v>6</v>
      </c>
    </row>
    <row r="83" spans="1:7" x14ac:dyDescent="0.2">
      <c r="A83">
        <v>1</v>
      </c>
      <c r="B83">
        <v>445.81804607913301</v>
      </c>
      <c r="C83">
        <v>405.30633653850998</v>
      </c>
      <c r="D83">
        <v>99.5833333333333</v>
      </c>
      <c r="E83">
        <v>50</v>
      </c>
      <c r="F83">
        <v>181.25</v>
      </c>
      <c r="G83">
        <v>237.871585000539</v>
      </c>
    </row>
    <row r="84" spans="1:7" x14ac:dyDescent="0.2">
      <c r="A84">
        <v>2</v>
      </c>
      <c r="B84">
        <v>412.88846835565403</v>
      </c>
      <c r="C84">
        <v>350.58003697616601</v>
      </c>
      <c r="D84">
        <v>98.75</v>
      </c>
      <c r="E84">
        <v>47.5</v>
      </c>
      <c r="F84">
        <v>143.125</v>
      </c>
      <c r="G84">
        <v>234.98415199997899</v>
      </c>
    </row>
    <row r="85" spans="1:7" x14ac:dyDescent="0.2">
      <c r="A85">
        <v>3</v>
      </c>
      <c r="B85">
        <v>466.63641641420202</v>
      </c>
      <c r="C85">
        <v>428.20733921938103</v>
      </c>
      <c r="D85">
        <v>99.5833333333333</v>
      </c>
      <c r="E85">
        <v>48.75</v>
      </c>
      <c r="F85">
        <v>280</v>
      </c>
      <c r="G85">
        <v>177.182931000716</v>
      </c>
    </row>
    <row r="86" spans="1:7" x14ac:dyDescent="0.2">
      <c r="A86">
        <v>4</v>
      </c>
      <c r="B86">
        <v>387.56668967795599</v>
      </c>
      <c r="C86">
        <v>379.29979409729998</v>
      </c>
      <c r="D86">
        <v>99.5833333333333</v>
      </c>
      <c r="E86">
        <v>48.75</v>
      </c>
      <c r="F86">
        <v>124.375</v>
      </c>
      <c r="G86">
        <v>259.25029900041397</v>
      </c>
    </row>
    <row r="87" spans="1:7" x14ac:dyDescent="0.2">
      <c r="A87">
        <v>5</v>
      </c>
      <c r="B87">
        <v>341.043177920983</v>
      </c>
      <c r="C87">
        <v>329.39874995936401</v>
      </c>
      <c r="D87">
        <v>95</v>
      </c>
      <c r="E87">
        <v>37.5</v>
      </c>
      <c r="F87">
        <v>81.875</v>
      </c>
      <c r="G87">
        <v>235.267439002055</v>
      </c>
    </row>
    <row r="88" spans="1:7" x14ac:dyDescent="0.2">
      <c r="A88">
        <v>6</v>
      </c>
      <c r="B88">
        <v>389.64871715688002</v>
      </c>
      <c r="C88">
        <v>369.55338308109401</v>
      </c>
      <c r="D88">
        <v>99.5833333333333</v>
      </c>
      <c r="E88">
        <v>52.5</v>
      </c>
      <c r="F88">
        <v>177.5</v>
      </c>
      <c r="G88">
        <v>199.19866904616401</v>
      </c>
    </row>
    <row r="89" spans="1:7" x14ac:dyDescent="0.2">
      <c r="A89">
        <v>7</v>
      </c>
      <c r="B89">
        <v>458.03737405460703</v>
      </c>
      <c r="C89">
        <v>375.56471089767501</v>
      </c>
      <c r="D89">
        <v>96.6666666666667</v>
      </c>
      <c r="E89">
        <v>46.25</v>
      </c>
      <c r="F89">
        <v>175.625</v>
      </c>
      <c r="G89">
        <v>241.81300789117799</v>
      </c>
    </row>
    <row r="90" spans="1:7" x14ac:dyDescent="0.2">
      <c r="A90">
        <v>8</v>
      </c>
      <c r="B90">
        <v>379.32849445606303</v>
      </c>
      <c r="C90">
        <v>337.85263011010301</v>
      </c>
      <c r="D90">
        <v>99.1666666666667</v>
      </c>
      <c r="E90">
        <v>46.835443037974699</v>
      </c>
      <c r="F90">
        <v>181.01265822784799</v>
      </c>
      <c r="G90">
        <v>175.394793152809</v>
      </c>
    </row>
    <row r="91" spans="1:7" x14ac:dyDescent="0.2">
      <c r="A91">
        <v>9</v>
      </c>
      <c r="B91">
        <v>423.450038682262</v>
      </c>
      <c r="C91">
        <v>364.54613940441101</v>
      </c>
      <c r="D91">
        <v>99.1666666666667</v>
      </c>
      <c r="E91">
        <v>50</v>
      </c>
      <c r="F91">
        <v>190</v>
      </c>
      <c r="G91">
        <v>217.38127520307901</v>
      </c>
    </row>
    <row r="92" spans="1:7" x14ac:dyDescent="0.2">
      <c r="A92">
        <v>10</v>
      </c>
      <c r="B92">
        <v>509.32420605994002</v>
      </c>
      <c r="C92">
        <v>454.585270975561</v>
      </c>
      <c r="D92">
        <v>98.75</v>
      </c>
      <c r="E92">
        <v>53.246753246753201</v>
      </c>
      <c r="F92">
        <v>323.376623376623</v>
      </c>
      <c r="G92">
        <v>166.235637022182</v>
      </c>
    </row>
    <row r="93" spans="1:7" x14ac:dyDescent="0.2">
      <c r="A93">
        <v>11</v>
      </c>
      <c r="B93">
        <v>486.24720827556501</v>
      </c>
      <c r="C93">
        <v>426.88466641461298</v>
      </c>
      <c r="D93">
        <v>99.1666666666667</v>
      </c>
      <c r="E93">
        <v>48.75</v>
      </c>
      <c r="F93">
        <v>246.25</v>
      </c>
      <c r="G93">
        <v>219.20035499730099</v>
      </c>
    </row>
    <row r="94" spans="1:7" x14ac:dyDescent="0.2">
      <c r="A94" s="1" t="s">
        <v>7</v>
      </c>
      <c r="B94" s="1">
        <f>AVERAGE(B83:B93)</f>
        <v>427.2717124666587</v>
      </c>
      <c r="C94" s="1">
        <f t="shared" ref="C94:G94" si="7">AVERAGE(C83:C93)</f>
        <v>383.79809615219801</v>
      </c>
      <c r="D94" s="1">
        <f t="shared" si="7"/>
        <v>98.636363636363654</v>
      </c>
      <c r="E94" s="1">
        <f t="shared" si="7"/>
        <v>48.189290571338894</v>
      </c>
      <c r="F94" s="1">
        <f t="shared" si="7"/>
        <v>191.30811650949735</v>
      </c>
      <c r="G94" s="1">
        <f t="shared" si="7"/>
        <v>214.88910393785599</v>
      </c>
    </row>
    <row r="95" spans="1:7" x14ac:dyDescent="0.2">
      <c r="A95" s="1" t="s">
        <v>8</v>
      </c>
      <c r="B95" s="1">
        <f>STDEV(B83:B93)</f>
        <v>50.988397686706577</v>
      </c>
      <c r="C95" s="1">
        <f t="shared" ref="C95:G95" si="8">STDEV(C83:C93)</f>
        <v>40.171319551946027</v>
      </c>
      <c r="D95" s="1">
        <f t="shared" si="8"/>
        <v>1.4683100297397396</v>
      </c>
      <c r="E95" s="1">
        <f t="shared" si="8"/>
        <v>4.1471734039673462</v>
      </c>
      <c r="F95" s="1">
        <f t="shared" si="8"/>
        <v>69.101165416114654</v>
      </c>
      <c r="G95" s="1">
        <f t="shared" si="8"/>
        <v>31.080214959262431</v>
      </c>
    </row>
    <row r="98" spans="1:7" x14ac:dyDescent="0.2">
      <c r="A98" s="4" t="s">
        <v>11</v>
      </c>
      <c r="B98" s="4"/>
      <c r="C98" s="4"/>
      <c r="D98" s="4"/>
      <c r="E98" s="4"/>
      <c r="F98" s="4"/>
      <c r="G98" s="4"/>
    </row>
    <row r="99" spans="1:7" x14ac:dyDescent="0.2">
      <c r="A99" s="1" t="s">
        <v>1</v>
      </c>
      <c r="B99" s="1" t="s">
        <v>2</v>
      </c>
      <c r="C99" s="1" t="s">
        <v>9</v>
      </c>
      <c r="D99" s="1" t="s">
        <v>3</v>
      </c>
      <c r="E99" s="1" t="s">
        <v>4</v>
      </c>
      <c r="F99" s="1" t="s">
        <v>5</v>
      </c>
      <c r="G99" s="1" t="s">
        <v>6</v>
      </c>
    </row>
    <row r="100" spans="1:7" x14ac:dyDescent="0.2">
      <c r="A100">
        <v>1</v>
      </c>
      <c r="B100">
        <v>407.78977771083299</v>
      </c>
      <c r="C100">
        <v>381.31600456824299</v>
      </c>
      <c r="D100">
        <v>99.0972222222222</v>
      </c>
      <c r="E100">
        <v>48.125</v>
      </c>
      <c r="F100">
        <v>131.979166666667</v>
      </c>
      <c r="G100">
        <v>262.13784228622302</v>
      </c>
    </row>
    <row r="101" spans="1:7" x14ac:dyDescent="0.2">
      <c r="A101">
        <v>2</v>
      </c>
      <c r="B101">
        <v>405.72879320756101</v>
      </c>
      <c r="C101">
        <v>377.97231366265902</v>
      </c>
      <c r="D101">
        <v>98.6805555555556</v>
      </c>
      <c r="E101">
        <v>50.104384133611703</v>
      </c>
      <c r="F101">
        <v>201.56576200417501</v>
      </c>
      <c r="G101">
        <v>185.15143604483501</v>
      </c>
    </row>
    <row r="102" spans="1:7" x14ac:dyDescent="0.2">
      <c r="A102">
        <v>3</v>
      </c>
      <c r="B102">
        <v>410.35241095552601</v>
      </c>
      <c r="C102">
        <v>372.74195213815898</v>
      </c>
      <c r="D102">
        <v>98.8888888888889</v>
      </c>
      <c r="E102">
        <v>49.895615866388297</v>
      </c>
      <c r="F102">
        <v>192.275574112735</v>
      </c>
      <c r="G102">
        <v>202.62442797422401</v>
      </c>
    </row>
    <row r="103" spans="1:7" x14ac:dyDescent="0.2">
      <c r="A103">
        <v>4</v>
      </c>
      <c r="B103">
        <v>410.36345740513002</v>
      </c>
      <c r="C103">
        <v>386.10596245319698</v>
      </c>
      <c r="D103">
        <v>98.4722222222222</v>
      </c>
      <c r="E103">
        <v>49.7916666666667</v>
      </c>
      <c r="F103">
        <v>186.458333333333</v>
      </c>
      <c r="G103">
        <v>215.12812475363401</v>
      </c>
    </row>
    <row r="104" spans="1:7" x14ac:dyDescent="0.2">
      <c r="A104">
        <v>5</v>
      </c>
      <c r="B104">
        <v>388.30513982393302</v>
      </c>
      <c r="C104">
        <v>354.46023465386401</v>
      </c>
      <c r="D104">
        <v>99.9305555555556</v>
      </c>
      <c r="E104">
        <v>49.7907949790795</v>
      </c>
      <c r="F104">
        <v>159.62343096234301</v>
      </c>
      <c r="G104">
        <v>216.140625650684</v>
      </c>
    </row>
    <row r="105" spans="1:7" x14ac:dyDescent="0.2">
      <c r="A105">
        <v>6</v>
      </c>
      <c r="B105">
        <v>378.25703250420298</v>
      </c>
      <c r="C105">
        <v>349.619803764317</v>
      </c>
      <c r="D105">
        <v>99.8611111111111</v>
      </c>
      <c r="E105">
        <v>49.895615866388297</v>
      </c>
      <c r="F105">
        <v>163.67432150313201</v>
      </c>
      <c r="G105">
        <v>202.41572659617901</v>
      </c>
    </row>
    <row r="106" spans="1:7" x14ac:dyDescent="0.2">
      <c r="A106">
        <v>7</v>
      </c>
      <c r="B106">
        <v>449.45896863887998</v>
      </c>
      <c r="C106">
        <v>407.37181502646803</v>
      </c>
      <c r="D106">
        <v>98.0555555555556</v>
      </c>
      <c r="E106">
        <v>49.5833333333333</v>
      </c>
      <c r="F106">
        <v>184.791666666667</v>
      </c>
      <c r="G106">
        <v>244.59120028031401</v>
      </c>
    </row>
    <row r="107" spans="1:7" x14ac:dyDescent="0.2">
      <c r="A107">
        <v>8</v>
      </c>
      <c r="B107">
        <v>374.91172188915601</v>
      </c>
      <c r="C107">
        <v>338.09994750306498</v>
      </c>
      <c r="D107">
        <v>98.2638888888889</v>
      </c>
      <c r="E107">
        <v>49.475890985325002</v>
      </c>
      <c r="F107">
        <v>167.19077568134199</v>
      </c>
      <c r="G107">
        <v>191.46235464761699</v>
      </c>
    </row>
    <row r="108" spans="1:7" x14ac:dyDescent="0.2">
      <c r="A108">
        <v>9</v>
      </c>
      <c r="B108">
        <v>406.81731332226798</v>
      </c>
      <c r="C108">
        <v>372.63029935833498</v>
      </c>
      <c r="D108">
        <v>98.0555555555556</v>
      </c>
      <c r="E108">
        <v>49.5833333333333</v>
      </c>
      <c r="F108">
        <v>168.4375</v>
      </c>
      <c r="G108">
        <v>224.54652296844901</v>
      </c>
    </row>
    <row r="109" spans="1:7" x14ac:dyDescent="0.2">
      <c r="A109">
        <v>10</v>
      </c>
      <c r="B109">
        <v>385.08800487754502</v>
      </c>
      <c r="C109">
        <v>357.776920272187</v>
      </c>
      <c r="D109">
        <v>99.7222222222222</v>
      </c>
      <c r="E109">
        <v>49.375</v>
      </c>
      <c r="F109">
        <v>134.0625</v>
      </c>
      <c r="G109">
        <v>237.211260916665</v>
      </c>
    </row>
    <row r="110" spans="1:7" x14ac:dyDescent="0.2">
      <c r="A110">
        <v>11</v>
      </c>
      <c r="B110">
        <v>396.32390299925498</v>
      </c>
      <c r="C110">
        <v>345.27070145692898</v>
      </c>
      <c r="D110">
        <v>98.8888888888889</v>
      </c>
      <c r="E110">
        <v>48.9583333333333</v>
      </c>
      <c r="F110">
        <v>150.625</v>
      </c>
      <c r="G110">
        <v>222.01851302292201</v>
      </c>
    </row>
    <row r="111" spans="1:7" x14ac:dyDescent="0.2">
      <c r="A111">
        <v>12</v>
      </c>
      <c r="B111">
        <v>425.45338216659701</v>
      </c>
      <c r="C111">
        <v>383.79333685251299</v>
      </c>
      <c r="D111">
        <v>99.5833333333333</v>
      </c>
      <c r="E111">
        <v>50.526315789473699</v>
      </c>
      <c r="F111">
        <v>206.52631578947401</v>
      </c>
      <c r="G111">
        <v>207.86466330134601</v>
      </c>
    </row>
    <row r="112" spans="1:7" x14ac:dyDescent="0.2">
      <c r="A112">
        <v>13</v>
      </c>
      <c r="B112">
        <v>421.44840982136901</v>
      </c>
      <c r="C112">
        <v>380.767729311675</v>
      </c>
      <c r="D112">
        <v>99.0277777777778</v>
      </c>
      <c r="E112">
        <v>49.7916666666667</v>
      </c>
      <c r="F112">
        <v>165.833333333333</v>
      </c>
      <c r="G112">
        <v>238.49947965859101</v>
      </c>
    </row>
    <row r="113" spans="1:7" x14ac:dyDescent="0.2">
      <c r="A113" s="1" t="s">
        <v>7</v>
      </c>
      <c r="B113" s="1">
        <f>AVERAGE(B100:B112)</f>
        <v>404.63833194786582</v>
      </c>
      <c r="C113" s="1">
        <f t="shared" ref="C113:G113" si="9">AVERAGE(C100:C112)</f>
        <v>369.84054007858543</v>
      </c>
      <c r="D113" s="1">
        <f t="shared" si="9"/>
        <v>98.963675213675231</v>
      </c>
      <c r="E113" s="1">
        <f t="shared" si="9"/>
        <v>49.607457765661522</v>
      </c>
      <c r="F113" s="1">
        <f t="shared" si="9"/>
        <v>170.23412923486163</v>
      </c>
      <c r="G113" s="1">
        <f t="shared" si="9"/>
        <v>219.21478293089871</v>
      </c>
    </row>
    <row r="114" spans="1:7" x14ac:dyDescent="0.2">
      <c r="A114" s="1" t="s">
        <v>8</v>
      </c>
      <c r="B114" s="1">
        <f>STDEV(B100:B112)</f>
        <v>20.623193722272475</v>
      </c>
      <c r="C114" s="1">
        <f t="shared" ref="C114:G114" si="10">STDEV(C100:C112)</f>
        <v>19.586055039373477</v>
      </c>
      <c r="D114" s="1">
        <f t="shared" si="10"/>
        <v>0.65786870377175288</v>
      </c>
      <c r="E114" s="1">
        <f t="shared" si="10"/>
        <v>0.58097177211622586</v>
      </c>
      <c r="F114" s="1">
        <f t="shared" si="10"/>
        <v>23.458452196026553</v>
      </c>
      <c r="G114" s="1">
        <f t="shared" si="10"/>
        <v>22.100803465054497</v>
      </c>
    </row>
  </sheetData>
  <mergeCells count="4">
    <mergeCell ref="A3:G3"/>
    <mergeCell ref="A19:G19"/>
    <mergeCell ref="A98:G98"/>
    <mergeCell ref="A57:G57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2019-11-28T19:11:27Z</dcterms:created>
  <dcterms:modified xsi:type="dcterms:W3CDTF">2020-02-26T17:48:41Z</dcterms:modified>
</cp:coreProperties>
</file>