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g01\Documents\Documents\Bement Lab\Papers\Manuscripts\GTPase GDI paper\eLife resubmission\Raw data\"/>
    </mc:Choice>
  </mc:AlternateContent>
  <xr:revisionPtr revIDLastSave="0" documentId="8_{BB6DD822-321E-4B80-94BD-0F5EE32B2F0B}" xr6:coauthVersionLast="45" xr6:coauthVersionMax="45" xr10:uidLastSave="{00000000-0000-0000-0000-000000000000}"/>
  <bookViews>
    <workbookView xWindow="-108" yWindow="-108" windowWidth="22140" windowHeight="13176" tabRatio="805" activeTab="1" xr2:uid="{00000000-000D-0000-FFFF-FFFF00000000}"/>
  </bookViews>
  <sheets>
    <sheet name="WT, AA, QQ" sheetId="1" r:id="rId1"/>
    <sheet name="WT, isolated N-term" sheetId="2" r:id="rId2"/>
    <sheet name="8C Cdc42" sheetId="3" r:id="rId3"/>
    <sheet name="8C Rho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D16" i="2" s="1"/>
  <c r="D13" i="2"/>
  <c r="D14" i="2"/>
  <c r="D15" i="2"/>
  <c r="D2" i="2"/>
  <c r="E9" i="2" s="1"/>
  <c r="D3" i="2"/>
  <c r="D9" i="2" s="1"/>
  <c r="D4" i="2"/>
  <c r="D5" i="2"/>
  <c r="D6" i="2"/>
  <c r="D7" i="2"/>
  <c r="D8" i="2"/>
  <c r="D20" i="1"/>
  <c r="D21" i="1"/>
  <c r="D22" i="1"/>
  <c r="D23" i="1"/>
  <c r="D24" i="1"/>
  <c r="D25" i="1"/>
  <c r="D26" i="1"/>
  <c r="D27" i="1"/>
  <c r="D12" i="1"/>
  <c r="D13" i="1"/>
  <c r="E19" i="1" s="1"/>
  <c r="D14" i="1"/>
  <c r="D15" i="1"/>
  <c r="D16" i="1"/>
  <c r="D17" i="1"/>
  <c r="D18" i="1"/>
  <c r="D2" i="1"/>
  <c r="D3" i="1"/>
  <c r="D4" i="1"/>
  <c r="D5" i="1"/>
  <c r="D6" i="1"/>
  <c r="D7" i="1"/>
  <c r="D8" i="1"/>
  <c r="D9" i="1"/>
  <c r="D10" i="1"/>
  <c r="D28" i="1" l="1"/>
  <c r="E28" i="1"/>
  <c r="D19" i="1"/>
  <c r="E11" i="1"/>
  <c r="D11" i="1"/>
  <c r="E16" i="2"/>
</calcChain>
</file>

<file path=xl/sharedStrings.xml><?xml version="1.0" encoding="utf-8"?>
<sst xmlns="http://schemas.openxmlformats.org/spreadsheetml/2006/main" count="74" uniqueCount="46">
  <si>
    <t>WT001</t>
  </si>
  <si>
    <t>WT002</t>
  </si>
  <si>
    <t>WT003</t>
  </si>
  <si>
    <t>WT004</t>
  </si>
  <si>
    <t>WT005</t>
  </si>
  <si>
    <t>WT006</t>
  </si>
  <si>
    <t>WT007</t>
  </si>
  <si>
    <t>WT016</t>
  </si>
  <si>
    <t>WT017</t>
  </si>
  <si>
    <t>158/9A008</t>
  </si>
  <si>
    <t>158/9A009</t>
  </si>
  <si>
    <t>158/9A010</t>
  </si>
  <si>
    <t>158/9A011</t>
  </si>
  <si>
    <t>158/9A012</t>
  </si>
  <si>
    <t>158/9A013</t>
  </si>
  <si>
    <t>158/9A015</t>
  </si>
  <si>
    <t>158/9Q018</t>
  </si>
  <si>
    <t>158/9Q019</t>
  </si>
  <si>
    <t>158/9Q020</t>
  </si>
  <si>
    <t>158/9Q021</t>
  </si>
  <si>
    <t>158/9Q022</t>
  </si>
  <si>
    <t>158/9Q023</t>
  </si>
  <si>
    <t>158/9Q024</t>
  </si>
  <si>
    <t>158/9Q025</t>
  </si>
  <si>
    <t>Ring int</t>
  </si>
  <si>
    <t>Bg int</t>
  </si>
  <si>
    <t>Ring-Bg</t>
  </si>
  <si>
    <t>GDIN010</t>
  </si>
  <si>
    <t>GDIN011</t>
  </si>
  <si>
    <t>GDIN012</t>
  </si>
  <si>
    <t>GDIN013</t>
  </si>
  <si>
    <t>GDIN016</t>
  </si>
  <si>
    <t>GDIN017</t>
  </si>
  <si>
    <t>GDIN018</t>
  </si>
  <si>
    <t>GDIWT019</t>
  </si>
  <si>
    <t>GDIWT020</t>
  </si>
  <si>
    <t>GDIWT021</t>
  </si>
  <si>
    <t>GDIWT022</t>
  </si>
  <si>
    <t>Cdc42:nucleotide</t>
  </si>
  <si>
    <t>Cdc42WTGDP</t>
  </si>
  <si>
    <t>Cdc42G12VGTPgS</t>
  </si>
  <si>
    <t>[XlGDIQQ] uM</t>
  </si>
  <si>
    <t>RhoA:nucleotide</t>
  </si>
  <si>
    <t>RhoAWTGDP</t>
  </si>
  <si>
    <t>RhoAG14VGTPgS</t>
  </si>
  <si>
    <t>[XlRhoGDIQQ] 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</si>
</sst>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zoomScale="80" zoomScaleNormal="80" workbookViewId="0">
      <selection activeCell="J28" sqref="J28"/>
    </sheetView>
  </sheetViews>
  <sheetFormatPr defaultRowHeight="14.4" x14ac:dyDescent="0.3"/>
  <cols>
    <col min="1" max="1" width="21.6640625" customWidth="1"/>
  </cols>
  <sheetData>
    <row r="1" spans="1:7" x14ac:dyDescent="0.3">
      <c r="A1" s="1"/>
      <c r="B1" s="2" t="s">
        <v>24</v>
      </c>
      <c r="C1" s="2" t="s">
        <v>25</v>
      </c>
      <c r="D1" s="2" t="s">
        <v>26</v>
      </c>
      <c r="E1" s="2"/>
      <c r="F1" s="2"/>
      <c r="G1" s="2"/>
    </row>
    <row r="2" spans="1:7" x14ac:dyDescent="0.3">
      <c r="A2" s="2" t="s">
        <v>0</v>
      </c>
      <c r="B2" s="2">
        <v>58.279000000000003</v>
      </c>
      <c r="C2" s="2">
        <v>28.216999999999999</v>
      </c>
      <c r="D2" s="2">
        <f>B2-C2</f>
        <v>30.062000000000005</v>
      </c>
      <c r="E2" s="2"/>
      <c r="F2" s="2"/>
      <c r="G2" s="2"/>
    </row>
    <row r="3" spans="1:7" x14ac:dyDescent="0.3">
      <c r="A3" s="2" t="s">
        <v>1</v>
      </c>
      <c r="B3" s="2">
        <v>62.771000000000001</v>
      </c>
      <c r="C3" s="2">
        <v>32.968000000000004</v>
      </c>
      <c r="D3" s="2">
        <f t="shared" ref="D3:D17" si="0">B3-C3</f>
        <v>29.802999999999997</v>
      </c>
      <c r="E3" s="2"/>
      <c r="F3" s="2"/>
      <c r="G3" s="2"/>
    </row>
    <row r="4" spans="1:7" x14ac:dyDescent="0.3">
      <c r="A4" s="2" t="s">
        <v>2</v>
      </c>
      <c r="B4" s="2">
        <v>63.051000000000002</v>
      </c>
      <c r="C4" s="2">
        <v>34.606999999999999</v>
      </c>
      <c r="D4" s="2">
        <f t="shared" si="0"/>
        <v>28.444000000000003</v>
      </c>
      <c r="E4" s="2"/>
      <c r="F4" s="2"/>
      <c r="G4" s="2"/>
    </row>
    <row r="5" spans="1:7" x14ac:dyDescent="0.3">
      <c r="A5" s="2" t="s">
        <v>3</v>
      </c>
      <c r="B5" s="2">
        <v>48.439</v>
      </c>
      <c r="C5" s="2">
        <v>30.477</v>
      </c>
      <c r="D5" s="2">
        <f t="shared" si="0"/>
        <v>17.962</v>
      </c>
      <c r="E5" s="2"/>
      <c r="F5" s="2"/>
      <c r="G5" s="2"/>
    </row>
    <row r="6" spans="1:7" x14ac:dyDescent="0.3">
      <c r="A6" s="2" t="s">
        <v>4</v>
      </c>
      <c r="B6" s="2">
        <v>49.93</v>
      </c>
      <c r="C6" s="2">
        <v>31.791</v>
      </c>
      <c r="D6" s="2">
        <f t="shared" si="0"/>
        <v>18.138999999999999</v>
      </c>
      <c r="E6" s="2"/>
      <c r="F6" s="2"/>
      <c r="G6" s="2"/>
    </row>
    <row r="7" spans="1:7" x14ac:dyDescent="0.3">
      <c r="A7" s="2" t="s">
        <v>5</v>
      </c>
      <c r="B7" s="2">
        <v>43.737000000000002</v>
      </c>
      <c r="C7" s="2">
        <v>25.707999999999998</v>
      </c>
      <c r="D7" s="2">
        <f t="shared" si="0"/>
        <v>18.029000000000003</v>
      </c>
      <c r="E7" s="2"/>
      <c r="F7" s="2"/>
      <c r="G7" s="2"/>
    </row>
    <row r="8" spans="1:7" x14ac:dyDescent="0.3">
      <c r="A8" s="2" t="s">
        <v>6</v>
      </c>
      <c r="B8" s="2">
        <v>36.220999999999997</v>
      </c>
      <c r="C8" s="2">
        <v>21.963999999999999</v>
      </c>
      <c r="D8" s="2">
        <f t="shared" si="0"/>
        <v>14.256999999999998</v>
      </c>
      <c r="E8" s="2"/>
      <c r="F8" s="2"/>
      <c r="G8" s="2"/>
    </row>
    <row r="9" spans="1:7" x14ac:dyDescent="0.3">
      <c r="A9" s="2" t="s">
        <v>7</v>
      </c>
      <c r="B9" s="2">
        <v>31.29</v>
      </c>
      <c r="C9" s="2">
        <v>28.274000000000001</v>
      </c>
      <c r="D9" s="2">
        <f t="shared" si="0"/>
        <v>3.0159999999999982</v>
      </c>
      <c r="E9" s="2"/>
      <c r="F9" s="2"/>
      <c r="G9" s="2"/>
    </row>
    <row r="10" spans="1:7" x14ac:dyDescent="0.3">
      <c r="A10" s="2" t="s">
        <v>8</v>
      </c>
      <c r="B10" s="2">
        <v>80</v>
      </c>
      <c r="C10" s="2">
        <v>42.887</v>
      </c>
      <c r="D10" s="2">
        <f t="shared" si="0"/>
        <v>37.113</v>
      </c>
      <c r="E10" s="2"/>
      <c r="F10" s="2"/>
      <c r="G10" s="2"/>
    </row>
    <row r="11" spans="1:7" x14ac:dyDescent="0.3">
      <c r="A11" s="2"/>
      <c r="B11" s="2"/>
      <c r="C11" s="2"/>
      <c r="D11" s="2">
        <f>AVERAGE(D2:D10)</f>
        <v>21.869444444444444</v>
      </c>
      <c r="E11" s="2">
        <f>STDEV(D2:D10)</f>
        <v>10.386199173796829</v>
      </c>
      <c r="F11" s="2"/>
      <c r="G11" s="2"/>
    </row>
    <row r="12" spans="1:7" x14ac:dyDescent="0.3">
      <c r="A12" s="3" t="s">
        <v>9</v>
      </c>
      <c r="B12" s="2">
        <v>61.16</v>
      </c>
      <c r="C12" s="2">
        <v>22.324000000000002</v>
      </c>
      <c r="D12" s="2">
        <f t="shared" si="0"/>
        <v>38.835999999999999</v>
      </c>
      <c r="E12" s="2"/>
      <c r="F12" s="2"/>
      <c r="G12" s="2"/>
    </row>
    <row r="13" spans="1:7" x14ac:dyDescent="0.3">
      <c r="A13" s="3" t="s">
        <v>10</v>
      </c>
      <c r="B13" s="2">
        <v>56.97</v>
      </c>
      <c r="C13" s="2">
        <v>21.928000000000001</v>
      </c>
      <c r="D13" s="2">
        <f t="shared" si="0"/>
        <v>35.042000000000002</v>
      </c>
      <c r="E13" s="2"/>
      <c r="F13" s="2"/>
      <c r="G13" s="2"/>
    </row>
    <row r="14" spans="1:7" x14ac:dyDescent="0.3">
      <c r="A14" s="3" t="s">
        <v>11</v>
      </c>
      <c r="B14" s="2">
        <v>89.82</v>
      </c>
      <c r="C14" s="2">
        <v>27.423999999999999</v>
      </c>
      <c r="D14" s="2">
        <f t="shared" si="0"/>
        <v>62.395999999999994</v>
      </c>
      <c r="E14" s="2"/>
      <c r="F14" s="2"/>
      <c r="G14" s="2"/>
    </row>
    <row r="15" spans="1:7" x14ac:dyDescent="0.3">
      <c r="A15" s="3" t="s">
        <v>12</v>
      </c>
      <c r="B15" s="3">
        <v>96.009</v>
      </c>
      <c r="C15" s="3">
        <v>36.131</v>
      </c>
      <c r="D15" s="2">
        <f t="shared" si="0"/>
        <v>59.878</v>
      </c>
      <c r="E15" s="2"/>
      <c r="F15" s="2"/>
      <c r="G15" s="2"/>
    </row>
    <row r="16" spans="1:7" x14ac:dyDescent="0.3">
      <c r="A16" s="3" t="s">
        <v>13</v>
      </c>
      <c r="B16" s="3">
        <v>103.245</v>
      </c>
      <c r="C16" s="3">
        <v>36</v>
      </c>
      <c r="D16" s="2">
        <f t="shared" si="0"/>
        <v>67.245000000000005</v>
      </c>
      <c r="E16" s="2"/>
      <c r="F16" s="2"/>
      <c r="G16" s="2"/>
    </row>
    <row r="17" spans="1:7" x14ac:dyDescent="0.3">
      <c r="A17" s="3" t="s">
        <v>14</v>
      </c>
      <c r="B17" s="3">
        <v>101.989</v>
      </c>
      <c r="C17" s="3">
        <v>31.568999999999999</v>
      </c>
      <c r="D17" s="2">
        <f t="shared" si="0"/>
        <v>70.42</v>
      </c>
      <c r="E17" s="2"/>
      <c r="F17" s="2"/>
      <c r="G17" s="2"/>
    </row>
    <row r="18" spans="1:7" x14ac:dyDescent="0.3">
      <c r="A18" s="3" t="s">
        <v>15</v>
      </c>
      <c r="B18" s="3">
        <v>136.47900000000001</v>
      </c>
      <c r="C18" s="3">
        <v>41.822000000000003</v>
      </c>
      <c r="D18" s="2">
        <f>B18-C18</f>
        <v>94.657000000000011</v>
      </c>
      <c r="E18" s="2"/>
      <c r="F18" s="2"/>
      <c r="G18" s="2"/>
    </row>
    <row r="19" spans="1:7" x14ac:dyDescent="0.3">
      <c r="A19" s="3"/>
      <c r="B19" s="3"/>
      <c r="C19" s="3"/>
      <c r="D19" s="2">
        <f>AVERAGE(D12:D18)</f>
        <v>61.210571428571434</v>
      </c>
      <c r="E19" s="2">
        <f>STDEV(D12:D18)</f>
        <v>20.118350047134751</v>
      </c>
      <c r="F19" s="2"/>
      <c r="G19" s="2"/>
    </row>
    <row r="20" spans="1:7" x14ac:dyDescent="0.3">
      <c r="A20" s="3" t="s">
        <v>16</v>
      </c>
      <c r="B20" s="3">
        <v>238.02799999999999</v>
      </c>
      <c r="C20" s="3">
        <v>96.902000000000001</v>
      </c>
      <c r="D20" s="2">
        <f>B20-C20</f>
        <v>141.12599999999998</v>
      </c>
      <c r="E20" s="2"/>
      <c r="F20" s="2"/>
      <c r="G20" s="2"/>
    </row>
    <row r="21" spans="1:7" x14ac:dyDescent="0.3">
      <c r="A21" s="3" t="s">
        <v>17</v>
      </c>
      <c r="B21" s="3">
        <v>177.38</v>
      </c>
      <c r="C21" s="3">
        <v>72.081000000000003</v>
      </c>
      <c r="D21" s="2">
        <f t="shared" ref="D21:D27" si="1">B21-C21</f>
        <v>105.29899999999999</v>
      </c>
      <c r="E21" s="2"/>
      <c r="F21" s="2"/>
      <c r="G21" s="2"/>
    </row>
    <row r="22" spans="1:7" x14ac:dyDescent="0.3">
      <c r="A22" s="3" t="s">
        <v>18</v>
      </c>
      <c r="B22" s="3">
        <v>110.657</v>
      </c>
      <c r="C22" s="3">
        <v>53.024999999999999</v>
      </c>
      <c r="D22" s="2">
        <f t="shared" si="1"/>
        <v>57.631999999999998</v>
      </c>
      <c r="E22" s="2"/>
      <c r="F22" s="2"/>
      <c r="G22" s="2"/>
    </row>
    <row r="23" spans="1:7" x14ac:dyDescent="0.3">
      <c r="A23" s="2" t="s">
        <v>19</v>
      </c>
      <c r="B23" s="2">
        <v>126.371</v>
      </c>
      <c r="C23" s="2">
        <v>68.706000000000003</v>
      </c>
      <c r="D23" s="2">
        <f t="shared" si="1"/>
        <v>57.664999999999992</v>
      </c>
      <c r="E23" s="2"/>
      <c r="F23" s="2"/>
      <c r="G23" s="2"/>
    </row>
    <row r="24" spans="1:7" x14ac:dyDescent="0.3">
      <c r="A24" s="2" t="s">
        <v>20</v>
      </c>
      <c r="B24" s="2">
        <v>241.506</v>
      </c>
      <c r="C24" s="2">
        <v>86.948999999999998</v>
      </c>
      <c r="D24" s="2">
        <f t="shared" si="1"/>
        <v>154.55700000000002</v>
      </c>
      <c r="E24" s="2"/>
      <c r="F24" s="2"/>
      <c r="G24" s="2"/>
    </row>
    <row r="25" spans="1:7" x14ac:dyDescent="0.3">
      <c r="A25" s="2" t="s">
        <v>21</v>
      </c>
      <c r="B25" s="2">
        <v>209.38499999999999</v>
      </c>
      <c r="C25" s="2">
        <v>82.721999999999994</v>
      </c>
      <c r="D25" s="2">
        <f t="shared" si="1"/>
        <v>126.663</v>
      </c>
      <c r="E25" s="2"/>
      <c r="F25" s="2"/>
      <c r="G25" s="2"/>
    </row>
    <row r="26" spans="1:7" x14ac:dyDescent="0.3">
      <c r="A26" s="2" t="s">
        <v>22</v>
      </c>
      <c r="B26" s="2">
        <v>132.24100000000001</v>
      </c>
      <c r="C26" s="2">
        <v>47.295000000000002</v>
      </c>
      <c r="D26" s="2">
        <f t="shared" si="1"/>
        <v>84.946000000000012</v>
      </c>
      <c r="E26" s="2"/>
      <c r="F26" s="2"/>
      <c r="G26" s="2"/>
    </row>
    <row r="27" spans="1:7" x14ac:dyDescent="0.3">
      <c r="A27" s="2" t="s">
        <v>23</v>
      </c>
      <c r="B27" s="2">
        <v>227.00299999999999</v>
      </c>
      <c r="C27" s="2">
        <v>78.828999999999994</v>
      </c>
      <c r="D27" s="2">
        <f t="shared" si="1"/>
        <v>148.17399999999998</v>
      </c>
      <c r="E27" s="2"/>
      <c r="F27" s="2"/>
      <c r="G27" s="2"/>
    </row>
    <row r="28" spans="1:7" x14ac:dyDescent="0.3">
      <c r="A28" s="2"/>
      <c r="B28" s="2"/>
      <c r="C28" s="2"/>
      <c r="D28" s="2">
        <f>AVERAGE(D20:D27)</f>
        <v>109.50775</v>
      </c>
      <c r="E28" s="2">
        <f>STDEV(D20:D27)</f>
        <v>39.312461592985983</v>
      </c>
      <c r="F28" s="2"/>
      <c r="G28" s="2"/>
    </row>
    <row r="29" spans="1:7" x14ac:dyDescent="0.3">
      <c r="A29" s="2"/>
      <c r="B29" s="2"/>
      <c r="C29" s="2"/>
      <c r="D29" s="2"/>
      <c r="E29" s="2"/>
      <c r="F29" s="2"/>
      <c r="G29" s="2"/>
    </row>
    <row r="30" spans="1:7" x14ac:dyDescent="0.3">
      <c r="A30" s="2"/>
      <c r="B30" s="2"/>
      <c r="C30" s="2"/>
      <c r="D30" s="2"/>
      <c r="E30" s="2"/>
      <c r="F30" s="2"/>
      <c r="G30" s="2"/>
    </row>
    <row r="31" spans="1:7" x14ac:dyDescent="0.3">
      <c r="A31" s="2"/>
      <c r="B31" s="2"/>
      <c r="C31" s="2"/>
      <c r="D31" s="2"/>
      <c r="E31" s="2"/>
      <c r="F31" s="2"/>
      <c r="G31" s="2"/>
    </row>
    <row r="32" spans="1:7" x14ac:dyDescent="0.3">
      <c r="A32" s="2"/>
      <c r="B32" s="2"/>
      <c r="C32" s="2"/>
      <c r="D32" s="2"/>
      <c r="E32" s="2"/>
      <c r="F32" s="2"/>
      <c r="G32" s="2"/>
    </row>
    <row r="33" spans="1:7" x14ac:dyDescent="0.3">
      <c r="A33" s="2"/>
      <c r="B33" s="2"/>
      <c r="C33" s="2"/>
      <c r="D33" s="2"/>
      <c r="E33" s="2"/>
      <c r="F33" s="2"/>
      <c r="G33" s="2"/>
    </row>
    <row r="34" spans="1:7" x14ac:dyDescent="0.3">
      <c r="A34" s="2"/>
      <c r="B34" s="2"/>
      <c r="C34" s="2"/>
      <c r="D34" s="2"/>
      <c r="E34" s="2"/>
      <c r="F34" s="2"/>
      <c r="G34" s="2"/>
    </row>
    <row r="35" spans="1:7" x14ac:dyDescent="0.3">
      <c r="A35" s="2"/>
      <c r="B35" s="2"/>
      <c r="C35" s="2"/>
      <c r="D35" s="2"/>
      <c r="E35" s="2"/>
      <c r="F35" s="2"/>
      <c r="G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6"/>
  <sheetViews>
    <sheetView tabSelected="1" topLeftCell="A3" workbookViewId="0">
      <selection activeCell="G24" sqref="G24"/>
    </sheetView>
  </sheetViews>
  <sheetFormatPr defaultRowHeight="14.4" x14ac:dyDescent="0.3"/>
  <cols>
    <col min="1" max="1" width="14.6640625" customWidth="1"/>
  </cols>
  <sheetData>
    <row r="2" spans="1:5" x14ac:dyDescent="0.3">
      <c r="A2" t="s">
        <v>27</v>
      </c>
      <c r="B2">
        <v>53.58</v>
      </c>
      <c r="C2">
        <v>32.350999999999999</v>
      </c>
      <c r="D2">
        <f>B2-C2</f>
        <v>21.228999999999999</v>
      </c>
    </row>
    <row r="3" spans="1:5" x14ac:dyDescent="0.3">
      <c r="A3" t="s">
        <v>28</v>
      </c>
      <c r="B3">
        <v>114.30500000000001</v>
      </c>
      <c r="C3">
        <v>57.777999999999999</v>
      </c>
      <c r="D3">
        <f t="shared" ref="D3:D5" si="0">B3-C3</f>
        <v>56.527000000000008</v>
      </c>
    </row>
    <row r="4" spans="1:5" x14ac:dyDescent="0.3">
      <c r="A4" t="s">
        <v>29</v>
      </c>
      <c r="B4">
        <v>56.781999999999996</v>
      </c>
      <c r="C4">
        <v>33.445999999999998</v>
      </c>
      <c r="D4">
        <f t="shared" si="0"/>
        <v>23.335999999999999</v>
      </c>
    </row>
    <row r="5" spans="1:5" x14ac:dyDescent="0.3">
      <c r="A5" t="s">
        <v>30</v>
      </c>
      <c r="B5">
        <v>141.12899999999999</v>
      </c>
      <c r="C5">
        <v>101.77200000000001</v>
      </c>
      <c r="D5">
        <f t="shared" si="0"/>
        <v>39.356999999999985</v>
      </c>
    </row>
    <row r="6" spans="1:5" x14ac:dyDescent="0.3">
      <c r="A6" t="s">
        <v>31</v>
      </c>
      <c r="B6">
        <v>30.943000000000001</v>
      </c>
      <c r="C6">
        <v>30.495999999999999</v>
      </c>
      <c r="D6">
        <f>B6-C6</f>
        <v>0.44700000000000273</v>
      </c>
    </row>
    <row r="7" spans="1:5" x14ac:dyDescent="0.3">
      <c r="A7" t="s">
        <v>32</v>
      </c>
      <c r="B7">
        <v>53.155000000000001</v>
      </c>
      <c r="C7">
        <v>33.713999999999999</v>
      </c>
      <c r="D7">
        <f t="shared" ref="D7:D8" si="1">B7-C7</f>
        <v>19.441000000000003</v>
      </c>
    </row>
    <row r="8" spans="1:5" x14ac:dyDescent="0.3">
      <c r="A8" t="s">
        <v>33</v>
      </c>
      <c r="B8">
        <v>106.922</v>
      </c>
      <c r="C8">
        <v>68.436999999999998</v>
      </c>
      <c r="D8">
        <f t="shared" si="1"/>
        <v>38.484999999999999</v>
      </c>
    </row>
    <row r="9" spans="1:5" x14ac:dyDescent="0.3">
      <c r="D9">
        <f>AVERAGE(D2:D8)</f>
        <v>28.403142857142857</v>
      </c>
      <c r="E9">
        <f>STDEV(D2:D8)</f>
        <v>18.035115565922787</v>
      </c>
    </row>
    <row r="12" spans="1:5" x14ac:dyDescent="0.3">
      <c r="A12" t="s">
        <v>34</v>
      </c>
      <c r="B12">
        <v>87.623000000000005</v>
      </c>
      <c r="C12">
        <v>43.637</v>
      </c>
      <c r="D12">
        <f>B12-C12</f>
        <v>43.986000000000004</v>
      </c>
    </row>
    <row r="13" spans="1:5" x14ac:dyDescent="0.3">
      <c r="A13" t="s">
        <v>35</v>
      </c>
      <c r="B13">
        <v>84.94</v>
      </c>
      <c r="C13">
        <v>44.100999999999999</v>
      </c>
      <c r="D13">
        <f t="shared" ref="D13:D15" si="2">B13-C13</f>
        <v>40.838999999999999</v>
      </c>
    </row>
    <row r="14" spans="1:5" x14ac:dyDescent="0.3">
      <c r="A14" t="s">
        <v>36</v>
      </c>
      <c r="B14">
        <v>35.968000000000004</v>
      </c>
      <c r="C14">
        <v>20.196999999999999</v>
      </c>
      <c r="D14">
        <f t="shared" si="2"/>
        <v>15.771000000000004</v>
      </c>
    </row>
    <row r="15" spans="1:5" x14ac:dyDescent="0.3">
      <c r="A15" t="s">
        <v>37</v>
      </c>
      <c r="B15">
        <v>47.051000000000002</v>
      </c>
      <c r="C15">
        <v>23.745999999999999</v>
      </c>
      <c r="D15">
        <f t="shared" si="2"/>
        <v>23.305000000000003</v>
      </c>
    </row>
    <row r="16" spans="1:5" x14ac:dyDescent="0.3">
      <c r="D16">
        <f>AVERAGE(D12:D15)</f>
        <v>30.975250000000003</v>
      </c>
      <c r="E16">
        <f>STDEV(D12:D15)</f>
        <v>13.620757844187668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F145-1182-4F71-88BE-A555BDF3E30F}">
  <dimension ref="A1:Q5"/>
  <sheetViews>
    <sheetView workbookViewId="0">
      <selection sqref="A1:XFD1048576"/>
    </sheetView>
  </sheetViews>
  <sheetFormatPr defaultColWidth="12.44140625" defaultRowHeight="14.4" x14ac:dyDescent="0.3"/>
  <cols>
    <col min="1" max="1" width="23.33203125" bestFit="1" customWidth="1"/>
    <col min="2" max="2" width="13.6640625" bestFit="1" customWidth="1"/>
    <col min="10" max="10" width="17.5546875" bestFit="1" customWidth="1"/>
  </cols>
  <sheetData>
    <row r="1" spans="1:17" x14ac:dyDescent="0.3">
      <c r="A1" t="s">
        <v>38</v>
      </c>
      <c r="B1" t="s">
        <v>39</v>
      </c>
      <c r="C1" t="s">
        <v>39</v>
      </c>
      <c r="D1" t="s">
        <v>39</v>
      </c>
      <c r="E1" t="s">
        <v>39</v>
      </c>
      <c r="F1" t="s">
        <v>39</v>
      </c>
      <c r="G1" t="s">
        <v>39</v>
      </c>
      <c r="H1" t="s">
        <v>39</v>
      </c>
      <c r="I1" t="s">
        <v>39</v>
      </c>
      <c r="J1" t="s">
        <v>40</v>
      </c>
      <c r="K1" t="s">
        <v>40</v>
      </c>
      <c r="L1" t="s">
        <v>40</v>
      </c>
      <c r="M1" t="s">
        <v>40</v>
      </c>
      <c r="N1" t="s">
        <v>40</v>
      </c>
      <c r="O1" t="s">
        <v>40</v>
      </c>
      <c r="P1" t="s">
        <v>40</v>
      </c>
      <c r="Q1" t="s">
        <v>40</v>
      </c>
    </row>
    <row r="2" spans="1:17" x14ac:dyDescent="0.3">
      <c r="A2" t="s">
        <v>41</v>
      </c>
      <c r="B2">
        <v>0</v>
      </c>
      <c r="C2">
        <v>0.3125</v>
      </c>
      <c r="D2">
        <v>0.625</v>
      </c>
      <c r="E2">
        <v>1.25</v>
      </c>
      <c r="F2">
        <v>2.5</v>
      </c>
      <c r="G2">
        <v>5</v>
      </c>
      <c r="H2">
        <v>10</v>
      </c>
      <c r="I2">
        <v>20</v>
      </c>
      <c r="J2">
        <v>0</v>
      </c>
      <c r="K2">
        <v>0.3125</v>
      </c>
      <c r="L2">
        <v>0.625</v>
      </c>
      <c r="M2">
        <v>1.25</v>
      </c>
      <c r="N2">
        <v>2.5</v>
      </c>
      <c r="O2">
        <v>5</v>
      </c>
      <c r="P2">
        <v>10</v>
      </c>
      <c r="Q2">
        <v>20</v>
      </c>
    </row>
    <row r="3" spans="1:17" x14ac:dyDescent="0.3">
      <c r="B3">
        <v>2.0211790959616699E-2</v>
      </c>
      <c r="C3">
        <v>5.50461027875878E-2</v>
      </c>
      <c r="D3">
        <v>7.3786611108385705E-2</v>
      </c>
      <c r="E3">
        <v>0.109637172363348</v>
      </c>
      <c r="F3">
        <v>0.149149862857265</v>
      </c>
      <c r="G3">
        <v>0.21311110962931601</v>
      </c>
      <c r="H3">
        <v>0.26177238522365498</v>
      </c>
      <c r="I3">
        <v>0.31526409692916202</v>
      </c>
      <c r="J3">
        <v>2.2074984524252099E-2</v>
      </c>
      <c r="K3">
        <v>2.6673025432635E-2</v>
      </c>
      <c r="L3">
        <v>3.1331072637529801E-2</v>
      </c>
      <c r="M3">
        <v>3.61934317002197E-2</v>
      </c>
      <c r="N3">
        <v>2.8204626689509699E-2</v>
      </c>
      <c r="O3">
        <v>3.7524918481754203E-2</v>
      </c>
      <c r="P3">
        <v>5.6852225569935903E-2</v>
      </c>
      <c r="Q3">
        <v>4.2186024642126202E-2</v>
      </c>
    </row>
    <row r="4" spans="1:17" x14ac:dyDescent="0.3">
      <c r="B4">
        <v>2.05894774262129E-2</v>
      </c>
      <c r="C4">
        <v>4.8641120865262198E-2</v>
      </c>
      <c r="D4">
        <v>8.2425496666836295E-2</v>
      </c>
      <c r="E4">
        <v>0.113075872309145</v>
      </c>
      <c r="F4">
        <v>0.168511563304621</v>
      </c>
      <c r="G4">
        <v>0.205830813956771</v>
      </c>
      <c r="H4">
        <v>0.316468785533703</v>
      </c>
      <c r="I4">
        <v>0.39052719692918902</v>
      </c>
      <c r="J4">
        <v>2.0517335794645701E-2</v>
      </c>
      <c r="K4">
        <v>2.7250985751618301E-2</v>
      </c>
      <c r="L4">
        <v>3.0059951367518E-2</v>
      </c>
      <c r="M4">
        <v>3.4453056268592998E-2</v>
      </c>
      <c r="N4">
        <v>3.1097637632129301E-2</v>
      </c>
      <c r="O4">
        <v>3.4211050320978598E-2</v>
      </c>
      <c r="P4">
        <v>5.4796049875495301E-2</v>
      </c>
      <c r="Q4">
        <v>6.0339275080855202E-2</v>
      </c>
    </row>
    <row r="5" spans="1:17" x14ac:dyDescent="0.3">
      <c r="J5">
        <v>2.4872672856560502E-2</v>
      </c>
      <c r="K5">
        <v>2.56912659212137E-2</v>
      </c>
      <c r="L5">
        <v>3.5740372772022501E-2</v>
      </c>
      <c r="M5">
        <v>3.6423339485300903E-2</v>
      </c>
      <c r="N5">
        <v>2.6192069523707701E-2</v>
      </c>
      <c r="O5">
        <v>3.8351150181446698E-2</v>
      </c>
      <c r="P5">
        <v>4.9018865516647601E-2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BE5A7-76C0-4B6A-B9A5-A1191DE153AA}">
  <dimension ref="A1:Q6"/>
  <sheetViews>
    <sheetView workbookViewId="0">
      <selection activeCell="J27" sqref="J27"/>
    </sheetView>
  </sheetViews>
  <sheetFormatPr defaultColWidth="12.44140625" defaultRowHeight="14.4" x14ac:dyDescent="0.3"/>
  <cols>
    <col min="1" max="1" width="25.88671875" bestFit="1" customWidth="1"/>
    <col min="2" max="2" width="13.109375" bestFit="1" customWidth="1"/>
    <col min="10" max="10" width="17" bestFit="1" customWidth="1"/>
  </cols>
  <sheetData>
    <row r="1" spans="1:17" x14ac:dyDescent="0.3">
      <c r="A1" t="s">
        <v>42</v>
      </c>
      <c r="B1" t="s">
        <v>43</v>
      </c>
      <c r="C1" t="s">
        <v>43</v>
      </c>
      <c r="D1" t="s">
        <v>43</v>
      </c>
      <c r="E1" t="s">
        <v>43</v>
      </c>
      <c r="F1" t="s">
        <v>43</v>
      </c>
      <c r="G1" t="s">
        <v>43</v>
      </c>
      <c r="H1" t="s">
        <v>43</v>
      </c>
      <c r="I1" t="s">
        <v>43</v>
      </c>
      <c r="J1" t="s">
        <v>44</v>
      </c>
      <c r="K1" t="s">
        <v>44</v>
      </c>
      <c r="L1" t="s">
        <v>44</v>
      </c>
      <c r="M1" t="s">
        <v>44</v>
      </c>
      <c r="N1" t="s">
        <v>44</v>
      </c>
      <c r="O1" t="s">
        <v>44</v>
      </c>
      <c r="P1" t="s">
        <v>44</v>
      </c>
      <c r="Q1" t="s">
        <v>44</v>
      </c>
    </row>
    <row r="2" spans="1:17" x14ac:dyDescent="0.3">
      <c r="A2" t="s">
        <v>45</v>
      </c>
      <c r="B2">
        <v>0</v>
      </c>
      <c r="C2">
        <v>0.3125</v>
      </c>
      <c r="D2">
        <v>0.625</v>
      </c>
      <c r="E2">
        <v>1.25</v>
      </c>
      <c r="F2">
        <v>2.5</v>
      </c>
      <c r="G2">
        <v>5</v>
      </c>
      <c r="H2">
        <v>10</v>
      </c>
      <c r="I2">
        <v>20</v>
      </c>
      <c r="J2">
        <v>0</v>
      </c>
      <c r="K2">
        <v>0.3125</v>
      </c>
      <c r="L2">
        <v>0.625</v>
      </c>
      <c r="M2">
        <v>1.25</v>
      </c>
      <c r="N2">
        <v>2.5</v>
      </c>
      <c r="O2">
        <v>5</v>
      </c>
      <c r="P2">
        <v>10</v>
      </c>
      <c r="Q2">
        <v>20</v>
      </c>
    </row>
    <row r="3" spans="1:17" x14ac:dyDescent="0.3">
      <c r="B3">
        <v>1.3463128472436799E-2</v>
      </c>
      <c r="C3">
        <v>3.5285484415856501E-2</v>
      </c>
      <c r="D3">
        <v>4.13001733065749E-2</v>
      </c>
      <c r="E3">
        <v>6.9296770970543403E-2</v>
      </c>
      <c r="F3">
        <v>0.107083518920929</v>
      </c>
      <c r="G3">
        <v>0.143811137009941</v>
      </c>
      <c r="H3">
        <v>0.23787851036211999</v>
      </c>
      <c r="I3">
        <v>0.32919905861256599</v>
      </c>
      <c r="J3">
        <v>2.6913614391068399E-2</v>
      </c>
      <c r="K3">
        <v>3.9894011971508998E-2</v>
      </c>
      <c r="L3">
        <v>4.9660178593138198E-2</v>
      </c>
      <c r="M3">
        <v>6.6957765596733193E-2</v>
      </c>
      <c r="N3">
        <v>8.7142546163778797E-2</v>
      </c>
      <c r="O3">
        <v>0.12642254241817999</v>
      </c>
      <c r="P3">
        <v>0.15835425493180599</v>
      </c>
      <c r="Q3">
        <v>0.209507053379688</v>
      </c>
    </row>
    <row r="4" spans="1:17" x14ac:dyDescent="0.3">
      <c r="B4">
        <v>1.7900293092767101E-2</v>
      </c>
      <c r="C4">
        <v>3.0548315755687901E-2</v>
      </c>
      <c r="D4">
        <v>4.2687429162906999E-2</v>
      </c>
      <c r="E4">
        <v>7.1293172341488104E-2</v>
      </c>
      <c r="F4">
        <v>0.11661387786166801</v>
      </c>
      <c r="G4">
        <v>0.152218785897584</v>
      </c>
      <c r="H4">
        <v>0.26029407896191098</v>
      </c>
      <c r="I4">
        <v>0.36018134623971598</v>
      </c>
      <c r="J4">
        <v>2.7267466533106102E-2</v>
      </c>
      <c r="K4">
        <v>3.6718556334715102E-2</v>
      </c>
      <c r="L4">
        <v>4.4184372628036303E-2</v>
      </c>
      <c r="M4">
        <v>6.6455767928907797E-2</v>
      </c>
      <c r="N4">
        <v>0.104261499247084</v>
      </c>
      <c r="O4">
        <v>0.12650662661815401</v>
      </c>
      <c r="P4">
        <v>0.16722206586593</v>
      </c>
      <c r="Q4">
        <v>0.20091156131381699</v>
      </c>
    </row>
    <row r="5" spans="1:17" x14ac:dyDescent="0.3">
      <c r="J5">
        <v>2.99079443910692E-2</v>
      </c>
      <c r="K5">
        <v>5.2382657818132901E-2</v>
      </c>
      <c r="L5">
        <v>4.92001048136168E-2</v>
      </c>
      <c r="M5">
        <v>7.3872123596406505E-2</v>
      </c>
      <c r="N5">
        <v>9.4929180056148602E-2</v>
      </c>
      <c r="O5">
        <v>0.131587774386419</v>
      </c>
      <c r="P5">
        <v>0.159587452438991</v>
      </c>
      <c r="Q5">
        <v>0.20609646392879399</v>
      </c>
    </row>
    <row r="6" spans="1:17" x14ac:dyDescent="0.3">
      <c r="J6">
        <v>2.8140044493526702E-2</v>
      </c>
      <c r="L6">
        <v>4.5036436437276298E-2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WT, AA, QQ</vt:lpstr>
      <vt:lpstr>WT, isolated N-term</vt:lpstr>
      <vt:lpstr>8C Cdc42</vt:lpstr>
      <vt:lpstr>8C Rho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 Golding</cp:lastModifiedBy>
  <dcterms:created xsi:type="dcterms:W3CDTF">2016-01-18T03:25:56Z</dcterms:created>
  <dcterms:modified xsi:type="dcterms:W3CDTF">2019-10-22T20:28:35Z</dcterms:modified>
</cp:coreProperties>
</file>