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nescu/Desktop/data paper Bax/eLife/Revision ELife/source data/1 excel per figure/"/>
    </mc:Choice>
  </mc:AlternateContent>
  <xr:revisionPtr revIDLastSave="0" documentId="8_{F418C501-D11C-8C45-B5CA-FEA111986B0E}" xr6:coauthVersionLast="36" xr6:coauthVersionMax="36" xr10:uidLastSave="{00000000-0000-0000-0000-000000000000}"/>
  <bookViews>
    <workbookView xWindow="5580" yWindow="2360" windowWidth="27640" windowHeight="16940" xr2:uid="{DD6A910A-E640-794A-8788-97A705A08D0E}"/>
  </bookViews>
  <sheets>
    <sheet name="Fig 1" sheetId="1" r:id="rId1"/>
    <sheet name="Fig 1 Supp 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2" l="1"/>
  <c r="F67" i="2"/>
  <c r="F66" i="2"/>
  <c r="F64" i="2"/>
  <c r="F63" i="2"/>
  <c r="F62" i="2"/>
  <c r="F61" i="2"/>
  <c r="F60" i="2"/>
  <c r="F59" i="2"/>
  <c r="F55" i="2"/>
  <c r="F52" i="2"/>
  <c r="F51" i="2"/>
  <c r="F50" i="2"/>
  <c r="F49" i="2"/>
  <c r="F48" i="2"/>
  <c r="F47" i="2"/>
  <c r="F46" i="2"/>
  <c r="F45" i="2"/>
  <c r="F41" i="2"/>
  <c r="F38" i="2"/>
  <c r="F37" i="2"/>
  <c r="F36" i="2"/>
  <c r="F35" i="2"/>
  <c r="F34" i="2"/>
  <c r="F33" i="2"/>
  <c r="F32" i="2"/>
  <c r="F31" i="2"/>
  <c r="E25" i="2"/>
  <c r="D25" i="2"/>
  <c r="C25" i="2"/>
  <c r="J61" i="1"/>
  <c r="J60" i="1"/>
  <c r="E49" i="1"/>
  <c r="J41" i="1"/>
  <c r="J40" i="1"/>
  <c r="J28" i="1"/>
  <c r="J27" i="1"/>
</calcChain>
</file>

<file path=xl/sharedStrings.xml><?xml version="1.0" encoding="utf-8"?>
<sst xmlns="http://schemas.openxmlformats.org/spreadsheetml/2006/main" count="149" uniqueCount="63">
  <si>
    <t>CR CELLS DENSITY QUANTIFICATION</t>
  </si>
  <si>
    <t>COUNT CELLS / MM3</t>
  </si>
  <si>
    <t>Np73cre</t>
  </si>
  <si>
    <t>Wnt3acre</t>
  </si>
  <si>
    <t>Nb CR cells (x10^3)/mm3</t>
  </si>
  <si>
    <t>P7</t>
  </si>
  <si>
    <t xml:space="preserve">Nb CR cells </t>
  </si>
  <si>
    <t>Np73tom</t>
  </si>
  <si>
    <t>ctr1</t>
  </si>
  <si>
    <t>Wnt3atom</t>
  </si>
  <si>
    <t>ctr2</t>
  </si>
  <si>
    <t>ctr3</t>
  </si>
  <si>
    <t>tom4</t>
  </si>
  <si>
    <t>ctr4</t>
  </si>
  <si>
    <t>tom5</t>
  </si>
  <si>
    <t>ctr5</t>
  </si>
  <si>
    <t>tom6</t>
  </si>
  <si>
    <t>Wnt3aKir</t>
  </si>
  <si>
    <t>mut1</t>
  </si>
  <si>
    <t>Np73Kir</t>
  </si>
  <si>
    <t>mut2</t>
  </si>
  <si>
    <t>silence 80% CR</t>
  </si>
  <si>
    <t>mut3</t>
  </si>
  <si>
    <t>mut4</t>
  </si>
  <si>
    <t>mut5</t>
  </si>
  <si>
    <t>mut6</t>
  </si>
  <si>
    <t>mean Np73tom</t>
  </si>
  <si>
    <t>mean Wnt3atom</t>
  </si>
  <si>
    <t>mean Np73Kir</t>
  </si>
  <si>
    <t>mean Wnt3aKir</t>
  </si>
  <si>
    <t>P15</t>
  </si>
  <si>
    <t>ctr F1</t>
  </si>
  <si>
    <t>ctr F2</t>
  </si>
  <si>
    <t>ctr M1</t>
  </si>
  <si>
    <t>ctr M2</t>
  </si>
  <si>
    <t>pg300517</t>
  </si>
  <si>
    <t>P25</t>
  </si>
  <si>
    <t>ctr 1</t>
  </si>
  <si>
    <t>ctr 2</t>
  </si>
  <si>
    <t>ctr 3</t>
  </si>
  <si>
    <t>new5</t>
  </si>
  <si>
    <t xml:space="preserve">new3 </t>
  </si>
  <si>
    <t>new 8</t>
  </si>
  <si>
    <t>new1</t>
  </si>
  <si>
    <t>Vm CR CELLS (mV)</t>
  </si>
  <si>
    <t>Rin CR CELLS (gigaOhms)</t>
  </si>
  <si>
    <t>1st spike amplitude CR CELLS (mV)</t>
  </si>
  <si>
    <t>2nd spike amplitude CR CELLS (mV)</t>
  </si>
  <si>
    <t>1st spike duration CR CELLS (mV)</t>
  </si>
  <si>
    <t>2nd spike duration CR CELLS (mV)</t>
  </si>
  <si>
    <t>AHP CR CELLS (mV)</t>
  </si>
  <si>
    <t>Np73Tom P13-17 (CTRL)</t>
  </si>
  <si>
    <t>Np73Kir P13-17 (Mutant)</t>
  </si>
  <si>
    <t>Np73Kir P25-29 (Mutant)</t>
  </si>
  <si>
    <t>mean</t>
  </si>
  <si>
    <t>MORPHOLOGY CR CELLS</t>
  </si>
  <si>
    <t>Soma diameter (um)</t>
  </si>
  <si>
    <t>filament length total (um)</t>
  </si>
  <si>
    <t>flament length total (x10^3 um)</t>
  </si>
  <si>
    <t>CONTROL</t>
  </si>
  <si>
    <t>mean control</t>
  </si>
  <si>
    <t>mean Np73Kir P15-P17</t>
  </si>
  <si>
    <t>mean Np73Kir P26-P29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</si>
</sst>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942093"/>
      <name val="Calibri"/>
      <family val="2"/>
      <scheme val="minor"/>
    </font>
    <font>
      <b/>
      <sz val="12"/>
      <color rgb="FFFF0000"/>
      <name val="Calibri (Body)_x0000_"/>
    </font>
    <font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6C2E8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0" fillId="0" borderId="0" xfId="0" applyBorder="1" applyAlignment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ill="1"/>
    <xf numFmtId="0" fontId="0" fillId="3" borderId="0" xfId="0" applyFill="1"/>
    <xf numFmtId="0" fontId="0" fillId="0" borderId="0" xfId="0" applyFill="1" applyBorder="1"/>
    <xf numFmtId="0" fontId="0" fillId="4" borderId="0" xfId="0" applyFill="1"/>
    <xf numFmtId="0" fontId="5" fillId="0" borderId="0" xfId="0" applyFont="1"/>
    <xf numFmtId="0" fontId="0" fillId="0" borderId="0" xfId="0" applyFill="1" applyBorder="1" applyAlignment="1"/>
    <xf numFmtId="0" fontId="6" fillId="0" borderId="0" xfId="0" applyFont="1"/>
    <xf numFmtId="0" fontId="0" fillId="5" borderId="0" xfId="0" applyFill="1"/>
    <xf numFmtId="0" fontId="0" fillId="6" borderId="0" xfId="0" applyFill="1"/>
    <xf numFmtId="0" fontId="0" fillId="0" borderId="0" xfId="0" applyBorder="1"/>
    <xf numFmtId="0" fontId="0" fillId="2" borderId="0" xfId="0" applyFill="1" applyBorder="1"/>
    <xf numFmtId="0" fontId="6" fillId="0" borderId="0" xfId="0" applyFont="1" applyFill="1" applyBorder="1"/>
    <xf numFmtId="0" fontId="0" fillId="5" borderId="0" xfId="0" applyFill="1" applyBorder="1"/>
    <xf numFmtId="0" fontId="7" fillId="0" borderId="0" xfId="0" applyFont="1"/>
    <xf numFmtId="0" fontId="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E0D1-EEE7-3248-AA81-E42CD05C7551}">
  <dimension ref="B5:AM86"/>
  <sheetViews>
    <sheetView tabSelected="1" zoomScale="79" zoomScaleNormal="79" workbookViewId="0">
      <selection activeCell="N9" sqref="N9"/>
    </sheetView>
  </sheetViews>
  <sheetFormatPr baseColWidth="10" defaultRowHeight="16"/>
  <cols>
    <col min="23" max="23" width="17.1640625" customWidth="1"/>
    <col min="24" max="24" width="12.5" customWidth="1"/>
    <col min="25" max="25" width="16.33203125" bestFit="1" customWidth="1"/>
    <col min="27" max="27" width="14.33203125" bestFit="1" customWidth="1"/>
  </cols>
  <sheetData>
    <row r="5" spans="2:29">
      <c r="B5" s="1" t="s">
        <v>0</v>
      </c>
    </row>
    <row r="7" spans="2:29">
      <c r="AA7" s="2"/>
      <c r="AB7" s="2"/>
      <c r="AC7" s="2"/>
    </row>
    <row r="8" spans="2:29">
      <c r="AA8" s="2"/>
      <c r="AB8" s="2"/>
      <c r="AC8" s="2"/>
    </row>
    <row r="9" spans="2:29">
      <c r="B9" t="s">
        <v>1</v>
      </c>
      <c r="AA9" s="2"/>
      <c r="AB9" s="2"/>
      <c r="AC9" s="2"/>
    </row>
    <row r="10" spans="2:29">
      <c r="C10" s="3"/>
      <c r="D10" s="4" t="s">
        <v>2</v>
      </c>
      <c r="E10" s="3"/>
      <c r="H10" s="5"/>
      <c r="I10" s="6" t="s">
        <v>3</v>
      </c>
      <c r="J10" s="5"/>
      <c r="AA10" s="2"/>
      <c r="AB10" s="2"/>
      <c r="AC10" s="2"/>
    </row>
    <row r="11" spans="2:29">
      <c r="D11" s="7" t="s">
        <v>4</v>
      </c>
      <c r="E11" s="7"/>
      <c r="H11" s="8" t="s">
        <v>4</v>
      </c>
      <c r="I11" s="8"/>
      <c r="J11" s="8"/>
    </row>
    <row r="14" spans="2:29">
      <c r="B14" s="9"/>
      <c r="C14" s="9" t="s">
        <v>5</v>
      </c>
      <c r="H14" s="9" t="s">
        <v>5</v>
      </c>
      <c r="N14" s="10"/>
    </row>
    <row r="15" spans="2:29">
      <c r="E15" t="s">
        <v>6</v>
      </c>
      <c r="J15" t="s">
        <v>6</v>
      </c>
    </row>
    <row r="16" spans="2:29">
      <c r="C16" t="s">
        <v>7</v>
      </c>
      <c r="D16" s="11" t="s">
        <v>8</v>
      </c>
      <c r="E16" s="12">
        <v>27</v>
      </c>
      <c r="H16" t="s">
        <v>9</v>
      </c>
      <c r="I16" s="13" t="s">
        <v>8</v>
      </c>
      <c r="J16" s="12">
        <v>20</v>
      </c>
    </row>
    <row r="17" spans="2:39">
      <c r="D17" s="11" t="s">
        <v>10</v>
      </c>
      <c r="E17" s="12">
        <v>26</v>
      </c>
      <c r="I17" s="13" t="s">
        <v>10</v>
      </c>
      <c r="J17" s="12">
        <v>19</v>
      </c>
      <c r="AK17" s="12"/>
      <c r="AL17" s="12"/>
      <c r="AM17" s="12"/>
    </row>
    <row r="18" spans="2:39">
      <c r="D18" s="11" t="s">
        <v>11</v>
      </c>
      <c r="E18" s="12">
        <v>34</v>
      </c>
      <c r="I18" s="13" t="s">
        <v>11</v>
      </c>
      <c r="J18" s="12">
        <v>18</v>
      </c>
      <c r="M18" s="10"/>
      <c r="AE18" s="10"/>
      <c r="AK18" s="12"/>
      <c r="AL18" s="12"/>
      <c r="AM18" s="12"/>
    </row>
    <row r="19" spans="2:39">
      <c r="D19" s="11" t="s">
        <v>12</v>
      </c>
      <c r="E19" s="12">
        <v>23</v>
      </c>
      <c r="I19" s="13" t="s">
        <v>13</v>
      </c>
      <c r="J19" s="12">
        <v>17</v>
      </c>
      <c r="M19" s="14"/>
      <c r="AK19" s="15"/>
      <c r="AL19" s="12"/>
      <c r="AM19" s="12"/>
    </row>
    <row r="20" spans="2:39">
      <c r="D20" s="11" t="s">
        <v>14</v>
      </c>
      <c r="E20" s="12">
        <v>27</v>
      </c>
      <c r="I20" s="13" t="s">
        <v>15</v>
      </c>
      <c r="J20" s="12">
        <v>26</v>
      </c>
      <c r="AK20" s="12"/>
      <c r="AL20" s="12"/>
      <c r="AM20" s="12"/>
    </row>
    <row r="21" spans="2:39">
      <c r="D21" s="11" t="s">
        <v>16</v>
      </c>
      <c r="E21" s="12">
        <v>25</v>
      </c>
      <c r="H21" s="16" t="s">
        <v>17</v>
      </c>
      <c r="I21" s="17" t="s">
        <v>18</v>
      </c>
      <c r="J21" s="12">
        <v>16</v>
      </c>
      <c r="P21" s="10"/>
      <c r="AK21" s="12"/>
      <c r="AL21" s="12"/>
      <c r="AM21" s="12"/>
    </row>
    <row r="22" spans="2:39">
      <c r="B22" s="14"/>
      <c r="C22" s="14" t="s">
        <v>19</v>
      </c>
      <c r="D22" s="18" t="s">
        <v>18</v>
      </c>
      <c r="E22" s="12">
        <v>22</v>
      </c>
      <c r="I22" s="17" t="s">
        <v>20</v>
      </c>
      <c r="J22" s="12">
        <v>13</v>
      </c>
      <c r="AK22" s="12"/>
      <c r="AL22" s="12"/>
      <c r="AM22" s="12"/>
    </row>
    <row r="23" spans="2:39">
      <c r="C23" t="s">
        <v>21</v>
      </c>
      <c r="D23" s="18" t="s">
        <v>20</v>
      </c>
      <c r="E23" s="12">
        <v>35</v>
      </c>
      <c r="I23" s="17" t="s">
        <v>22</v>
      </c>
      <c r="J23">
        <v>19</v>
      </c>
      <c r="AK23" s="12"/>
      <c r="AL23" s="12"/>
      <c r="AM23" s="12"/>
    </row>
    <row r="24" spans="2:39">
      <c r="D24" s="18" t="s">
        <v>22</v>
      </c>
      <c r="E24" s="12">
        <v>34</v>
      </c>
      <c r="I24" s="17" t="s">
        <v>23</v>
      </c>
      <c r="J24">
        <v>18</v>
      </c>
      <c r="AK24" s="12"/>
      <c r="AL24" s="12"/>
      <c r="AM24" s="12"/>
    </row>
    <row r="25" spans="2:39">
      <c r="D25" s="18" t="s">
        <v>23</v>
      </c>
      <c r="E25" s="12">
        <v>26</v>
      </c>
      <c r="I25" s="17" t="s">
        <v>24</v>
      </c>
      <c r="J25">
        <v>15</v>
      </c>
      <c r="AK25" s="12"/>
      <c r="AL25" s="12"/>
      <c r="AM25" s="12"/>
    </row>
    <row r="26" spans="2:39">
      <c r="I26" s="17" t="s">
        <v>25</v>
      </c>
      <c r="J26">
        <v>22</v>
      </c>
      <c r="AK26" s="12"/>
      <c r="AL26" s="12"/>
      <c r="AM26" s="12"/>
    </row>
    <row r="27" spans="2:39">
      <c r="D27" s="10" t="s">
        <v>26</v>
      </c>
      <c r="E27" s="12">
        <v>27</v>
      </c>
      <c r="I27" t="s">
        <v>27</v>
      </c>
      <c r="J27" s="12">
        <f>AVERAGE(J16:J20)</f>
        <v>20</v>
      </c>
      <c r="AK27" s="12"/>
      <c r="AL27" s="12"/>
      <c r="AM27" s="12"/>
    </row>
    <row r="28" spans="2:39">
      <c r="D28" s="14" t="s">
        <v>28</v>
      </c>
      <c r="E28" s="19">
        <v>29.25</v>
      </c>
      <c r="I28" s="16" t="s">
        <v>29</v>
      </c>
      <c r="J28" s="12">
        <f>AVERAGE(J21:J26)</f>
        <v>17.166666666666668</v>
      </c>
      <c r="AK28" s="12"/>
      <c r="AL28" s="12"/>
      <c r="AM28" s="12"/>
    </row>
    <row r="29" spans="2:39">
      <c r="D29" s="14"/>
      <c r="E29" s="19"/>
      <c r="J29" s="12"/>
      <c r="AK29" s="12"/>
      <c r="AL29" s="12"/>
      <c r="AM29" s="12"/>
    </row>
    <row r="30" spans="2:39">
      <c r="B30" s="9"/>
      <c r="C30" s="9" t="s">
        <v>30</v>
      </c>
      <c r="H30" s="9" t="s">
        <v>30</v>
      </c>
      <c r="J30" s="12"/>
      <c r="AK30" s="12"/>
      <c r="AL30" s="12"/>
      <c r="AM30" s="12"/>
    </row>
    <row r="31" spans="2:39">
      <c r="E31" t="s">
        <v>6</v>
      </c>
      <c r="J31" s="12" t="s">
        <v>6</v>
      </c>
      <c r="AK31" s="12"/>
      <c r="AL31" s="12"/>
      <c r="AM31" s="12"/>
    </row>
    <row r="32" spans="2:39">
      <c r="C32" t="s">
        <v>7</v>
      </c>
      <c r="D32" s="11" t="s">
        <v>31</v>
      </c>
      <c r="E32" s="12">
        <v>7.1199715201139195</v>
      </c>
      <c r="H32" t="s">
        <v>9</v>
      </c>
      <c r="I32" s="13" t="s">
        <v>8</v>
      </c>
      <c r="J32" s="12">
        <v>3.5599857600569598</v>
      </c>
      <c r="AK32" s="12"/>
      <c r="AL32" s="12"/>
      <c r="AM32" s="12"/>
    </row>
    <row r="33" spans="2:39">
      <c r="D33" s="11" t="s">
        <v>32</v>
      </c>
      <c r="E33" s="12">
        <v>1.7799928800284799</v>
      </c>
      <c r="I33" s="13" t="s">
        <v>10</v>
      </c>
      <c r="J33" s="12">
        <v>2.66998932004272</v>
      </c>
      <c r="AK33" s="12"/>
      <c r="AL33" s="12"/>
      <c r="AM33" s="12"/>
    </row>
    <row r="34" spans="2:39">
      <c r="D34" s="11" t="s">
        <v>33</v>
      </c>
      <c r="E34" s="12">
        <v>3.5599857600569598</v>
      </c>
      <c r="I34" s="13" t="s">
        <v>11</v>
      </c>
      <c r="J34" s="12">
        <v>6.2299750800996803</v>
      </c>
      <c r="AK34" s="12"/>
      <c r="AL34" s="12"/>
      <c r="AM34" s="12"/>
    </row>
    <row r="35" spans="2:39">
      <c r="D35" s="11" t="s">
        <v>34</v>
      </c>
      <c r="E35" s="12">
        <v>4.4499822000711999</v>
      </c>
      <c r="I35" s="13" t="s">
        <v>13</v>
      </c>
      <c r="J35" s="12">
        <v>4.4499822000711999</v>
      </c>
      <c r="AK35" s="12"/>
      <c r="AL35" s="12"/>
      <c r="AM35" s="12"/>
    </row>
    <row r="36" spans="2:39">
      <c r="B36" s="14"/>
      <c r="C36" s="14" t="s">
        <v>19</v>
      </c>
      <c r="D36" s="18" t="s">
        <v>18</v>
      </c>
      <c r="E36" s="12">
        <v>14.239943040227839</v>
      </c>
      <c r="H36" s="16" t="s">
        <v>17</v>
      </c>
      <c r="I36" s="17" t="s">
        <v>18</v>
      </c>
      <c r="J36" s="12">
        <v>3.5599857600569598</v>
      </c>
      <c r="AK36" s="12"/>
      <c r="AL36" s="12"/>
      <c r="AM36" s="12"/>
    </row>
    <row r="37" spans="2:39">
      <c r="B37" s="14"/>
      <c r="C37" s="14"/>
      <c r="D37" s="18" t="s">
        <v>20</v>
      </c>
      <c r="E37" s="12">
        <v>9.78996084015664</v>
      </c>
      <c r="I37" s="17" t="s">
        <v>20</v>
      </c>
      <c r="J37" s="12">
        <v>4.4499822000711999</v>
      </c>
      <c r="AK37" s="12"/>
      <c r="AL37" s="12"/>
      <c r="AM37" s="12"/>
    </row>
    <row r="38" spans="2:39">
      <c r="D38" s="18" t="s">
        <v>22</v>
      </c>
      <c r="E38" s="12">
        <v>9.78996084015664</v>
      </c>
      <c r="I38" s="17" t="s">
        <v>22</v>
      </c>
      <c r="J38" s="12">
        <v>2.66998932004272</v>
      </c>
      <c r="AK38" s="12"/>
      <c r="AL38" s="12"/>
      <c r="AM38" s="12"/>
    </row>
    <row r="39" spans="2:39">
      <c r="D39" s="18" t="s">
        <v>23</v>
      </c>
      <c r="E39" s="12">
        <v>10.67995728017088</v>
      </c>
      <c r="J39" s="12"/>
      <c r="AK39" s="12"/>
      <c r="AL39" s="12"/>
      <c r="AM39" s="12"/>
    </row>
    <row r="40" spans="2:39">
      <c r="C40" t="s">
        <v>35</v>
      </c>
      <c r="D40" s="18" t="s">
        <v>18</v>
      </c>
      <c r="E40" s="12">
        <v>11.56995372018512</v>
      </c>
      <c r="I40" t="s">
        <v>27</v>
      </c>
      <c r="J40" s="12">
        <f>AVERAGE(J32:J35)</f>
        <v>4.2274830900676399</v>
      </c>
      <c r="AK40" s="12"/>
      <c r="AL40" s="12"/>
      <c r="AM40" s="12"/>
    </row>
    <row r="41" spans="2:39">
      <c r="D41" s="18" t="s">
        <v>20</v>
      </c>
      <c r="E41" s="12">
        <v>14.239943040227839</v>
      </c>
      <c r="I41" s="16" t="s">
        <v>29</v>
      </c>
      <c r="J41" s="12">
        <f>AVERAGE(J36:J38)</f>
        <v>3.5599857600569602</v>
      </c>
      <c r="AK41" s="12"/>
      <c r="AL41" s="12"/>
      <c r="AM41" s="12"/>
    </row>
    <row r="42" spans="2:39">
      <c r="D42" s="18" t="s">
        <v>22</v>
      </c>
      <c r="E42" s="12">
        <v>9.78996084015664</v>
      </c>
      <c r="J42" s="12"/>
      <c r="AK42" s="12"/>
      <c r="AL42" s="12"/>
      <c r="AM42" s="12"/>
    </row>
    <row r="43" spans="2:39">
      <c r="D43" s="18" t="s">
        <v>23</v>
      </c>
      <c r="E43" s="12">
        <v>11.56995372018512</v>
      </c>
      <c r="J43" s="12"/>
      <c r="AK43" s="12"/>
      <c r="AL43" s="12"/>
      <c r="AM43" s="12"/>
    </row>
    <row r="44" spans="2:39">
      <c r="D44" s="18" t="s">
        <v>24</v>
      </c>
      <c r="E44" s="12">
        <v>9.78996084015664</v>
      </c>
      <c r="AK44" s="12"/>
      <c r="AL44" s="12"/>
      <c r="AM44" s="12"/>
    </row>
    <row r="45" spans="2:39">
      <c r="D45" s="18" t="s">
        <v>25</v>
      </c>
      <c r="E45" s="12">
        <v>11.56995372018512</v>
      </c>
      <c r="AK45" s="12"/>
      <c r="AL45" s="12"/>
      <c r="AM45" s="12"/>
    </row>
    <row r="46" spans="2:39">
      <c r="D46" s="18"/>
      <c r="E46" s="12"/>
      <c r="AK46" s="12"/>
      <c r="AL46" s="12"/>
      <c r="AM46" s="12"/>
    </row>
    <row r="47" spans="2:39">
      <c r="AK47" s="12"/>
      <c r="AL47" s="12"/>
      <c r="AM47" s="12"/>
    </row>
    <row r="48" spans="2:39">
      <c r="D48" s="10" t="s">
        <v>26</v>
      </c>
      <c r="E48" s="12">
        <v>4.2274830900676399</v>
      </c>
      <c r="AK48" s="12"/>
      <c r="AL48" s="12"/>
      <c r="AM48" s="12"/>
    </row>
    <row r="49" spans="2:39">
      <c r="D49" s="14" t="s">
        <v>28</v>
      </c>
      <c r="E49" s="12">
        <f>AVERAGE(E36:E45)</f>
        <v>11.302954788180848</v>
      </c>
      <c r="AK49" s="12"/>
      <c r="AL49" s="12"/>
      <c r="AM49" s="12"/>
    </row>
    <row r="50" spans="2:39">
      <c r="D50" s="14"/>
      <c r="AK50" s="12"/>
      <c r="AL50" s="12"/>
      <c r="AM50" s="12"/>
    </row>
    <row r="51" spans="2:39">
      <c r="B51" s="9"/>
      <c r="C51" s="9" t="s">
        <v>36</v>
      </c>
      <c r="H51" s="9" t="s">
        <v>36</v>
      </c>
      <c r="J51" t="s">
        <v>6</v>
      </c>
      <c r="AK51" s="12"/>
      <c r="AL51" s="12"/>
      <c r="AM51" s="12"/>
    </row>
    <row r="52" spans="2:39">
      <c r="E52" t="s">
        <v>6</v>
      </c>
      <c r="AK52" s="12"/>
      <c r="AL52" s="12"/>
      <c r="AM52" s="12"/>
    </row>
    <row r="53" spans="2:39">
      <c r="C53" t="s">
        <v>7</v>
      </c>
      <c r="D53" s="11" t="s">
        <v>37</v>
      </c>
      <c r="E53" s="12">
        <v>0</v>
      </c>
      <c r="F53" s="12"/>
      <c r="H53" s="12" t="s">
        <v>9</v>
      </c>
      <c r="I53" s="20" t="s">
        <v>8</v>
      </c>
      <c r="J53" s="12">
        <v>0</v>
      </c>
      <c r="AK53" s="12"/>
      <c r="AL53" s="12"/>
      <c r="AM53" s="12"/>
    </row>
    <row r="54" spans="2:39">
      <c r="D54" s="11" t="s">
        <v>38</v>
      </c>
      <c r="E54" s="12">
        <v>0</v>
      </c>
      <c r="F54" s="12"/>
      <c r="H54" s="12"/>
      <c r="I54" s="20" t="s">
        <v>10</v>
      </c>
      <c r="J54" s="12">
        <v>0</v>
      </c>
      <c r="AK54" s="12"/>
      <c r="AL54" s="12"/>
      <c r="AM54" s="12"/>
    </row>
    <row r="55" spans="2:39">
      <c r="D55" s="11" t="s">
        <v>39</v>
      </c>
      <c r="E55" s="12">
        <v>1.5947310087470996</v>
      </c>
      <c r="F55" s="12"/>
      <c r="H55" s="12"/>
      <c r="I55" s="20" t="s">
        <v>11</v>
      </c>
      <c r="J55" s="12">
        <v>1.5947310087470996</v>
      </c>
      <c r="AK55" s="12"/>
      <c r="AL55" s="12"/>
      <c r="AM55" s="12"/>
    </row>
    <row r="56" spans="2:39">
      <c r="B56" s="14"/>
      <c r="C56" s="14" t="s">
        <v>19</v>
      </c>
      <c r="D56" s="18" t="s">
        <v>18</v>
      </c>
      <c r="E56" s="12">
        <v>3.9868275218677489</v>
      </c>
      <c r="F56" s="12"/>
      <c r="H56" s="21" t="s">
        <v>17</v>
      </c>
      <c r="I56" s="22" t="s">
        <v>18</v>
      </c>
      <c r="J56" s="12">
        <v>1.5947310087470996</v>
      </c>
      <c r="Z56" s="12"/>
      <c r="AA56" s="12"/>
      <c r="AB56" s="12"/>
      <c r="AK56" s="12"/>
      <c r="AL56" s="12"/>
      <c r="AM56" s="12"/>
    </row>
    <row r="57" spans="2:39">
      <c r="D57" s="18" t="s">
        <v>20</v>
      </c>
      <c r="E57" s="12">
        <v>7.9736550437354978</v>
      </c>
      <c r="F57" s="12"/>
      <c r="H57" s="12"/>
      <c r="I57" s="22" t="s">
        <v>20</v>
      </c>
      <c r="J57" s="12">
        <v>0.7973655043735498</v>
      </c>
      <c r="Z57" s="12"/>
      <c r="AA57" s="12"/>
      <c r="AB57" s="12"/>
      <c r="AK57" s="12"/>
      <c r="AL57" s="12"/>
      <c r="AM57" s="12"/>
    </row>
    <row r="58" spans="2:39">
      <c r="D58" s="18" t="s">
        <v>22</v>
      </c>
      <c r="E58" s="12">
        <v>3.9868275218677489</v>
      </c>
      <c r="F58" s="12"/>
      <c r="H58" s="12"/>
      <c r="I58" s="22" t="s">
        <v>22</v>
      </c>
      <c r="J58" s="12">
        <v>0</v>
      </c>
      <c r="Z58" s="12"/>
      <c r="AA58" s="12"/>
      <c r="AB58" s="12"/>
      <c r="AK58" s="12"/>
      <c r="AL58" s="12"/>
      <c r="AM58" s="12"/>
    </row>
    <row r="59" spans="2:39">
      <c r="D59" s="18" t="s">
        <v>23</v>
      </c>
      <c r="E59" s="12">
        <v>4.7841930262412991</v>
      </c>
      <c r="F59" s="12"/>
      <c r="H59" s="12"/>
      <c r="I59" s="12"/>
      <c r="J59" s="12"/>
      <c r="Z59" s="12"/>
      <c r="AA59" s="12"/>
      <c r="AB59" s="12"/>
      <c r="AK59" s="12"/>
      <c r="AL59" s="12"/>
      <c r="AM59" s="12"/>
    </row>
    <row r="60" spans="2:39">
      <c r="D60" s="18" t="s">
        <v>40</v>
      </c>
      <c r="E60" s="12">
        <v>5.5815585306148483</v>
      </c>
      <c r="F60" s="12"/>
      <c r="H60" s="12"/>
      <c r="I60" t="s">
        <v>27</v>
      </c>
      <c r="J60" s="12">
        <f>AVERAGE(J53:J55)</f>
        <v>0.53157700291569987</v>
      </c>
      <c r="Z60" s="12"/>
      <c r="AA60" s="12"/>
      <c r="AB60" s="12"/>
      <c r="AK60" s="12"/>
      <c r="AL60" s="12"/>
      <c r="AM60" s="12"/>
    </row>
    <row r="61" spans="2:39">
      <c r="D61" s="18" t="s">
        <v>41</v>
      </c>
      <c r="E61" s="12">
        <v>7.9736550437354978</v>
      </c>
      <c r="F61" s="12"/>
      <c r="H61" s="12"/>
      <c r="I61" s="16" t="s">
        <v>29</v>
      </c>
      <c r="J61" s="12">
        <f>AVERAGE(J56:J58)</f>
        <v>0.7973655043735498</v>
      </c>
      <c r="Z61" s="12"/>
      <c r="AA61" s="12"/>
      <c r="AB61" s="12"/>
      <c r="AK61" s="12"/>
      <c r="AL61" s="12"/>
      <c r="AM61" s="12"/>
    </row>
    <row r="62" spans="2:39">
      <c r="D62" s="18" t="s">
        <v>42</v>
      </c>
      <c r="E62" s="12">
        <v>6.3789240349883984</v>
      </c>
      <c r="F62" s="12"/>
      <c r="H62" s="12"/>
      <c r="I62" s="12"/>
      <c r="J62" s="12"/>
      <c r="Z62" s="12"/>
      <c r="AA62" s="12"/>
      <c r="AB62" s="12"/>
      <c r="AK62" s="12"/>
      <c r="AL62" s="12"/>
      <c r="AM62" s="12"/>
    </row>
    <row r="63" spans="2:39">
      <c r="D63" s="18" t="s">
        <v>43</v>
      </c>
      <c r="E63" s="12">
        <v>6.3789240349883984</v>
      </c>
      <c r="F63" s="12"/>
      <c r="G63" s="12"/>
      <c r="H63" s="12"/>
      <c r="I63" s="12"/>
      <c r="J63" s="12"/>
      <c r="Z63" s="12"/>
      <c r="AA63" s="12"/>
      <c r="AB63" s="12"/>
      <c r="AK63" s="12"/>
      <c r="AL63" s="12"/>
      <c r="AM63" s="12"/>
    </row>
    <row r="64" spans="2:39">
      <c r="G64" s="12"/>
      <c r="H64" s="12"/>
      <c r="I64" s="12"/>
      <c r="J64" s="12"/>
      <c r="K64" s="12"/>
      <c r="L64" s="12"/>
      <c r="M64" s="12"/>
      <c r="Z64" s="12"/>
      <c r="AA64" s="12"/>
      <c r="AB64" s="12"/>
      <c r="AK64" s="12"/>
      <c r="AL64" s="12"/>
      <c r="AM64" s="12"/>
    </row>
    <row r="65" spans="4:39">
      <c r="D65" s="10" t="s">
        <v>26</v>
      </c>
      <c r="E65" s="12">
        <v>0.53157700291569987</v>
      </c>
      <c r="Z65" s="12"/>
      <c r="AA65" s="12"/>
      <c r="AB65" s="12"/>
      <c r="AK65" s="12"/>
      <c r="AL65" s="12"/>
      <c r="AM65" s="12"/>
    </row>
    <row r="66" spans="4:39">
      <c r="D66" s="14" t="s">
        <v>28</v>
      </c>
      <c r="E66" s="12">
        <v>5.8093772461501487</v>
      </c>
      <c r="Z66" s="12"/>
      <c r="AA66" s="12"/>
      <c r="AB66" s="12"/>
      <c r="AK66" s="12"/>
      <c r="AL66" s="12"/>
      <c r="AM66" s="12"/>
    </row>
    <row r="67" spans="4:39">
      <c r="Z67" s="12"/>
      <c r="AA67" s="12"/>
      <c r="AB67" s="12"/>
      <c r="AK67" s="12"/>
      <c r="AL67" s="12"/>
      <c r="AM67" s="12"/>
    </row>
    <row r="68" spans="4:39">
      <c r="AK68" s="12"/>
      <c r="AL68" s="12"/>
      <c r="AM68" s="12"/>
    </row>
    <row r="69" spans="4:39">
      <c r="AK69" s="12"/>
      <c r="AL69" s="12"/>
      <c r="AM69" s="12"/>
    </row>
    <row r="70" spans="4:39">
      <c r="AK70" s="12"/>
      <c r="AL70" s="12"/>
      <c r="AM70" s="12"/>
    </row>
    <row r="71" spans="4:39">
      <c r="AK71" s="12"/>
      <c r="AL71" s="12"/>
      <c r="AM71" s="12"/>
    </row>
    <row r="72" spans="4:39">
      <c r="AK72" s="12"/>
      <c r="AL72" s="12"/>
      <c r="AM72" s="12"/>
    </row>
    <row r="73" spans="4:39">
      <c r="AK73" s="12"/>
      <c r="AL73" s="12"/>
      <c r="AM73" s="12"/>
    </row>
    <row r="74" spans="4:39">
      <c r="AK74" s="12"/>
      <c r="AL74" s="12"/>
      <c r="AM74" s="12"/>
    </row>
    <row r="75" spans="4:39">
      <c r="AK75" s="12"/>
      <c r="AL75" s="12"/>
      <c r="AM75" s="12"/>
    </row>
    <row r="76" spans="4:39">
      <c r="AK76" s="12"/>
      <c r="AL76" s="12"/>
      <c r="AM76" s="12"/>
    </row>
    <row r="77" spans="4:39">
      <c r="AK77" s="12"/>
      <c r="AL77" s="12"/>
      <c r="AM77" s="12"/>
    </row>
    <row r="78" spans="4:39">
      <c r="AK78" s="12"/>
      <c r="AL78" s="12"/>
      <c r="AM78" s="12"/>
    </row>
    <row r="79" spans="4:39">
      <c r="AK79" s="12"/>
      <c r="AL79" s="12"/>
      <c r="AM79" s="12"/>
    </row>
    <row r="80" spans="4:39">
      <c r="AK80" s="12"/>
      <c r="AL80" s="12"/>
      <c r="AM80" s="12"/>
    </row>
    <row r="81" spans="37:39">
      <c r="AK81" s="12"/>
      <c r="AL81" s="12"/>
      <c r="AM81" s="12"/>
    </row>
    <row r="82" spans="37:39">
      <c r="AK82" s="12"/>
      <c r="AL82" s="12"/>
      <c r="AM82" s="12"/>
    </row>
    <row r="83" spans="37:39">
      <c r="AK83" s="12"/>
      <c r="AL83" s="12"/>
      <c r="AM83" s="12"/>
    </row>
    <row r="84" spans="37:39">
      <c r="AK84" s="12"/>
      <c r="AL84" s="12"/>
      <c r="AM84" s="12"/>
    </row>
    <row r="85" spans="37:39">
      <c r="AK85" s="12"/>
      <c r="AL85" s="12"/>
      <c r="AM85" s="12"/>
    </row>
    <row r="86" spans="37:39">
      <c r="AK86" s="12"/>
      <c r="AL86" s="12"/>
      <c r="AM86" s="12"/>
    </row>
  </sheetData>
  <mergeCells count="1">
    <mergeCell ref="H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4C5D-626F-4D4C-8C50-6C64A80E0986}">
  <dimension ref="B5:AI71"/>
  <sheetViews>
    <sheetView topLeftCell="A27" zoomScale="68" zoomScaleNormal="68" workbookViewId="0">
      <selection activeCell="J59" sqref="J59"/>
    </sheetView>
  </sheetViews>
  <sheetFormatPr baseColWidth="10" defaultRowHeight="16"/>
  <cols>
    <col min="3" max="3" width="21.5" bestFit="1" customWidth="1"/>
    <col min="4" max="5" width="22.33203125" bestFit="1" customWidth="1"/>
    <col min="6" max="6" width="28" bestFit="1" customWidth="1"/>
    <col min="7" max="7" width="21.5" bestFit="1" customWidth="1"/>
    <col min="8" max="9" width="18.33203125" bestFit="1" customWidth="1"/>
    <col min="11" max="11" width="12" customWidth="1"/>
  </cols>
  <sheetData>
    <row r="5" spans="2:35">
      <c r="B5" s="23" t="s">
        <v>44</v>
      </c>
      <c r="G5" s="23" t="s">
        <v>45</v>
      </c>
      <c r="L5" s="23" t="s">
        <v>46</v>
      </c>
      <c r="Q5" s="23" t="s">
        <v>47</v>
      </c>
      <c r="V5" s="23" t="s">
        <v>48</v>
      </c>
      <c r="AA5" s="23" t="s">
        <v>49</v>
      </c>
      <c r="AF5" s="23" t="s">
        <v>50</v>
      </c>
    </row>
    <row r="6" spans="2:35">
      <c r="B6" s="24"/>
      <c r="C6" s="25" t="s">
        <v>51</v>
      </c>
      <c r="D6" s="26" t="s">
        <v>52</v>
      </c>
      <c r="E6" s="26" t="s">
        <v>53</v>
      </c>
      <c r="H6" s="25" t="s">
        <v>51</v>
      </c>
      <c r="I6" s="26" t="s">
        <v>52</v>
      </c>
      <c r="J6" s="26" t="s">
        <v>53</v>
      </c>
      <c r="M6" s="25" t="s">
        <v>51</v>
      </c>
      <c r="N6" s="26" t="s">
        <v>52</v>
      </c>
      <c r="O6" s="26" t="s">
        <v>53</v>
      </c>
      <c r="R6" s="25" t="s">
        <v>51</v>
      </c>
      <c r="S6" s="26" t="s">
        <v>52</v>
      </c>
      <c r="T6" s="26" t="s">
        <v>53</v>
      </c>
      <c r="W6" s="25" t="s">
        <v>51</v>
      </c>
      <c r="X6" s="26" t="s">
        <v>52</v>
      </c>
      <c r="Y6" s="26" t="s">
        <v>53</v>
      </c>
      <c r="AB6" s="25" t="s">
        <v>51</v>
      </c>
      <c r="AC6" s="26" t="s">
        <v>52</v>
      </c>
      <c r="AD6" s="26" t="s">
        <v>53</v>
      </c>
      <c r="AG6" s="25" t="s">
        <v>51</v>
      </c>
      <c r="AH6" s="26" t="s">
        <v>52</v>
      </c>
      <c r="AI6" s="26" t="s">
        <v>53</v>
      </c>
    </row>
    <row r="7" spans="2:35">
      <c r="B7" s="24"/>
      <c r="C7" s="27">
        <v>-43</v>
      </c>
      <c r="D7" s="27">
        <v>-78.2</v>
      </c>
      <c r="E7" s="27">
        <v>-68.400000000000006</v>
      </c>
      <c r="H7">
        <v>0.87450000000000006</v>
      </c>
      <c r="I7">
        <v>0.35149999999999998</v>
      </c>
      <c r="J7">
        <v>0.46200000000000002</v>
      </c>
      <c r="M7">
        <v>56.64</v>
      </c>
      <c r="N7">
        <v>44.78</v>
      </c>
      <c r="O7">
        <v>42.27</v>
      </c>
      <c r="R7">
        <v>39.659999999999997</v>
      </c>
      <c r="S7">
        <v>36.58</v>
      </c>
      <c r="T7">
        <v>34.630000000000003</v>
      </c>
      <c r="W7">
        <v>3.26</v>
      </c>
      <c r="X7">
        <v>3.21</v>
      </c>
      <c r="Y7">
        <v>2.0699999999999998</v>
      </c>
      <c r="AB7">
        <v>3.26</v>
      </c>
      <c r="AC7">
        <v>3.21</v>
      </c>
      <c r="AD7">
        <v>2.0699999999999998</v>
      </c>
      <c r="AG7">
        <v>-13.09</v>
      </c>
      <c r="AH7">
        <v>-7.71</v>
      </c>
      <c r="AI7">
        <v>-20.23</v>
      </c>
    </row>
    <row r="8" spans="2:35">
      <c r="B8" s="24"/>
      <c r="C8" s="27">
        <v>-38</v>
      </c>
      <c r="D8" s="27">
        <v>-81.2</v>
      </c>
      <c r="E8" s="27">
        <v>-20.5</v>
      </c>
      <c r="H8">
        <v>1.2375</v>
      </c>
      <c r="I8">
        <v>0.52900000000000003</v>
      </c>
      <c r="J8">
        <v>0.88049999999999995</v>
      </c>
      <c r="M8">
        <v>48.28</v>
      </c>
      <c r="N8">
        <v>40.26</v>
      </c>
      <c r="O8">
        <v>47.28</v>
      </c>
      <c r="R8">
        <v>30.52</v>
      </c>
      <c r="S8">
        <v>29.49</v>
      </c>
      <c r="T8">
        <v>41.11</v>
      </c>
      <c r="W8">
        <v>4.28</v>
      </c>
      <c r="X8">
        <v>3.25</v>
      </c>
      <c r="Y8">
        <v>1.88</v>
      </c>
      <c r="AB8">
        <v>4.28</v>
      </c>
      <c r="AC8">
        <v>3.25</v>
      </c>
      <c r="AD8">
        <v>1.88</v>
      </c>
      <c r="AG8">
        <v>-5.27</v>
      </c>
      <c r="AH8">
        <v>-5</v>
      </c>
      <c r="AI8">
        <v>-23.4</v>
      </c>
    </row>
    <row r="9" spans="2:35">
      <c r="B9" s="24"/>
      <c r="C9" s="27">
        <v>-43</v>
      </c>
      <c r="D9" s="27">
        <v>-83.5</v>
      </c>
      <c r="E9" s="27">
        <v>-38.5</v>
      </c>
      <c r="H9">
        <v>2.871</v>
      </c>
      <c r="I9">
        <v>0.37</v>
      </c>
      <c r="J9">
        <v>0.80666669999999996</v>
      </c>
      <c r="M9">
        <v>33.96</v>
      </c>
      <c r="N9">
        <v>47.64</v>
      </c>
      <c r="O9">
        <v>43.14</v>
      </c>
      <c r="R9">
        <v>28.48</v>
      </c>
      <c r="S9">
        <v>40.130000000000003</v>
      </c>
      <c r="T9">
        <v>39.18</v>
      </c>
      <c r="W9">
        <v>2.46</v>
      </c>
      <c r="X9">
        <v>2.36</v>
      </c>
      <c r="Y9">
        <v>2.68</v>
      </c>
      <c r="AB9">
        <v>2.46</v>
      </c>
      <c r="AC9">
        <v>2.36</v>
      </c>
      <c r="AD9">
        <v>2.68</v>
      </c>
      <c r="AG9">
        <v>-15.3</v>
      </c>
      <c r="AH9">
        <v>-13.7</v>
      </c>
      <c r="AI9">
        <v>-14.08</v>
      </c>
    </row>
    <row r="10" spans="2:35">
      <c r="B10" s="24"/>
      <c r="C10" s="27">
        <v>-34.9</v>
      </c>
      <c r="D10" s="27">
        <v>-84.6</v>
      </c>
      <c r="E10" s="27">
        <v>-87.2</v>
      </c>
      <c r="H10">
        <v>1.8660000000000001</v>
      </c>
      <c r="I10">
        <v>0.36799999999999999</v>
      </c>
      <c r="J10">
        <v>0.64849999999999997</v>
      </c>
      <c r="M10">
        <v>52.42</v>
      </c>
      <c r="N10">
        <v>52.29</v>
      </c>
      <c r="O10">
        <v>34.01</v>
      </c>
      <c r="R10">
        <v>39.36</v>
      </c>
      <c r="S10">
        <v>28.49</v>
      </c>
      <c r="T10">
        <v>46.76</v>
      </c>
      <c r="W10">
        <v>2.34</v>
      </c>
      <c r="X10">
        <v>3.18</v>
      </c>
      <c r="Y10">
        <v>4.12</v>
      </c>
      <c r="AB10">
        <v>2.34</v>
      </c>
      <c r="AC10">
        <v>3.18</v>
      </c>
      <c r="AD10">
        <v>4.12</v>
      </c>
      <c r="AG10">
        <v>-13.38</v>
      </c>
      <c r="AH10">
        <v>-0.75</v>
      </c>
      <c r="AI10">
        <v>-16.16</v>
      </c>
    </row>
    <row r="11" spans="2:35">
      <c r="B11" s="24"/>
      <c r="C11" s="27">
        <v>-39.4</v>
      </c>
      <c r="D11" s="27">
        <v>-81.2</v>
      </c>
      <c r="E11" s="27">
        <v>-88.4</v>
      </c>
      <c r="H11">
        <v>1.2909999999999999</v>
      </c>
      <c r="I11">
        <v>0.26</v>
      </c>
      <c r="J11">
        <v>0.46949999999999997</v>
      </c>
      <c r="M11">
        <v>57.64</v>
      </c>
      <c r="N11">
        <v>59.95</v>
      </c>
      <c r="O11">
        <v>62.92</v>
      </c>
      <c r="R11">
        <v>43.68</v>
      </c>
      <c r="S11">
        <v>55.94</v>
      </c>
      <c r="T11">
        <v>32.6</v>
      </c>
      <c r="W11">
        <v>2.99</v>
      </c>
      <c r="X11">
        <v>1.65</v>
      </c>
      <c r="Y11">
        <v>3.84</v>
      </c>
      <c r="AB11">
        <v>2.99</v>
      </c>
      <c r="AC11">
        <v>1.65</v>
      </c>
      <c r="AD11">
        <v>3.84</v>
      </c>
      <c r="AG11">
        <v>-13.04</v>
      </c>
      <c r="AH11">
        <v>-15.91</v>
      </c>
      <c r="AI11">
        <v>-11.11</v>
      </c>
    </row>
    <row r="12" spans="2:35">
      <c r="B12" s="24"/>
      <c r="C12" s="27">
        <v>-32.4</v>
      </c>
      <c r="D12" s="27">
        <v>-80.599999999999994</v>
      </c>
      <c r="E12" s="27">
        <v>-88.7</v>
      </c>
      <c r="H12">
        <v>1.7144999999999999</v>
      </c>
      <c r="I12">
        <v>0.255</v>
      </c>
      <c r="J12">
        <v>0.65449999999999997</v>
      </c>
      <c r="M12">
        <v>68.760000000000005</v>
      </c>
      <c r="N12">
        <v>41.86</v>
      </c>
      <c r="O12">
        <v>45.21</v>
      </c>
      <c r="R12">
        <v>52.2</v>
      </c>
      <c r="S12">
        <v>35.1</v>
      </c>
      <c r="T12">
        <v>35.42</v>
      </c>
      <c r="W12">
        <v>2.39</v>
      </c>
      <c r="X12">
        <v>2.29</v>
      </c>
      <c r="Y12">
        <v>3.12</v>
      </c>
      <c r="AB12">
        <v>2.39</v>
      </c>
      <c r="AC12">
        <v>2.29</v>
      </c>
      <c r="AD12">
        <v>3.12</v>
      </c>
      <c r="AG12">
        <v>-16.02</v>
      </c>
      <c r="AH12">
        <v>-16.37</v>
      </c>
      <c r="AI12">
        <v>-7.01</v>
      </c>
    </row>
    <row r="13" spans="2:35">
      <c r="B13" s="24"/>
      <c r="C13" s="27">
        <v>-51</v>
      </c>
      <c r="D13" s="27">
        <v>-81</v>
      </c>
      <c r="E13" s="27">
        <v>-87.7</v>
      </c>
      <c r="H13">
        <v>1.7835000000000001</v>
      </c>
      <c r="I13">
        <v>0.376</v>
      </c>
      <c r="J13">
        <v>0.80100000000000005</v>
      </c>
      <c r="M13">
        <v>26.72</v>
      </c>
      <c r="N13">
        <v>52.44</v>
      </c>
      <c r="O13">
        <v>36.78</v>
      </c>
      <c r="R13">
        <v>24.69</v>
      </c>
      <c r="S13">
        <v>44.31</v>
      </c>
      <c r="W13">
        <v>3.54</v>
      </c>
      <c r="X13">
        <v>3.26</v>
      </c>
      <c r="Y13">
        <v>2.66</v>
      </c>
      <c r="AB13">
        <v>3.54</v>
      </c>
      <c r="AC13">
        <v>3.26</v>
      </c>
      <c r="AD13">
        <v>2.66</v>
      </c>
      <c r="AG13">
        <v>-4.99</v>
      </c>
      <c r="AH13">
        <v>-10.18</v>
      </c>
      <c r="AI13">
        <v>-24.04</v>
      </c>
    </row>
    <row r="14" spans="2:35">
      <c r="B14" s="24"/>
      <c r="C14" s="27">
        <v>-42.5</v>
      </c>
      <c r="D14" s="27">
        <v>-78</v>
      </c>
      <c r="E14" s="27">
        <v>-28.5</v>
      </c>
      <c r="H14">
        <v>1.2015</v>
      </c>
      <c r="I14">
        <v>0.21285709999999999</v>
      </c>
      <c r="M14">
        <v>44.67</v>
      </c>
      <c r="N14">
        <v>26.46</v>
      </c>
      <c r="R14">
        <v>38.08</v>
      </c>
      <c r="S14">
        <v>33.08</v>
      </c>
      <c r="W14">
        <v>1.99</v>
      </c>
      <c r="X14">
        <v>2.13</v>
      </c>
      <c r="AB14">
        <v>1.99</v>
      </c>
      <c r="AC14">
        <v>2.13</v>
      </c>
      <c r="AG14">
        <v>-19.899999999999999</v>
      </c>
      <c r="AH14">
        <v>-16.75</v>
      </c>
    </row>
    <row r="15" spans="2:35">
      <c r="B15" s="24"/>
      <c r="C15" s="27">
        <v>-43.5</v>
      </c>
      <c r="D15" s="27">
        <v>-80</v>
      </c>
      <c r="E15" s="27">
        <v>-89.6</v>
      </c>
      <c r="H15">
        <v>3.0495000000000001</v>
      </c>
      <c r="I15">
        <v>0.55000000000000004</v>
      </c>
      <c r="M15">
        <v>63.21</v>
      </c>
      <c r="N15">
        <v>49.1</v>
      </c>
      <c r="R15">
        <v>57.01</v>
      </c>
      <c r="S15">
        <v>43.52</v>
      </c>
      <c r="W15">
        <v>2.04</v>
      </c>
      <c r="X15">
        <v>2.2799999999999998</v>
      </c>
      <c r="AB15">
        <v>2.04</v>
      </c>
      <c r="AC15">
        <v>2.2799999999999998</v>
      </c>
      <c r="AG15">
        <v>-16.079999999999998</v>
      </c>
      <c r="AH15">
        <v>-19.350000000000001</v>
      </c>
    </row>
    <row r="16" spans="2:35">
      <c r="B16" s="24"/>
      <c r="C16" s="27">
        <v>-39.799999999999997</v>
      </c>
      <c r="D16" s="27">
        <v>-78</v>
      </c>
      <c r="E16" s="27">
        <v>-90.1</v>
      </c>
      <c r="H16">
        <v>2.6019999999999999</v>
      </c>
      <c r="I16">
        <v>0.39666669999999998</v>
      </c>
      <c r="M16">
        <v>53.76</v>
      </c>
      <c r="N16">
        <v>45.84</v>
      </c>
      <c r="R16">
        <v>41.8</v>
      </c>
      <c r="S16">
        <v>41.78</v>
      </c>
      <c r="W16">
        <v>2.78</v>
      </c>
      <c r="X16">
        <v>3.17</v>
      </c>
      <c r="AB16">
        <v>2.78</v>
      </c>
      <c r="AC16">
        <v>3.17</v>
      </c>
      <c r="AG16">
        <v>-11.94</v>
      </c>
      <c r="AH16">
        <v>-18.37</v>
      </c>
    </row>
    <row r="17" spans="2:35">
      <c r="B17" s="24"/>
      <c r="C17" s="27">
        <v>-41.5</v>
      </c>
      <c r="D17" s="27">
        <v>-88.2</v>
      </c>
      <c r="E17" s="27">
        <v>-85.1</v>
      </c>
      <c r="H17">
        <v>1.8260000000000001</v>
      </c>
      <c r="I17">
        <v>0.25750000000000001</v>
      </c>
      <c r="M17">
        <v>51.06</v>
      </c>
      <c r="N17">
        <v>46.06</v>
      </c>
      <c r="R17">
        <v>30.02</v>
      </c>
      <c r="S17">
        <v>44.43</v>
      </c>
      <c r="W17">
        <v>2.84</v>
      </c>
      <c r="X17">
        <v>2.82</v>
      </c>
      <c r="AB17">
        <v>2.84</v>
      </c>
      <c r="AC17">
        <v>2.82</v>
      </c>
      <c r="AG17">
        <v>-11.53</v>
      </c>
      <c r="AH17">
        <v>-17.91</v>
      </c>
    </row>
    <row r="18" spans="2:35">
      <c r="B18" s="24"/>
      <c r="C18" s="27">
        <v>-38.299999999999997</v>
      </c>
      <c r="D18" s="27">
        <v>-80.599999999999994</v>
      </c>
      <c r="E18" s="27"/>
      <c r="H18">
        <v>0.75549999999999995</v>
      </c>
      <c r="I18">
        <v>0.34449999999999997</v>
      </c>
      <c r="M18">
        <v>64.81</v>
      </c>
      <c r="N18">
        <v>54.13</v>
      </c>
      <c r="R18">
        <v>41.41</v>
      </c>
      <c r="S18">
        <v>50.45</v>
      </c>
      <c r="W18">
        <v>3.65</v>
      </c>
      <c r="X18">
        <v>1.4</v>
      </c>
      <c r="AB18">
        <v>3.65</v>
      </c>
      <c r="AC18">
        <v>1.4</v>
      </c>
      <c r="AG18">
        <v>-5.0999999999999996</v>
      </c>
      <c r="AH18">
        <v>-27.26</v>
      </c>
    </row>
    <row r="19" spans="2:35">
      <c r="B19" s="24"/>
      <c r="C19" s="27">
        <v>-44.5</v>
      </c>
      <c r="D19" s="27">
        <v>-86.8</v>
      </c>
      <c r="E19" s="27"/>
      <c r="I19">
        <v>0.39450000000000002</v>
      </c>
      <c r="N19">
        <v>40.92</v>
      </c>
      <c r="S19">
        <v>38.47</v>
      </c>
      <c r="X19">
        <v>1.9</v>
      </c>
      <c r="AC19">
        <v>1.9</v>
      </c>
      <c r="AH19">
        <v>-20.23</v>
      </c>
    </row>
    <row r="20" spans="2:35">
      <c r="B20" s="24"/>
      <c r="C20" s="27">
        <v>-36.4</v>
      </c>
      <c r="D20" s="27">
        <v>-84.8</v>
      </c>
      <c r="E20" s="27"/>
      <c r="I20">
        <v>0.4325</v>
      </c>
      <c r="N20">
        <v>64.63</v>
      </c>
      <c r="S20">
        <v>57.35</v>
      </c>
      <c r="X20">
        <v>2.91</v>
      </c>
      <c r="AC20">
        <v>2.91</v>
      </c>
      <c r="AH20">
        <v>-12.55</v>
      </c>
    </row>
    <row r="21" spans="2:35">
      <c r="B21" s="24"/>
      <c r="C21" s="27">
        <v>-38.799999999999997</v>
      </c>
      <c r="D21" s="27">
        <v>-85.7</v>
      </c>
      <c r="E21" s="27"/>
      <c r="I21">
        <v>0.56799999999999995</v>
      </c>
      <c r="N21">
        <v>41.17</v>
      </c>
      <c r="S21">
        <v>39.99</v>
      </c>
      <c r="X21">
        <v>2.2599999999999998</v>
      </c>
      <c r="AC21">
        <v>2.2599999999999998</v>
      </c>
      <c r="AH21">
        <v>-15.65</v>
      </c>
    </row>
    <row r="22" spans="2:35">
      <c r="B22" s="24"/>
      <c r="C22" s="27">
        <v>-47.4</v>
      </c>
      <c r="D22" s="27">
        <v>-86.7</v>
      </c>
      <c r="E22" s="27"/>
    </row>
    <row r="23" spans="2:35">
      <c r="B23" s="24"/>
      <c r="C23" s="27"/>
      <c r="D23" s="27">
        <v>-86.4</v>
      </c>
      <c r="E23" s="27"/>
    </row>
    <row r="25" spans="2:35">
      <c r="B25" t="s">
        <v>54</v>
      </c>
      <c r="C25">
        <f>AVERAGE(C7:C24)</f>
        <v>-40.9</v>
      </c>
      <c r="D25">
        <f>AVERAGE(D7:D24)</f>
        <v>-82.676470588235304</v>
      </c>
      <c r="E25">
        <f t="shared" ref="E25" si="0">AVERAGE(E7:E24)</f>
        <v>-70.24545454545455</v>
      </c>
      <c r="G25" t="s">
        <v>54</v>
      </c>
      <c r="H25">
        <v>1.756</v>
      </c>
      <c r="I25">
        <v>0.37769999999999998</v>
      </c>
      <c r="J25">
        <v>0.67469999999999997</v>
      </c>
      <c r="M25">
        <v>51.83</v>
      </c>
      <c r="N25">
        <v>47.17</v>
      </c>
      <c r="O25">
        <v>44.52</v>
      </c>
      <c r="R25">
        <v>38.909999999999997</v>
      </c>
      <c r="S25">
        <v>41.27</v>
      </c>
      <c r="T25">
        <v>38.28</v>
      </c>
      <c r="W25">
        <v>2.88</v>
      </c>
      <c r="X25">
        <v>2.5379999999999998</v>
      </c>
      <c r="Y25">
        <v>2.91</v>
      </c>
      <c r="AB25">
        <v>4.0599999999999996</v>
      </c>
      <c r="AC25">
        <v>3.145</v>
      </c>
      <c r="AD25">
        <v>3.38</v>
      </c>
      <c r="AG25">
        <v>-12.14</v>
      </c>
      <c r="AH25">
        <v>-14.51</v>
      </c>
      <c r="AI25">
        <v>-16.579999999999998</v>
      </c>
    </row>
    <row r="28" spans="2:35">
      <c r="B28" s="1" t="s">
        <v>55</v>
      </c>
    </row>
    <row r="29" spans="2:35">
      <c r="D29" t="s">
        <v>56</v>
      </c>
      <c r="E29" t="s">
        <v>57</v>
      </c>
      <c r="F29" t="s">
        <v>58</v>
      </c>
    </row>
    <row r="31" spans="2:35">
      <c r="B31" t="s">
        <v>59</v>
      </c>
      <c r="D31">
        <v>15.5</v>
      </c>
      <c r="E31">
        <v>638.92512512207031</v>
      </c>
      <c r="F31">
        <f>E31/1000</f>
        <v>0.63892512512207034</v>
      </c>
    </row>
    <row r="32" spans="2:35">
      <c r="D32">
        <v>10.3</v>
      </c>
      <c r="E32">
        <v>197.4054069519043</v>
      </c>
      <c r="F32">
        <f t="shared" ref="F32:F70" si="1">E32/1000</f>
        <v>0.19740540695190428</v>
      </c>
    </row>
    <row r="33" spans="2:6">
      <c r="D33">
        <v>14</v>
      </c>
      <c r="E33">
        <v>288.32519149780273</v>
      </c>
      <c r="F33">
        <f t="shared" si="1"/>
        <v>0.28832519149780272</v>
      </c>
    </row>
    <row r="34" spans="2:6">
      <c r="D34">
        <v>9.85</v>
      </c>
      <c r="E34">
        <v>881.02401733398438</v>
      </c>
      <c r="F34">
        <f t="shared" si="1"/>
        <v>0.88102401733398439</v>
      </c>
    </row>
    <row r="35" spans="2:6">
      <c r="D35">
        <v>12.3</v>
      </c>
      <c r="E35">
        <v>351.97038269042969</v>
      </c>
      <c r="F35">
        <f t="shared" si="1"/>
        <v>0.35197038269042968</v>
      </c>
    </row>
    <row r="36" spans="2:6">
      <c r="D36">
        <v>14.7</v>
      </c>
      <c r="E36">
        <v>424.47330474853516</v>
      </c>
      <c r="F36">
        <f t="shared" si="1"/>
        <v>0.42447330474853517</v>
      </c>
    </row>
    <row r="37" spans="2:6">
      <c r="D37">
        <v>15.8</v>
      </c>
      <c r="E37">
        <v>1259.4917793273926</v>
      </c>
      <c r="F37">
        <f t="shared" si="1"/>
        <v>1.2594917793273925</v>
      </c>
    </row>
    <row r="38" spans="2:6">
      <c r="D38">
        <v>15.6</v>
      </c>
      <c r="E38">
        <v>913.37197875976562</v>
      </c>
      <c r="F38">
        <f t="shared" si="1"/>
        <v>0.91337197875976561</v>
      </c>
    </row>
    <row r="41" spans="2:6">
      <c r="C41" s="10" t="s">
        <v>60</v>
      </c>
      <c r="D41">
        <v>13.50625</v>
      </c>
      <c r="E41">
        <v>619.3733983039856</v>
      </c>
      <c r="F41">
        <f t="shared" si="1"/>
        <v>0.61937339830398563</v>
      </c>
    </row>
    <row r="44" spans="2:6">
      <c r="D44" t="s">
        <v>56</v>
      </c>
      <c r="E44" t="s">
        <v>57</v>
      </c>
      <c r="F44" t="s">
        <v>58</v>
      </c>
    </row>
    <row r="45" spans="2:6">
      <c r="B45" s="14" t="s">
        <v>19</v>
      </c>
      <c r="D45">
        <v>12.5</v>
      </c>
      <c r="E45">
        <v>503.09300231933594</v>
      </c>
      <c r="F45">
        <f t="shared" si="1"/>
        <v>0.50309300231933596</v>
      </c>
    </row>
    <row r="46" spans="2:6">
      <c r="D46">
        <v>9.8699999999999992</v>
      </c>
      <c r="E46">
        <v>998.86102294921875</v>
      </c>
      <c r="F46">
        <f t="shared" si="1"/>
        <v>0.99886102294921875</v>
      </c>
    </row>
    <row r="47" spans="2:6">
      <c r="D47">
        <v>12.1</v>
      </c>
      <c r="E47">
        <v>944.13499450683628</v>
      </c>
      <c r="F47">
        <f t="shared" si="1"/>
        <v>0.94413499450683624</v>
      </c>
    </row>
    <row r="48" spans="2:6">
      <c r="D48">
        <v>9.9</v>
      </c>
      <c r="E48">
        <v>1251.36096191406</v>
      </c>
      <c r="F48">
        <f t="shared" si="1"/>
        <v>1.25136096191406</v>
      </c>
    </row>
    <row r="49" spans="2:6">
      <c r="D49">
        <v>14.8</v>
      </c>
      <c r="E49">
        <v>212.36799621582031</v>
      </c>
      <c r="F49">
        <f t="shared" si="1"/>
        <v>0.21236799621582031</v>
      </c>
    </row>
    <row r="50" spans="2:6">
      <c r="D50">
        <v>10.3</v>
      </c>
      <c r="E50">
        <v>748.33138847351074</v>
      </c>
      <c r="F50">
        <f t="shared" si="1"/>
        <v>0.74833138847351077</v>
      </c>
    </row>
    <row r="51" spans="2:6">
      <c r="D51">
        <v>11.3</v>
      </c>
      <c r="E51">
        <v>664.59662628173828</v>
      </c>
      <c r="F51">
        <f t="shared" si="1"/>
        <v>0.66459662628173832</v>
      </c>
    </row>
    <row r="52" spans="2:6">
      <c r="D52">
        <v>9.52</v>
      </c>
      <c r="E52">
        <v>429.00611114501953</v>
      </c>
      <c r="F52">
        <f t="shared" si="1"/>
        <v>0.42900611114501952</v>
      </c>
    </row>
    <row r="55" spans="2:6">
      <c r="C55" s="28" t="s">
        <v>61</v>
      </c>
      <c r="D55">
        <v>11.286249999999999</v>
      </c>
      <c r="E55">
        <v>718.96901297569252</v>
      </c>
      <c r="F55">
        <f t="shared" si="1"/>
        <v>0.71896901297569249</v>
      </c>
    </row>
    <row r="58" spans="2:6">
      <c r="D58" t="s">
        <v>56</v>
      </c>
      <c r="E58" t="s">
        <v>57</v>
      </c>
      <c r="F58" t="s">
        <v>58</v>
      </c>
    </row>
    <row r="59" spans="2:6">
      <c r="B59" s="14" t="s">
        <v>19</v>
      </c>
      <c r="D59">
        <v>9.9499999999999993</v>
      </c>
      <c r="E59">
        <v>824.79978942871094</v>
      </c>
      <c r="F59">
        <f t="shared" si="1"/>
        <v>0.82479978942871091</v>
      </c>
    </row>
    <row r="60" spans="2:6">
      <c r="D60">
        <v>8.23</v>
      </c>
      <c r="E60">
        <v>295.46430397033691</v>
      </c>
      <c r="F60">
        <f t="shared" si="1"/>
        <v>0.29546430397033691</v>
      </c>
    </row>
    <row r="61" spans="2:6">
      <c r="D61">
        <v>7.83</v>
      </c>
      <c r="E61">
        <v>374.59209156036377</v>
      </c>
      <c r="F61">
        <f t="shared" si="1"/>
        <v>0.37459209156036377</v>
      </c>
    </row>
    <row r="62" spans="2:6">
      <c r="D62">
        <v>12.8</v>
      </c>
      <c r="E62">
        <v>371.43998718261719</v>
      </c>
      <c r="F62">
        <f t="shared" si="1"/>
        <v>0.37143998718261717</v>
      </c>
    </row>
    <row r="63" spans="2:6">
      <c r="D63">
        <v>11.6</v>
      </c>
      <c r="E63">
        <v>774.91999816894531</v>
      </c>
      <c r="F63">
        <f t="shared" si="1"/>
        <v>0.7749199981689453</v>
      </c>
    </row>
    <row r="64" spans="2:6">
      <c r="D64">
        <v>10.06</v>
      </c>
      <c r="E64">
        <v>1255.7016448974609</v>
      </c>
      <c r="F64">
        <f t="shared" si="1"/>
        <v>1.2557016448974609</v>
      </c>
    </row>
    <row r="65" spans="3:6">
      <c r="D65">
        <v>10.199999999999999</v>
      </c>
    </row>
    <row r="66" spans="3:6">
      <c r="D66">
        <v>9.85</v>
      </c>
      <c r="E66">
        <v>242.90239715576172</v>
      </c>
      <c r="F66">
        <f t="shared" si="1"/>
        <v>0.24290239715576173</v>
      </c>
    </row>
    <row r="67" spans="3:6">
      <c r="D67">
        <v>10.3</v>
      </c>
      <c r="E67">
        <v>1190.3930053710938</v>
      </c>
      <c r="F67">
        <f t="shared" si="1"/>
        <v>1.1903930053710938</v>
      </c>
    </row>
    <row r="70" spans="3:6">
      <c r="C70" s="28" t="s">
        <v>62</v>
      </c>
      <c r="D70">
        <v>10.0911111111111</v>
      </c>
      <c r="E70">
        <v>666.27665221691132</v>
      </c>
      <c r="F70">
        <f t="shared" si="1"/>
        <v>0.66627665221691135</v>
      </c>
    </row>
    <row r="71" spans="3:6">
      <c r="D71" s="29"/>
      <c r="E71" s="29"/>
      <c r="F7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</vt:lpstr>
      <vt:lpstr>Fig 1 Supp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2019-11-14T09:33:02Z</dcterms:created>
  <dcterms:modified xsi:type="dcterms:W3CDTF">2019-11-14T09:36:37Z</dcterms:modified>
</cp:coreProperties>
</file>