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nescu/Desktop/data paper Bax/eLife/Revision ELife/source data/1 excel per figure/"/>
    </mc:Choice>
  </mc:AlternateContent>
  <xr:revisionPtr revIDLastSave="0" documentId="13_ncr:1_{0010BA57-B91F-9B4D-98B2-8990BAF91393}" xr6:coauthVersionLast="36" xr6:coauthVersionMax="36" xr10:uidLastSave="{00000000-0000-0000-0000-000000000000}"/>
  <bookViews>
    <workbookView xWindow="1880" yWindow="1820" windowWidth="27240" windowHeight="16440" activeTab="1" xr2:uid="{0E20A5FC-86DB-D340-A29E-31B5BCC5FD95}"/>
  </bookViews>
  <sheets>
    <sheet name="Fig 3" sheetId="1" r:id="rId1"/>
    <sheet name="Fig 3 Supp 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7" i="2" l="1"/>
  <c r="Y87" i="2"/>
  <c r="L87" i="2"/>
  <c r="K87" i="2"/>
  <c r="Z86" i="2"/>
  <c r="Y86" i="2"/>
  <c r="L86" i="2"/>
  <c r="K86" i="2"/>
  <c r="Z85" i="2"/>
  <c r="Y85" i="2"/>
  <c r="L85" i="2"/>
  <c r="K85" i="2"/>
  <c r="Z84" i="2"/>
  <c r="Y84" i="2"/>
  <c r="L84" i="2"/>
  <c r="K84" i="2"/>
  <c r="Z83" i="2"/>
  <c r="Y83" i="2"/>
  <c r="L83" i="2"/>
  <c r="K83" i="2"/>
  <c r="Z82" i="2"/>
  <c r="Y82" i="2"/>
  <c r="L82" i="2"/>
  <c r="K82" i="2"/>
  <c r="Z81" i="2"/>
  <c r="Y81" i="2"/>
  <c r="L81" i="2"/>
  <c r="K81" i="2"/>
  <c r="Z80" i="2"/>
  <c r="Y80" i="2"/>
  <c r="L80" i="2"/>
  <c r="K80" i="2"/>
  <c r="Z79" i="2"/>
  <c r="Y79" i="2"/>
  <c r="L79" i="2"/>
  <c r="K79" i="2"/>
  <c r="Z78" i="2"/>
  <c r="Y78" i="2"/>
  <c r="L78" i="2"/>
  <c r="K78" i="2"/>
  <c r="Z77" i="2"/>
  <c r="Y77" i="2"/>
  <c r="L77" i="2"/>
  <c r="K77" i="2"/>
  <c r="Z76" i="2"/>
  <c r="Y76" i="2"/>
  <c r="L76" i="2"/>
  <c r="K76" i="2"/>
  <c r="Z75" i="2"/>
  <c r="Y75" i="2"/>
  <c r="L75" i="2"/>
  <c r="K75" i="2"/>
  <c r="Z74" i="2"/>
  <c r="Y74" i="2"/>
  <c r="L74" i="2"/>
  <c r="K74" i="2"/>
  <c r="AA68" i="2"/>
  <c r="Z68" i="2"/>
  <c r="L68" i="2"/>
  <c r="K68" i="2"/>
  <c r="AA67" i="2"/>
  <c r="Z67" i="2"/>
  <c r="L67" i="2"/>
  <c r="K67" i="2"/>
  <c r="AA66" i="2"/>
  <c r="Z66" i="2"/>
  <c r="L66" i="2"/>
  <c r="K66" i="2"/>
  <c r="AA65" i="2"/>
  <c r="Z65" i="2"/>
  <c r="L65" i="2"/>
  <c r="K65" i="2"/>
  <c r="AA64" i="2"/>
  <c r="Z64" i="2"/>
  <c r="L64" i="2"/>
  <c r="K64" i="2"/>
  <c r="AA63" i="2"/>
  <c r="Z63" i="2"/>
  <c r="L63" i="2"/>
  <c r="K63" i="2"/>
  <c r="AA62" i="2"/>
  <c r="Z62" i="2"/>
  <c r="L62" i="2"/>
  <c r="K62" i="2"/>
  <c r="AA61" i="2"/>
  <c r="Z61" i="2"/>
  <c r="L61" i="2"/>
  <c r="K61" i="2"/>
  <c r="AA60" i="2"/>
  <c r="Z60" i="2"/>
  <c r="L60" i="2"/>
  <c r="K60" i="2"/>
  <c r="AA59" i="2"/>
  <c r="Z59" i="2"/>
  <c r="L59" i="2"/>
  <c r="K59" i="2"/>
  <c r="AA58" i="2"/>
  <c r="Z58" i="2"/>
  <c r="L58" i="2"/>
  <c r="K58" i="2"/>
  <c r="AA57" i="2"/>
  <c r="Z57" i="2"/>
  <c r="L57" i="2"/>
  <c r="K57" i="2"/>
  <c r="AA56" i="2"/>
  <c r="Z56" i="2"/>
  <c r="L56" i="2"/>
  <c r="K56" i="2"/>
  <c r="AA55" i="2"/>
  <c r="Z55" i="2"/>
  <c r="L55" i="2"/>
  <c r="K55" i="2"/>
  <c r="AA54" i="2"/>
  <c r="Z54" i="2"/>
  <c r="L54" i="2"/>
  <c r="K54" i="2"/>
  <c r="AA53" i="2"/>
  <c r="Z53" i="2"/>
  <c r="L53" i="2"/>
  <c r="K53" i="2"/>
  <c r="AA52" i="2"/>
  <c r="Z52" i="2"/>
  <c r="L52" i="2"/>
  <c r="K52" i="2"/>
  <c r="AA51" i="2"/>
  <c r="Z51" i="2"/>
  <c r="L51" i="2"/>
  <c r="K51" i="2"/>
  <c r="AA50" i="2"/>
  <c r="Z50" i="2"/>
  <c r="L50" i="2"/>
  <c r="K50" i="2"/>
  <c r="AA49" i="2"/>
  <c r="Z49" i="2"/>
  <c r="L49" i="2"/>
  <c r="K49" i="2"/>
  <c r="AA48" i="2"/>
  <c r="Z48" i="2"/>
  <c r="L48" i="2"/>
  <c r="K48" i="2"/>
  <c r="I36" i="2"/>
  <c r="H36" i="2"/>
  <c r="I21" i="2"/>
  <c r="H21" i="2"/>
  <c r="AB77" i="1"/>
  <c r="AA77" i="1"/>
  <c r="AB76" i="1"/>
  <c r="AA76" i="1"/>
  <c r="L76" i="1"/>
  <c r="K76" i="1"/>
  <c r="AB75" i="1"/>
  <c r="AA75" i="1"/>
  <c r="L75" i="1"/>
  <c r="K75" i="1"/>
  <c r="AB74" i="1"/>
  <c r="AA74" i="1"/>
  <c r="L74" i="1"/>
  <c r="K74" i="1"/>
  <c r="AB73" i="1"/>
  <c r="AA73" i="1"/>
  <c r="L73" i="1"/>
  <c r="K73" i="1"/>
  <c r="AB72" i="1"/>
  <c r="AA72" i="1"/>
  <c r="L72" i="1"/>
  <c r="K72" i="1"/>
  <c r="AB71" i="1"/>
  <c r="AA71" i="1"/>
  <c r="L71" i="1"/>
  <c r="K71" i="1"/>
  <c r="AB70" i="1"/>
  <c r="AA70" i="1"/>
  <c r="L70" i="1"/>
  <c r="K70" i="1"/>
  <c r="AB69" i="1"/>
  <c r="AA69" i="1"/>
  <c r="L69" i="1"/>
  <c r="K69" i="1"/>
  <c r="AB68" i="1"/>
  <c r="AA68" i="1"/>
  <c r="L68" i="1"/>
  <c r="K68" i="1"/>
  <c r="AB67" i="1"/>
  <c r="AA67" i="1"/>
  <c r="L67" i="1"/>
  <c r="K67" i="1"/>
  <c r="AB66" i="1"/>
  <c r="AA66" i="1"/>
  <c r="L66" i="1"/>
  <c r="K66" i="1"/>
  <c r="AB63" i="1"/>
  <c r="AA63" i="1"/>
  <c r="AB62" i="1"/>
  <c r="AA62" i="1"/>
  <c r="AB61" i="1"/>
  <c r="AA61" i="1"/>
  <c r="L61" i="1"/>
  <c r="K61" i="1"/>
  <c r="AB60" i="1"/>
  <c r="AA60" i="1"/>
  <c r="L60" i="1"/>
  <c r="K60" i="1"/>
  <c r="AB59" i="1"/>
  <c r="AA59" i="1"/>
  <c r="L59" i="1"/>
  <c r="K59" i="1"/>
  <c r="AB58" i="1"/>
  <c r="AA58" i="1"/>
  <c r="L58" i="1"/>
  <c r="K58" i="1"/>
  <c r="AB57" i="1"/>
  <c r="AA57" i="1"/>
  <c r="L57" i="1"/>
  <c r="K57" i="1"/>
  <c r="AB56" i="1"/>
  <c r="AA56" i="1"/>
  <c r="L56" i="1"/>
  <c r="K56" i="1"/>
  <c r="AB55" i="1"/>
  <c r="AA55" i="1"/>
  <c r="L55" i="1"/>
  <c r="K55" i="1"/>
  <c r="AB54" i="1"/>
  <c r="AA54" i="1"/>
  <c r="L54" i="1"/>
  <c r="K54" i="1"/>
  <c r="AB53" i="1"/>
  <c r="AA53" i="1"/>
  <c r="L53" i="1"/>
  <c r="K53" i="1"/>
  <c r="AB52" i="1"/>
  <c r="AA52" i="1"/>
  <c r="L52" i="1"/>
  <c r="K52" i="1"/>
  <c r="AB51" i="1"/>
  <c r="AA51" i="1"/>
  <c r="L51" i="1"/>
  <c r="K51" i="1"/>
  <c r="AB50" i="1"/>
  <c r="AA50" i="1"/>
  <c r="L50" i="1"/>
  <c r="K50" i="1"/>
  <c r="AB49" i="1"/>
  <c r="AA49" i="1"/>
  <c r="L49" i="1"/>
  <c r="K49" i="1"/>
  <c r="AB48" i="1"/>
  <c r="AA48" i="1"/>
  <c r="L48" i="1"/>
  <c r="K48" i="1"/>
  <c r="AB47" i="1"/>
  <c r="AA47" i="1"/>
  <c r="L47" i="1"/>
  <c r="K47" i="1"/>
  <c r="AB46" i="1"/>
  <c r="AA46" i="1"/>
  <c r="L46" i="1"/>
  <c r="K46" i="1"/>
  <c r="AB45" i="1"/>
  <c r="AA45" i="1"/>
  <c r="L45" i="1"/>
  <c r="K45" i="1"/>
  <c r="AB44" i="1"/>
  <c r="AA44" i="1"/>
  <c r="L44" i="1"/>
  <c r="K44" i="1"/>
  <c r="L43" i="1"/>
  <c r="K43" i="1"/>
  <c r="K32" i="1"/>
  <c r="J32" i="1"/>
  <c r="E32" i="1"/>
  <c r="D32" i="1"/>
</calcChain>
</file>

<file path=xl/sharedStrings.xml><?xml version="1.0" encoding="utf-8"?>
<sst xmlns="http://schemas.openxmlformats.org/spreadsheetml/2006/main" count="101" uniqueCount="54">
  <si>
    <t xml:space="preserve">           Number of dendrite branch</t>
  </si>
  <si>
    <t>APICAL</t>
  </si>
  <si>
    <t>BASAL</t>
  </si>
  <si>
    <t>CONTROL Bax</t>
  </si>
  <si>
    <t>Normalization</t>
  </si>
  <si>
    <t>(% of control)</t>
  </si>
  <si>
    <t>NP73 BAX</t>
  </si>
  <si>
    <t xml:space="preserve">Sholl analysis </t>
  </si>
  <si>
    <t>Control</t>
  </si>
  <si>
    <t>Mutant</t>
  </si>
  <si>
    <t>Apical</t>
  </si>
  <si>
    <t>Radius</t>
  </si>
  <si>
    <t>Ctrl1P1</t>
  </si>
  <si>
    <t>Ctrl1P4</t>
  </si>
  <si>
    <t>Ctrl2P1</t>
  </si>
  <si>
    <t>Ctrl2P4</t>
  </si>
  <si>
    <t>Ctrl3P1</t>
  </si>
  <si>
    <t>Ctrl2P3</t>
  </si>
  <si>
    <t>Ctrl3P3</t>
  </si>
  <si>
    <t>Mean</t>
  </si>
  <si>
    <t>SEM</t>
  </si>
  <si>
    <t>Mut1P1</t>
  </si>
  <si>
    <t>Mut2P3</t>
  </si>
  <si>
    <t>Mut2P4</t>
  </si>
  <si>
    <t>Mut4P1</t>
  </si>
  <si>
    <t>Mut4P2</t>
  </si>
  <si>
    <t>Mut2P1</t>
  </si>
  <si>
    <t>Mut3P1</t>
  </si>
  <si>
    <t>Mut3P4</t>
  </si>
  <si>
    <t>Basal</t>
  </si>
  <si>
    <t>PYRAMIDAL NEURON MORPHOLOGY</t>
  </si>
  <si>
    <t>CONTROL Kir</t>
  </si>
  <si>
    <t>mean control</t>
  </si>
  <si>
    <t>Np73Kir</t>
  </si>
  <si>
    <t xml:space="preserve">mean Np73Kir </t>
  </si>
  <si>
    <t>Control Kir (number of intersections)</t>
  </si>
  <si>
    <t>Np73Kir (number of intersections)</t>
  </si>
  <si>
    <t>703 Ctr1C2</t>
  </si>
  <si>
    <t>703 Ctr1C3</t>
  </si>
  <si>
    <t>703 Ctr2C1</t>
  </si>
  <si>
    <t>1003 Ctr1C2</t>
  </si>
  <si>
    <t>1003 Ctr1C4</t>
  </si>
  <si>
    <t>1902 Ctr1C4</t>
  </si>
  <si>
    <t>2002 Ctr1C3</t>
  </si>
  <si>
    <t>1203Mut1C2</t>
  </si>
  <si>
    <t>1203 Mut1C3</t>
  </si>
  <si>
    <t>1602 Mut1C1</t>
  </si>
  <si>
    <t>1602 Mut1C2</t>
  </si>
  <si>
    <t>2002 Mut1C2</t>
  </si>
  <si>
    <t>2002 Mut1C4</t>
  </si>
  <si>
    <t>2102 Mut1C1</t>
  </si>
  <si>
    <t>2102 Mut1C2</t>
  </si>
  <si>
    <t>2102 Mut1C4</t>
  </si>
  <si>
    <t>2002 Mut1C3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</si>
</sst>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 (Body)_x0000_"/>
    </font>
    <font>
      <sz val="12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0" fillId="2" borderId="0" xfId="0" applyFill="1"/>
    <xf numFmtId="0" fontId="1" fillId="0" borderId="0" xfId="0" applyFont="1"/>
    <xf numFmtId="0" fontId="4" fillId="0" borderId="0" xfId="0" applyFont="1"/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0" fillId="0" borderId="0" xfId="0" applyProtection="1">
      <protection locked="0"/>
    </xf>
    <xf numFmtId="2" fontId="0" fillId="3" borderId="0" xfId="0" applyNumberFormat="1" applyFill="1" applyProtection="1">
      <protection locked="0"/>
    </xf>
    <xf numFmtId="2" fontId="0" fillId="0" borderId="0" xfId="0" applyNumberFormat="1" applyFill="1" applyProtection="1">
      <protection locked="0"/>
    </xf>
    <xf numFmtId="0" fontId="0" fillId="0" borderId="0" xfId="0" applyFont="1"/>
    <xf numFmtId="0" fontId="0" fillId="0" borderId="0" xfId="0" applyFill="1"/>
    <xf numFmtId="0" fontId="7" fillId="0" borderId="0" xfId="0" applyFont="1"/>
    <xf numFmtId="0" fontId="7" fillId="0" borderId="0" xfId="0" applyFont="1" applyFill="1"/>
    <xf numFmtId="0" fontId="8" fillId="0" borderId="0" xfId="0" applyFont="1"/>
    <xf numFmtId="0" fontId="9" fillId="0" borderId="0" xfId="0" applyFont="1" applyFill="1"/>
    <xf numFmtId="0" fontId="2" fillId="0" borderId="0" xfId="0" applyFont="1"/>
    <xf numFmtId="2" fontId="9" fillId="0" borderId="0" xfId="0" applyNumberFormat="1" applyFont="1" applyFill="1" applyProtection="1">
      <protection locked="0"/>
    </xf>
    <xf numFmtId="2" fontId="0" fillId="4" borderId="0" xfId="0" applyNumberFormat="1" applyFill="1" applyProtection="1">
      <protection locked="0"/>
    </xf>
    <xf numFmtId="2" fontId="9" fillId="0" borderId="0" xfId="0" applyNumberFormat="1" applyFont="1" applyFill="1"/>
    <xf numFmtId="2" fontId="0" fillId="0" borderId="0" xfId="0" applyNumberForma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C567-9409-5E46-9072-71EACF185390}">
  <dimension ref="B5:AB77"/>
  <sheetViews>
    <sheetView zoomScale="63" zoomScaleNormal="63" workbookViewId="0">
      <selection activeCell="G5" sqref="G5"/>
    </sheetView>
  </sheetViews>
  <sheetFormatPr baseColWidth="10" defaultRowHeight="16"/>
  <sheetData>
    <row r="5" spans="2:11">
      <c r="B5" s="1" t="s">
        <v>30</v>
      </c>
    </row>
    <row r="8" spans="2:11">
      <c r="C8" t="s">
        <v>0</v>
      </c>
    </row>
    <row r="11" spans="2:11">
      <c r="D11" t="s">
        <v>1</v>
      </c>
      <c r="E11" t="s">
        <v>2</v>
      </c>
      <c r="J11" t="s">
        <v>1</v>
      </c>
      <c r="K11" t="s">
        <v>2</v>
      </c>
    </row>
    <row r="13" spans="2:11">
      <c r="B13" t="s">
        <v>3</v>
      </c>
      <c r="C13" s="2"/>
      <c r="D13">
        <v>25</v>
      </c>
      <c r="E13">
        <v>12</v>
      </c>
      <c r="H13" s="3" t="s">
        <v>4</v>
      </c>
      <c r="I13" s="2"/>
      <c r="J13">
        <v>83.333333333333329</v>
      </c>
      <c r="K13">
        <v>51.219512195121958</v>
      </c>
    </row>
    <row r="14" spans="2:11">
      <c r="C14" s="2"/>
      <c r="D14">
        <v>28</v>
      </c>
      <c r="E14">
        <v>21</v>
      </c>
      <c r="H14" s="4" t="s">
        <v>5</v>
      </c>
      <c r="I14" s="2"/>
      <c r="J14">
        <v>93.333333333333329</v>
      </c>
      <c r="K14">
        <v>89.634146341463421</v>
      </c>
    </row>
    <row r="15" spans="2:11">
      <c r="C15" s="2"/>
      <c r="D15">
        <v>48</v>
      </c>
      <c r="E15">
        <v>26</v>
      </c>
      <c r="I15" s="2"/>
      <c r="J15">
        <v>160</v>
      </c>
      <c r="K15">
        <v>110.97560975609757</v>
      </c>
    </row>
    <row r="16" spans="2:11">
      <c r="D16">
        <v>22</v>
      </c>
      <c r="E16">
        <v>10</v>
      </c>
      <c r="J16">
        <v>73.333333333333329</v>
      </c>
      <c r="K16">
        <v>42.682926829268297</v>
      </c>
    </row>
    <row r="17" spans="2:11">
      <c r="D17">
        <v>40</v>
      </c>
      <c r="E17">
        <v>32</v>
      </c>
      <c r="J17">
        <v>133.33333333333334</v>
      </c>
      <c r="K17">
        <v>136.58536585365854</v>
      </c>
    </row>
    <row r="18" spans="2:11">
      <c r="D18">
        <v>24</v>
      </c>
      <c r="E18">
        <v>22</v>
      </c>
      <c r="J18">
        <v>80</v>
      </c>
      <c r="K18">
        <v>93.902439024390247</v>
      </c>
    </row>
    <row r="19" spans="2:11">
      <c r="D19">
        <v>23</v>
      </c>
      <c r="E19">
        <v>41</v>
      </c>
      <c r="J19">
        <v>76.666666666666671</v>
      </c>
      <c r="K19">
        <v>175</v>
      </c>
    </row>
    <row r="21" spans="2:11">
      <c r="D21">
        <v>30</v>
      </c>
      <c r="E21">
        <v>23.428571428571399</v>
      </c>
      <c r="J21">
        <v>100</v>
      </c>
      <c r="K21">
        <v>100</v>
      </c>
    </row>
    <row r="23" spans="2:11">
      <c r="B23" t="s">
        <v>6</v>
      </c>
      <c r="D23">
        <v>44</v>
      </c>
      <c r="E23">
        <v>43</v>
      </c>
      <c r="J23">
        <v>146.66666666666666</v>
      </c>
      <c r="K23">
        <v>183.53658536585368</v>
      </c>
    </row>
    <row r="24" spans="2:11">
      <c r="D24">
        <v>36</v>
      </c>
      <c r="E24">
        <v>28</v>
      </c>
      <c r="J24">
        <v>120</v>
      </c>
      <c r="K24">
        <v>119.51219512195122</v>
      </c>
    </row>
    <row r="25" spans="2:11">
      <c r="D25">
        <v>51</v>
      </c>
      <c r="E25">
        <v>23</v>
      </c>
      <c r="J25">
        <v>170</v>
      </c>
      <c r="K25">
        <v>98.170731707317074</v>
      </c>
    </row>
    <row r="26" spans="2:11">
      <c r="D26">
        <v>42</v>
      </c>
      <c r="E26">
        <v>50</v>
      </c>
      <c r="J26">
        <v>140</v>
      </c>
      <c r="K26">
        <v>213.41463414634148</v>
      </c>
    </row>
    <row r="27" spans="2:11">
      <c r="D27">
        <v>41</v>
      </c>
      <c r="E27">
        <v>34</v>
      </c>
      <c r="J27">
        <v>136.66666666666666</v>
      </c>
      <c r="K27">
        <v>145.1219512195122</v>
      </c>
    </row>
    <row r="28" spans="2:11">
      <c r="D28">
        <v>42</v>
      </c>
      <c r="E28">
        <v>40</v>
      </c>
      <c r="J28">
        <v>140</v>
      </c>
      <c r="K28">
        <v>170.73170731707319</v>
      </c>
    </row>
    <row r="29" spans="2:11">
      <c r="D29">
        <v>46</v>
      </c>
      <c r="E29">
        <v>47</v>
      </c>
      <c r="J29">
        <v>153.33333333333334</v>
      </c>
      <c r="K29">
        <v>200.60975609756099</v>
      </c>
    </row>
    <row r="30" spans="2:11">
      <c r="D30">
        <v>46</v>
      </c>
      <c r="E30">
        <v>46</v>
      </c>
      <c r="J30">
        <v>153.33333333333334</v>
      </c>
      <c r="K30">
        <v>196.34146341463415</v>
      </c>
    </row>
    <row r="31" spans="2:11">
      <c r="D31" s="5"/>
      <c r="E31" s="5"/>
      <c r="J31" s="5"/>
      <c r="K31" s="5"/>
    </row>
    <row r="32" spans="2:11">
      <c r="D32" s="6">
        <f>AVERAGE(D23:D30)</f>
        <v>43.5</v>
      </c>
      <c r="E32" s="6">
        <f>AVERAGE(E23:E30)</f>
        <v>38.875</v>
      </c>
      <c r="F32" s="6"/>
      <c r="J32" s="6">
        <f>AVERAGE(J23:J30)</f>
        <v>145</v>
      </c>
      <c r="K32" s="6">
        <f>AVERAGE(K23:K30)</f>
        <v>165.92987804878049</v>
      </c>
    </row>
    <row r="37" spans="2:28">
      <c r="B37" s="7" t="s">
        <v>7</v>
      </c>
    </row>
    <row r="40" spans="2:28">
      <c r="B40" t="s">
        <v>8</v>
      </c>
      <c r="P40" t="s">
        <v>9</v>
      </c>
      <c r="AA40" s="5"/>
    </row>
    <row r="41" spans="2:28">
      <c r="AA41" s="5"/>
    </row>
    <row r="42" spans="2:28">
      <c r="B42" t="s">
        <v>10</v>
      </c>
      <c r="C42" t="s">
        <v>11</v>
      </c>
      <c r="D42" s="8" t="s">
        <v>12</v>
      </c>
      <c r="E42" t="s">
        <v>13</v>
      </c>
      <c r="F42" t="s">
        <v>14</v>
      </c>
      <c r="G42" t="s">
        <v>15</v>
      </c>
      <c r="H42" t="s">
        <v>16</v>
      </c>
      <c r="I42" t="s">
        <v>17</v>
      </c>
      <c r="J42" t="s">
        <v>18</v>
      </c>
      <c r="K42" t="s">
        <v>19</v>
      </c>
      <c r="L42" t="s">
        <v>20</v>
      </c>
      <c r="Q42" t="s">
        <v>10</v>
      </c>
      <c r="S42" t="s">
        <v>21</v>
      </c>
      <c r="T42" t="s">
        <v>22</v>
      </c>
      <c r="U42" t="s">
        <v>23</v>
      </c>
      <c r="V42" t="s">
        <v>24</v>
      </c>
      <c r="W42" t="s">
        <v>25</v>
      </c>
      <c r="X42" t="s">
        <v>26</v>
      </c>
      <c r="Y42" t="s">
        <v>27</v>
      </c>
      <c r="Z42" t="s">
        <v>28</v>
      </c>
      <c r="AA42" t="s">
        <v>19</v>
      </c>
      <c r="AB42" t="s">
        <v>20</v>
      </c>
    </row>
    <row r="43" spans="2:28">
      <c r="C43" s="9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6">
        <f>AVERAGE(D43:J43)</f>
        <v>0</v>
      </c>
      <c r="L43">
        <f>AVEDEV(D43:J43)</f>
        <v>0</v>
      </c>
    </row>
    <row r="44" spans="2:28">
      <c r="C44" s="9">
        <v>20</v>
      </c>
      <c r="D44" s="10">
        <v>2</v>
      </c>
      <c r="E44" s="10">
        <v>4</v>
      </c>
      <c r="F44" s="10">
        <v>2</v>
      </c>
      <c r="G44" s="10">
        <v>2</v>
      </c>
      <c r="H44" s="10">
        <v>3</v>
      </c>
      <c r="I44" s="10">
        <v>9</v>
      </c>
      <c r="J44" s="10">
        <v>1</v>
      </c>
      <c r="K44" s="6">
        <f t="shared" ref="K44:K61" si="0">AVERAGE(D44:J44)</f>
        <v>3.2857142857142856</v>
      </c>
      <c r="L44">
        <f>AVEDEV(D44:J44)</f>
        <v>1.8367346938775511</v>
      </c>
      <c r="R44" s="9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6">
        <f>AVERAGE(S44:Z44)</f>
        <v>0</v>
      </c>
      <c r="AB44">
        <f>AVEDEV(S44:Z44)</f>
        <v>0</v>
      </c>
    </row>
    <row r="45" spans="2:28">
      <c r="C45" s="9">
        <v>40</v>
      </c>
      <c r="D45" s="10">
        <v>5</v>
      </c>
      <c r="E45" s="10">
        <v>11</v>
      </c>
      <c r="F45" s="10">
        <v>5</v>
      </c>
      <c r="G45" s="10">
        <v>5</v>
      </c>
      <c r="H45" s="10">
        <v>8</v>
      </c>
      <c r="I45" s="10">
        <v>19</v>
      </c>
      <c r="J45" s="10">
        <v>3</v>
      </c>
      <c r="K45" s="6">
        <f t="shared" si="0"/>
        <v>8</v>
      </c>
      <c r="L45">
        <f t="shared" ref="L45:L61" si="1">AVEDEV(D45:J45)</f>
        <v>4</v>
      </c>
      <c r="R45" s="9">
        <v>20</v>
      </c>
      <c r="S45" s="10">
        <v>1</v>
      </c>
      <c r="T45" s="10">
        <v>4</v>
      </c>
      <c r="U45" s="10">
        <v>4</v>
      </c>
      <c r="V45" s="10">
        <v>6</v>
      </c>
      <c r="W45" s="10">
        <v>3</v>
      </c>
      <c r="X45" s="10">
        <v>7</v>
      </c>
      <c r="Y45" s="10">
        <v>7</v>
      </c>
      <c r="Z45" s="10">
        <v>2</v>
      </c>
      <c r="AA45" s="6">
        <f t="shared" ref="AA45:AA77" si="2">AVERAGE(S45:Z45)</f>
        <v>4.25</v>
      </c>
      <c r="AB45">
        <f t="shared" ref="AB45:AB77" si="3">AVEDEV(S45:Z45)</f>
        <v>1.8125</v>
      </c>
    </row>
    <row r="46" spans="2:28">
      <c r="C46" s="9">
        <v>60</v>
      </c>
      <c r="D46" s="10">
        <v>7</v>
      </c>
      <c r="E46" s="10">
        <v>8</v>
      </c>
      <c r="F46" s="10">
        <v>14</v>
      </c>
      <c r="G46" s="10">
        <v>6</v>
      </c>
      <c r="H46" s="10">
        <v>10</v>
      </c>
      <c r="I46" s="10">
        <v>20</v>
      </c>
      <c r="J46" s="10">
        <v>4</v>
      </c>
      <c r="K46" s="6">
        <f t="shared" si="0"/>
        <v>9.8571428571428577</v>
      </c>
      <c r="L46">
        <f>AVEDEV(D46:J46)</f>
        <v>4.1224489795918364</v>
      </c>
      <c r="R46" s="9">
        <v>40</v>
      </c>
      <c r="S46" s="10">
        <v>11</v>
      </c>
      <c r="T46" s="10">
        <v>4</v>
      </c>
      <c r="U46" s="10">
        <v>9</v>
      </c>
      <c r="V46" s="10">
        <v>11</v>
      </c>
      <c r="W46" s="10">
        <v>9</v>
      </c>
      <c r="X46" s="10">
        <v>16</v>
      </c>
      <c r="Y46" s="10">
        <v>13</v>
      </c>
      <c r="Z46" s="10">
        <v>4</v>
      </c>
      <c r="AA46" s="6">
        <f t="shared" si="2"/>
        <v>9.625</v>
      </c>
      <c r="AB46">
        <f t="shared" si="3"/>
        <v>3.125</v>
      </c>
    </row>
    <row r="47" spans="2:28">
      <c r="C47" s="9">
        <v>80</v>
      </c>
      <c r="D47" s="10">
        <v>9</v>
      </c>
      <c r="E47" s="10">
        <v>11</v>
      </c>
      <c r="F47" s="10">
        <v>16</v>
      </c>
      <c r="G47" s="10">
        <v>7</v>
      </c>
      <c r="H47" s="10">
        <v>10</v>
      </c>
      <c r="I47" s="10">
        <v>17</v>
      </c>
      <c r="J47" s="10">
        <v>5</v>
      </c>
      <c r="K47" s="6">
        <f t="shared" si="0"/>
        <v>10.714285714285714</v>
      </c>
      <c r="L47">
        <f t="shared" si="1"/>
        <v>3.3877551020408165</v>
      </c>
      <c r="R47" s="9">
        <v>60</v>
      </c>
      <c r="S47" s="10">
        <v>12</v>
      </c>
      <c r="T47" s="10">
        <v>7</v>
      </c>
      <c r="U47" s="10">
        <v>13</v>
      </c>
      <c r="V47" s="10">
        <v>10</v>
      </c>
      <c r="W47" s="10">
        <v>7</v>
      </c>
      <c r="X47" s="10">
        <v>24</v>
      </c>
      <c r="Y47" s="10">
        <v>18</v>
      </c>
      <c r="Z47" s="10">
        <v>8</v>
      </c>
      <c r="AA47" s="6">
        <f t="shared" si="2"/>
        <v>12.375</v>
      </c>
      <c r="AB47">
        <f t="shared" si="3"/>
        <v>4.46875</v>
      </c>
    </row>
    <row r="48" spans="2:28">
      <c r="C48" s="9">
        <v>100</v>
      </c>
      <c r="D48" s="10">
        <v>11</v>
      </c>
      <c r="E48" s="10">
        <v>8</v>
      </c>
      <c r="F48" s="10">
        <v>20</v>
      </c>
      <c r="G48" s="10">
        <v>8</v>
      </c>
      <c r="H48" s="10">
        <v>3</v>
      </c>
      <c r="I48" s="10">
        <v>12</v>
      </c>
      <c r="J48" s="10">
        <v>4</v>
      </c>
      <c r="K48" s="6">
        <f t="shared" si="0"/>
        <v>9.4285714285714288</v>
      </c>
      <c r="L48">
        <f t="shared" si="1"/>
        <v>4.2040816326530619</v>
      </c>
      <c r="R48" s="9">
        <v>80</v>
      </c>
      <c r="S48" s="10">
        <v>13</v>
      </c>
      <c r="T48" s="10">
        <v>9</v>
      </c>
      <c r="U48" s="10">
        <v>11</v>
      </c>
      <c r="V48" s="10">
        <v>14</v>
      </c>
      <c r="W48" s="10">
        <v>10</v>
      </c>
      <c r="X48" s="10">
        <v>17</v>
      </c>
      <c r="Y48" s="10">
        <v>15</v>
      </c>
      <c r="Z48" s="10">
        <v>11</v>
      </c>
      <c r="AA48" s="6">
        <f t="shared" si="2"/>
        <v>12.5</v>
      </c>
      <c r="AB48">
        <f t="shared" si="3"/>
        <v>2.25</v>
      </c>
    </row>
    <row r="49" spans="3:28">
      <c r="C49" s="9">
        <v>120</v>
      </c>
      <c r="D49" s="10">
        <v>14</v>
      </c>
      <c r="E49" s="10">
        <v>5</v>
      </c>
      <c r="F49" s="10">
        <v>14</v>
      </c>
      <c r="G49" s="10">
        <v>9</v>
      </c>
      <c r="H49" s="10">
        <v>3</v>
      </c>
      <c r="I49" s="10">
        <v>6</v>
      </c>
      <c r="J49" s="10">
        <v>8</v>
      </c>
      <c r="K49" s="6">
        <f t="shared" si="0"/>
        <v>8.4285714285714288</v>
      </c>
      <c r="L49">
        <f t="shared" si="1"/>
        <v>3.3469387755102042</v>
      </c>
      <c r="R49" s="9">
        <v>100</v>
      </c>
      <c r="S49" s="10">
        <v>8</v>
      </c>
      <c r="T49" s="10">
        <v>7</v>
      </c>
      <c r="U49" s="10">
        <v>9</v>
      </c>
      <c r="V49" s="10">
        <v>11</v>
      </c>
      <c r="W49" s="10">
        <v>9</v>
      </c>
      <c r="X49" s="10">
        <v>12</v>
      </c>
      <c r="Y49" s="10">
        <v>13</v>
      </c>
      <c r="Z49" s="10">
        <v>11</v>
      </c>
      <c r="AA49" s="6">
        <f t="shared" si="2"/>
        <v>10</v>
      </c>
      <c r="AB49">
        <f t="shared" si="3"/>
        <v>1.75</v>
      </c>
    </row>
    <row r="50" spans="3:28">
      <c r="C50" s="9">
        <v>140</v>
      </c>
      <c r="D50" s="10">
        <v>16</v>
      </c>
      <c r="E50" s="10">
        <v>2</v>
      </c>
      <c r="F50" s="10">
        <v>12</v>
      </c>
      <c r="G50" s="10">
        <v>8</v>
      </c>
      <c r="H50" s="10">
        <v>3</v>
      </c>
      <c r="I50" s="10">
        <v>7</v>
      </c>
      <c r="J50" s="10">
        <v>4</v>
      </c>
      <c r="K50" s="6">
        <f t="shared" si="0"/>
        <v>7.4285714285714288</v>
      </c>
      <c r="L50">
        <f>AVEDEV(D50:J50)</f>
        <v>3.9183673469387759</v>
      </c>
      <c r="R50" s="9">
        <v>120</v>
      </c>
      <c r="S50" s="10">
        <v>3</v>
      </c>
      <c r="T50" s="10">
        <v>6</v>
      </c>
      <c r="U50" s="10">
        <v>8</v>
      </c>
      <c r="V50" s="10">
        <v>11</v>
      </c>
      <c r="W50" s="10">
        <v>10</v>
      </c>
      <c r="X50" s="10">
        <v>12</v>
      </c>
      <c r="Y50" s="10">
        <v>12</v>
      </c>
      <c r="Z50" s="10">
        <v>18</v>
      </c>
      <c r="AA50" s="6">
        <f t="shared" si="2"/>
        <v>10</v>
      </c>
      <c r="AB50">
        <f t="shared" si="3"/>
        <v>3.25</v>
      </c>
    </row>
    <row r="51" spans="3:28">
      <c r="C51" s="9">
        <v>160</v>
      </c>
      <c r="D51" s="10">
        <v>15</v>
      </c>
      <c r="E51" s="10">
        <v>4</v>
      </c>
      <c r="F51" s="10">
        <v>15</v>
      </c>
      <c r="G51" s="10">
        <v>5</v>
      </c>
      <c r="H51" s="10">
        <v>3</v>
      </c>
      <c r="I51" s="10">
        <v>5</v>
      </c>
      <c r="J51" s="10">
        <v>5</v>
      </c>
      <c r="K51" s="6">
        <f t="shared" si="0"/>
        <v>7.4285714285714288</v>
      </c>
      <c r="L51">
        <f t="shared" si="1"/>
        <v>4.3265306122448992</v>
      </c>
      <c r="R51" s="9">
        <v>140</v>
      </c>
      <c r="S51" s="10">
        <v>2</v>
      </c>
      <c r="T51" s="10">
        <v>9</v>
      </c>
      <c r="U51" s="10">
        <v>7</v>
      </c>
      <c r="V51" s="10">
        <v>15</v>
      </c>
      <c r="W51" s="10">
        <v>13</v>
      </c>
      <c r="X51" s="10">
        <v>12</v>
      </c>
      <c r="Y51" s="10">
        <v>12</v>
      </c>
      <c r="Z51" s="10">
        <v>17</v>
      </c>
      <c r="AA51" s="6">
        <f t="shared" si="2"/>
        <v>10.875</v>
      </c>
      <c r="AB51">
        <f t="shared" si="3"/>
        <v>3.65625</v>
      </c>
    </row>
    <row r="52" spans="3:28">
      <c r="C52" s="9">
        <v>180</v>
      </c>
      <c r="D52" s="10">
        <v>11</v>
      </c>
      <c r="E52" s="10">
        <v>5</v>
      </c>
      <c r="F52" s="10">
        <v>9</v>
      </c>
      <c r="G52" s="10">
        <v>6</v>
      </c>
      <c r="H52" s="10">
        <v>2</v>
      </c>
      <c r="I52" s="10">
        <v>4</v>
      </c>
      <c r="J52" s="10">
        <v>3</v>
      </c>
      <c r="K52" s="6">
        <f t="shared" si="0"/>
        <v>5.7142857142857144</v>
      </c>
      <c r="L52">
        <f t="shared" si="1"/>
        <v>2.5306122448979593</v>
      </c>
      <c r="R52" s="9">
        <v>160</v>
      </c>
      <c r="S52" s="10">
        <v>1</v>
      </c>
      <c r="T52" s="10">
        <v>13</v>
      </c>
      <c r="U52" s="10">
        <v>15</v>
      </c>
      <c r="V52" s="10">
        <v>11</v>
      </c>
      <c r="W52" s="10">
        <v>9</v>
      </c>
      <c r="X52" s="10">
        <v>14</v>
      </c>
      <c r="Y52" s="10">
        <v>14</v>
      </c>
      <c r="Z52" s="10">
        <v>20</v>
      </c>
      <c r="AA52" s="6">
        <f t="shared" si="2"/>
        <v>12.125</v>
      </c>
      <c r="AB52">
        <f t="shared" si="3"/>
        <v>3.84375</v>
      </c>
    </row>
    <row r="53" spans="3:28">
      <c r="C53" s="9">
        <v>200</v>
      </c>
      <c r="D53" s="10">
        <v>10</v>
      </c>
      <c r="E53" s="10">
        <v>3</v>
      </c>
      <c r="F53" s="10">
        <v>9</v>
      </c>
      <c r="G53" s="10">
        <v>8</v>
      </c>
      <c r="H53" s="10">
        <v>3</v>
      </c>
      <c r="I53" s="10">
        <v>3</v>
      </c>
      <c r="J53" s="10">
        <v>5</v>
      </c>
      <c r="K53" s="6">
        <f t="shared" si="0"/>
        <v>5.8571428571428568</v>
      </c>
      <c r="L53">
        <f t="shared" si="1"/>
        <v>2.693877551020408</v>
      </c>
      <c r="R53" s="9">
        <v>180</v>
      </c>
      <c r="S53" s="10">
        <v>3</v>
      </c>
      <c r="T53" s="10">
        <v>13</v>
      </c>
      <c r="U53" s="10">
        <v>9</v>
      </c>
      <c r="V53" s="10">
        <v>10</v>
      </c>
      <c r="W53" s="10">
        <v>9</v>
      </c>
      <c r="X53" s="10">
        <v>14</v>
      </c>
      <c r="Y53" s="10">
        <v>7</v>
      </c>
      <c r="Z53" s="10">
        <v>17</v>
      </c>
      <c r="AA53" s="6">
        <f t="shared" si="2"/>
        <v>10.25</v>
      </c>
      <c r="AB53">
        <f t="shared" si="3"/>
        <v>3.3125</v>
      </c>
    </row>
    <row r="54" spans="3:28">
      <c r="C54" s="9">
        <v>220</v>
      </c>
      <c r="D54" s="10">
        <v>6</v>
      </c>
      <c r="E54" s="10">
        <v>2</v>
      </c>
      <c r="F54" s="10">
        <v>5</v>
      </c>
      <c r="G54" s="10">
        <v>8</v>
      </c>
      <c r="H54" s="10">
        <v>4</v>
      </c>
      <c r="I54" s="10">
        <v>1</v>
      </c>
      <c r="J54" s="10">
        <v>4</v>
      </c>
      <c r="K54" s="6">
        <f t="shared" si="0"/>
        <v>4.2857142857142856</v>
      </c>
      <c r="L54">
        <f t="shared" si="1"/>
        <v>1.7551020408163265</v>
      </c>
      <c r="R54" s="9">
        <v>200</v>
      </c>
      <c r="S54" s="10">
        <v>4</v>
      </c>
      <c r="T54" s="10">
        <v>10</v>
      </c>
      <c r="U54" s="10">
        <v>10</v>
      </c>
      <c r="V54" s="10">
        <v>15</v>
      </c>
      <c r="W54" s="10">
        <v>9</v>
      </c>
      <c r="X54" s="10">
        <v>13</v>
      </c>
      <c r="Y54" s="10">
        <v>7</v>
      </c>
      <c r="Z54" s="10">
        <v>15</v>
      </c>
      <c r="AA54" s="6">
        <f t="shared" si="2"/>
        <v>10.375</v>
      </c>
      <c r="AB54">
        <f t="shared" si="3"/>
        <v>2.96875</v>
      </c>
    </row>
    <row r="55" spans="3:28">
      <c r="C55" s="9">
        <v>240</v>
      </c>
      <c r="D55" s="10">
        <v>4</v>
      </c>
      <c r="E55" s="10">
        <v>1</v>
      </c>
      <c r="F55" s="10">
        <v>8</v>
      </c>
      <c r="G55" s="10">
        <v>8</v>
      </c>
      <c r="H55" s="10">
        <v>3</v>
      </c>
      <c r="I55" s="10">
        <v>0</v>
      </c>
      <c r="J55" s="10">
        <v>4</v>
      </c>
      <c r="K55" s="6">
        <f t="shared" si="0"/>
        <v>4</v>
      </c>
      <c r="L55">
        <f t="shared" si="1"/>
        <v>2.2857142857142856</v>
      </c>
      <c r="R55" s="9">
        <v>220</v>
      </c>
      <c r="S55" s="10">
        <v>12</v>
      </c>
      <c r="T55" s="10">
        <v>10</v>
      </c>
      <c r="U55" s="10">
        <v>11</v>
      </c>
      <c r="V55" s="10">
        <v>12</v>
      </c>
      <c r="W55" s="10">
        <v>9</v>
      </c>
      <c r="X55" s="10">
        <v>11</v>
      </c>
      <c r="Y55" s="10">
        <v>4</v>
      </c>
      <c r="Z55" s="10">
        <v>11</v>
      </c>
      <c r="AA55" s="6">
        <f t="shared" si="2"/>
        <v>10</v>
      </c>
      <c r="AB55">
        <f t="shared" si="3"/>
        <v>1.75</v>
      </c>
    </row>
    <row r="56" spans="3:28">
      <c r="C56" s="9">
        <v>260</v>
      </c>
      <c r="D56" s="10">
        <v>1</v>
      </c>
      <c r="E56" s="10">
        <v>0</v>
      </c>
      <c r="F56" s="10">
        <v>2</v>
      </c>
      <c r="G56" s="10">
        <v>9</v>
      </c>
      <c r="H56" s="10">
        <v>5</v>
      </c>
      <c r="I56" s="10">
        <v>0</v>
      </c>
      <c r="J56" s="10">
        <v>5</v>
      </c>
      <c r="K56" s="6">
        <f t="shared" si="0"/>
        <v>3.1428571428571428</v>
      </c>
      <c r="L56">
        <f t="shared" si="1"/>
        <v>2.7346938775510208</v>
      </c>
      <c r="R56" s="9">
        <v>240</v>
      </c>
      <c r="S56" s="10">
        <v>13</v>
      </c>
      <c r="T56" s="10">
        <v>10</v>
      </c>
      <c r="U56" s="10">
        <v>11</v>
      </c>
      <c r="V56" s="10">
        <v>6</v>
      </c>
      <c r="W56" s="10">
        <v>10</v>
      </c>
      <c r="X56" s="10">
        <v>7</v>
      </c>
      <c r="Y56" s="10">
        <v>5</v>
      </c>
      <c r="Z56" s="10">
        <v>11</v>
      </c>
      <c r="AA56" s="6">
        <f t="shared" si="2"/>
        <v>9.125</v>
      </c>
      <c r="AB56">
        <f t="shared" si="3"/>
        <v>2.34375</v>
      </c>
    </row>
    <row r="57" spans="3:28">
      <c r="C57" s="9">
        <v>280</v>
      </c>
      <c r="D57" s="10">
        <v>1</v>
      </c>
      <c r="E57" s="10">
        <v>0</v>
      </c>
      <c r="F57" s="10">
        <v>1</v>
      </c>
      <c r="G57" s="10">
        <v>8</v>
      </c>
      <c r="H57" s="10">
        <v>6</v>
      </c>
      <c r="I57" s="10">
        <v>0</v>
      </c>
      <c r="J57" s="10">
        <v>4</v>
      </c>
      <c r="K57" s="6">
        <f t="shared" si="0"/>
        <v>2.8571428571428572</v>
      </c>
      <c r="L57">
        <f t="shared" si="1"/>
        <v>2.6938775510204076</v>
      </c>
      <c r="R57" s="9">
        <v>260</v>
      </c>
      <c r="S57" s="10">
        <v>14</v>
      </c>
      <c r="T57" s="10">
        <v>7</v>
      </c>
      <c r="U57" s="10">
        <v>7</v>
      </c>
      <c r="V57" s="10">
        <v>7</v>
      </c>
      <c r="W57" s="10">
        <v>6</v>
      </c>
      <c r="X57" s="10">
        <v>2</v>
      </c>
      <c r="Y57" s="10">
        <v>3</v>
      </c>
      <c r="Z57" s="10">
        <v>10</v>
      </c>
      <c r="AA57" s="6">
        <f t="shared" si="2"/>
        <v>7</v>
      </c>
      <c r="AB57">
        <f t="shared" si="3"/>
        <v>2.5</v>
      </c>
    </row>
    <row r="58" spans="3:28">
      <c r="C58" s="9">
        <v>300</v>
      </c>
      <c r="D58" s="10">
        <v>0</v>
      </c>
      <c r="E58" s="10">
        <v>0</v>
      </c>
      <c r="F58" s="10">
        <v>1</v>
      </c>
      <c r="G58" s="10">
        <v>6</v>
      </c>
      <c r="H58" s="10">
        <v>4</v>
      </c>
      <c r="I58" s="10">
        <v>0</v>
      </c>
      <c r="J58" s="10">
        <v>0</v>
      </c>
      <c r="K58" s="6">
        <f t="shared" si="0"/>
        <v>1.5714285714285714</v>
      </c>
      <c r="L58">
        <f t="shared" si="1"/>
        <v>1.9591836734693877</v>
      </c>
      <c r="R58" s="9">
        <v>280</v>
      </c>
      <c r="S58" s="10">
        <v>14</v>
      </c>
      <c r="T58" s="10">
        <v>5</v>
      </c>
      <c r="U58" s="10">
        <v>6</v>
      </c>
      <c r="V58" s="10">
        <v>6</v>
      </c>
      <c r="W58" s="10">
        <v>6</v>
      </c>
      <c r="X58" s="10">
        <v>0</v>
      </c>
      <c r="Y58" s="10">
        <v>3</v>
      </c>
      <c r="Z58" s="10">
        <v>4</v>
      </c>
      <c r="AA58" s="6">
        <f t="shared" si="2"/>
        <v>5.5</v>
      </c>
      <c r="AB58">
        <f t="shared" si="3"/>
        <v>2.5</v>
      </c>
    </row>
    <row r="59" spans="3:28">
      <c r="C59" s="9">
        <v>320</v>
      </c>
      <c r="D59" s="10">
        <v>0</v>
      </c>
      <c r="E59" s="10">
        <v>0</v>
      </c>
      <c r="F59" s="10">
        <v>0</v>
      </c>
      <c r="G59" s="10">
        <v>6</v>
      </c>
      <c r="H59" s="10">
        <v>1</v>
      </c>
      <c r="I59" s="10">
        <v>0</v>
      </c>
      <c r="J59" s="10">
        <v>0</v>
      </c>
      <c r="K59" s="6">
        <f t="shared" si="0"/>
        <v>1</v>
      </c>
      <c r="L59">
        <f>AVEDEV(D59:J59)</f>
        <v>1.4285714285714286</v>
      </c>
      <c r="R59" s="9">
        <v>300</v>
      </c>
      <c r="S59" s="10">
        <v>14</v>
      </c>
      <c r="T59" s="10">
        <v>2</v>
      </c>
      <c r="U59" s="10">
        <v>6</v>
      </c>
      <c r="V59" s="10">
        <v>4</v>
      </c>
      <c r="W59" s="10">
        <v>2</v>
      </c>
      <c r="X59" s="10">
        <v>0</v>
      </c>
      <c r="Y59" s="10">
        <v>1</v>
      </c>
      <c r="Z59" s="10">
        <v>1</v>
      </c>
      <c r="AA59" s="6">
        <f t="shared" si="2"/>
        <v>3.75</v>
      </c>
      <c r="AB59">
        <f t="shared" si="3"/>
        <v>3.1875</v>
      </c>
    </row>
    <row r="60" spans="3:28">
      <c r="C60" s="9">
        <v>340</v>
      </c>
      <c r="D60" s="10">
        <v>0</v>
      </c>
      <c r="E60" s="10">
        <v>0</v>
      </c>
      <c r="F60" s="10">
        <v>0</v>
      </c>
      <c r="G60" s="10">
        <v>3</v>
      </c>
      <c r="H60" s="10">
        <v>1</v>
      </c>
      <c r="I60" s="10">
        <v>0</v>
      </c>
      <c r="J60" s="10">
        <v>0</v>
      </c>
      <c r="K60" s="6">
        <f t="shared" si="0"/>
        <v>0.5714285714285714</v>
      </c>
      <c r="L60">
        <f t="shared" si="1"/>
        <v>0.81632653061224492</v>
      </c>
      <c r="R60" s="9">
        <v>320</v>
      </c>
      <c r="S60" s="10">
        <v>11</v>
      </c>
      <c r="T60" s="10">
        <v>0</v>
      </c>
      <c r="U60" s="10">
        <v>2</v>
      </c>
      <c r="V60" s="10">
        <v>2</v>
      </c>
      <c r="W60" s="10">
        <v>2</v>
      </c>
      <c r="X60" s="10">
        <v>0</v>
      </c>
      <c r="Y60" s="10">
        <v>1</v>
      </c>
      <c r="Z60" s="10">
        <v>0</v>
      </c>
      <c r="AA60" s="6">
        <f t="shared" si="2"/>
        <v>2.25</v>
      </c>
      <c r="AB60">
        <f t="shared" si="3"/>
        <v>2.1875</v>
      </c>
    </row>
    <row r="61" spans="3:28">
      <c r="C61" s="9">
        <v>360</v>
      </c>
      <c r="D61" s="10">
        <v>0</v>
      </c>
      <c r="E61" s="10">
        <v>0</v>
      </c>
      <c r="F61" s="10">
        <v>0</v>
      </c>
      <c r="G61" s="10">
        <v>2</v>
      </c>
      <c r="H61" s="10">
        <v>0</v>
      </c>
      <c r="I61" s="10">
        <v>0</v>
      </c>
      <c r="J61" s="10">
        <v>0</v>
      </c>
      <c r="K61" s="6">
        <f t="shared" si="0"/>
        <v>0.2857142857142857</v>
      </c>
      <c r="L61">
        <f t="shared" si="1"/>
        <v>0.48979591836734693</v>
      </c>
      <c r="R61" s="9">
        <v>340</v>
      </c>
      <c r="S61" s="10">
        <v>6</v>
      </c>
      <c r="T61" s="10">
        <v>0</v>
      </c>
      <c r="U61" s="10">
        <v>0</v>
      </c>
      <c r="V61" s="10">
        <v>0</v>
      </c>
      <c r="W61" s="10">
        <v>1</v>
      </c>
      <c r="X61" s="10">
        <v>0</v>
      </c>
      <c r="Y61" s="10">
        <v>1</v>
      </c>
      <c r="Z61" s="10">
        <v>0</v>
      </c>
      <c r="AA61" s="6">
        <f t="shared" si="2"/>
        <v>1</v>
      </c>
      <c r="AB61">
        <f t="shared" si="3"/>
        <v>1.25</v>
      </c>
    </row>
    <row r="62" spans="3:28">
      <c r="R62" s="9">
        <v>360</v>
      </c>
      <c r="S62" s="10">
        <v>0</v>
      </c>
      <c r="T62" s="10">
        <v>0</v>
      </c>
      <c r="U62" s="10">
        <v>0</v>
      </c>
      <c r="V62" s="10">
        <v>0</v>
      </c>
      <c r="W62" s="10">
        <v>1</v>
      </c>
      <c r="X62" s="10">
        <v>0</v>
      </c>
      <c r="Y62" s="10">
        <v>0</v>
      </c>
      <c r="Z62" s="10">
        <v>0</v>
      </c>
      <c r="AA62" s="6">
        <f t="shared" si="2"/>
        <v>0.125</v>
      </c>
      <c r="AB62">
        <f t="shared" si="3"/>
        <v>0.21875</v>
      </c>
    </row>
    <row r="63" spans="3:28">
      <c r="R63" s="9">
        <v>380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6">
        <f t="shared" si="2"/>
        <v>0</v>
      </c>
      <c r="AB63">
        <f t="shared" si="3"/>
        <v>0</v>
      </c>
    </row>
    <row r="64" spans="3:28">
      <c r="AA64" s="6"/>
    </row>
    <row r="65" spans="2:28">
      <c r="AA65" s="6"/>
    </row>
    <row r="66" spans="2:28">
      <c r="B66" t="s">
        <v>29</v>
      </c>
      <c r="C66" s="9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6">
        <f>AVERAGE(D66:J66)</f>
        <v>0</v>
      </c>
      <c r="L66">
        <f>AVEDEV(D66:J66)</f>
        <v>0</v>
      </c>
      <c r="Q66" t="s">
        <v>29</v>
      </c>
      <c r="R66" s="9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6">
        <f t="shared" si="2"/>
        <v>0</v>
      </c>
      <c r="AB66">
        <f>AVEDEV(S66:Z66)</f>
        <v>0</v>
      </c>
    </row>
    <row r="67" spans="2:28">
      <c r="C67" s="9">
        <v>20</v>
      </c>
      <c r="D67" s="10">
        <v>4</v>
      </c>
      <c r="E67" s="10">
        <v>11</v>
      </c>
      <c r="F67" s="10">
        <v>11</v>
      </c>
      <c r="G67" s="10">
        <v>10</v>
      </c>
      <c r="H67" s="10">
        <v>12</v>
      </c>
      <c r="I67" s="10">
        <v>6</v>
      </c>
      <c r="J67" s="10">
        <v>10</v>
      </c>
      <c r="K67" s="6">
        <f t="shared" ref="K67:K76" si="4">AVERAGE(D67:J67)</f>
        <v>9.1428571428571423</v>
      </c>
      <c r="L67">
        <f>AVEDEV(D67:J67)</f>
        <v>2.3673469387755106</v>
      </c>
      <c r="R67" s="9">
        <v>20</v>
      </c>
      <c r="S67" s="10">
        <v>13</v>
      </c>
      <c r="T67" s="10">
        <v>12</v>
      </c>
      <c r="U67" s="10">
        <v>15</v>
      </c>
      <c r="V67" s="10">
        <v>14</v>
      </c>
      <c r="W67" s="10">
        <v>10</v>
      </c>
      <c r="X67" s="10">
        <v>7</v>
      </c>
      <c r="Y67" s="10">
        <v>14</v>
      </c>
      <c r="Z67" s="10">
        <v>11</v>
      </c>
      <c r="AA67" s="6">
        <f t="shared" si="2"/>
        <v>12</v>
      </c>
      <c r="AB67">
        <f t="shared" si="3"/>
        <v>2</v>
      </c>
    </row>
    <row r="68" spans="2:28">
      <c r="C68" s="9">
        <v>40</v>
      </c>
      <c r="D68" s="10">
        <v>7</v>
      </c>
      <c r="E68" s="10">
        <v>15</v>
      </c>
      <c r="F68" s="10">
        <v>20</v>
      </c>
      <c r="G68" s="10">
        <v>22</v>
      </c>
      <c r="H68" s="10">
        <v>16</v>
      </c>
      <c r="I68" s="10">
        <v>10</v>
      </c>
      <c r="J68" s="10">
        <v>14</v>
      </c>
      <c r="K68" s="6">
        <f t="shared" si="4"/>
        <v>14.857142857142858</v>
      </c>
      <c r="L68">
        <f t="shared" ref="L68:L76" si="5">AVEDEV(D68:J68)</f>
        <v>3.8775510204081631</v>
      </c>
      <c r="R68" s="9">
        <v>40</v>
      </c>
      <c r="S68" s="10">
        <v>22</v>
      </c>
      <c r="T68" s="10">
        <v>18</v>
      </c>
      <c r="U68" s="10">
        <v>18</v>
      </c>
      <c r="V68" s="10">
        <v>18</v>
      </c>
      <c r="W68" s="10">
        <v>17</v>
      </c>
      <c r="X68" s="10">
        <v>15</v>
      </c>
      <c r="Y68" s="10">
        <v>23</v>
      </c>
      <c r="Z68" s="10">
        <v>25</v>
      </c>
      <c r="AA68" s="6">
        <f t="shared" si="2"/>
        <v>19.5</v>
      </c>
      <c r="AB68">
        <f t="shared" si="3"/>
        <v>2.875</v>
      </c>
    </row>
    <row r="69" spans="2:28">
      <c r="C69" s="9">
        <v>60</v>
      </c>
      <c r="D69" s="10">
        <v>11</v>
      </c>
      <c r="E69" s="10">
        <v>14</v>
      </c>
      <c r="F69" s="10">
        <v>20</v>
      </c>
      <c r="G69" s="10">
        <v>22</v>
      </c>
      <c r="H69" s="10">
        <v>17</v>
      </c>
      <c r="I69" s="10">
        <v>8</v>
      </c>
      <c r="J69" s="10">
        <v>18</v>
      </c>
      <c r="K69" s="6">
        <f t="shared" si="4"/>
        <v>15.714285714285714</v>
      </c>
      <c r="L69">
        <f t="shared" si="5"/>
        <v>4.0408163265306118</v>
      </c>
      <c r="R69" s="9">
        <v>60</v>
      </c>
      <c r="S69" s="10">
        <v>28</v>
      </c>
      <c r="T69" s="10">
        <v>18</v>
      </c>
      <c r="U69" s="10">
        <v>24</v>
      </c>
      <c r="V69" s="10">
        <v>21</v>
      </c>
      <c r="W69" s="10">
        <v>18</v>
      </c>
      <c r="X69" s="10">
        <v>17</v>
      </c>
      <c r="Y69" s="10">
        <v>20</v>
      </c>
      <c r="Z69" s="10">
        <v>26</v>
      </c>
      <c r="AA69" s="6">
        <f t="shared" si="2"/>
        <v>21.5</v>
      </c>
      <c r="AB69">
        <f t="shared" si="3"/>
        <v>3.375</v>
      </c>
    </row>
    <row r="70" spans="2:28">
      <c r="C70" s="9">
        <v>80</v>
      </c>
      <c r="D70" s="10">
        <v>8</v>
      </c>
      <c r="E70" s="10">
        <v>12</v>
      </c>
      <c r="F70" s="10">
        <v>16</v>
      </c>
      <c r="G70" s="10">
        <v>14</v>
      </c>
      <c r="H70" s="10">
        <v>12</v>
      </c>
      <c r="I70" s="10">
        <v>3</v>
      </c>
      <c r="J70" s="10">
        <v>18</v>
      </c>
      <c r="K70" s="6">
        <f t="shared" si="4"/>
        <v>11.857142857142858</v>
      </c>
      <c r="L70">
        <f t="shared" si="5"/>
        <v>3.6326530612244894</v>
      </c>
      <c r="R70" s="9">
        <v>80</v>
      </c>
      <c r="S70" s="10">
        <v>25</v>
      </c>
      <c r="T70" s="10">
        <v>19</v>
      </c>
      <c r="U70" s="10">
        <v>20</v>
      </c>
      <c r="V70" s="10">
        <v>21</v>
      </c>
      <c r="W70" s="10">
        <v>20</v>
      </c>
      <c r="X70" s="10">
        <v>9</v>
      </c>
      <c r="Y70" s="10">
        <v>14</v>
      </c>
      <c r="Z70" s="10">
        <v>23</v>
      </c>
      <c r="AA70" s="6">
        <f t="shared" si="2"/>
        <v>18.875</v>
      </c>
      <c r="AB70">
        <f t="shared" si="3"/>
        <v>3.6875</v>
      </c>
    </row>
    <row r="71" spans="2:28">
      <c r="C71" s="9">
        <v>100</v>
      </c>
      <c r="D71" s="10">
        <v>8</v>
      </c>
      <c r="E71" s="10">
        <v>7</v>
      </c>
      <c r="F71" s="10">
        <v>10</v>
      </c>
      <c r="G71" s="10">
        <v>8</v>
      </c>
      <c r="H71" s="10">
        <v>7</v>
      </c>
      <c r="I71" s="10">
        <v>2</v>
      </c>
      <c r="J71" s="10">
        <v>17</v>
      </c>
      <c r="K71" s="6">
        <f t="shared" si="4"/>
        <v>8.4285714285714288</v>
      </c>
      <c r="L71">
        <f t="shared" si="5"/>
        <v>2.8979591836734691</v>
      </c>
      <c r="R71" s="9">
        <v>100</v>
      </c>
      <c r="S71" s="10">
        <v>21</v>
      </c>
      <c r="T71" s="10">
        <v>16</v>
      </c>
      <c r="U71" s="10">
        <v>11</v>
      </c>
      <c r="V71" s="10">
        <v>21</v>
      </c>
      <c r="W71" s="10">
        <v>17</v>
      </c>
      <c r="X71" s="10">
        <v>1</v>
      </c>
      <c r="Y71" s="10">
        <v>7</v>
      </c>
      <c r="Z71" s="10">
        <v>23</v>
      </c>
      <c r="AA71" s="6">
        <f t="shared" si="2"/>
        <v>14.625</v>
      </c>
      <c r="AB71">
        <f t="shared" si="3"/>
        <v>6.21875</v>
      </c>
    </row>
    <row r="72" spans="2:28">
      <c r="C72" s="9">
        <v>120</v>
      </c>
      <c r="D72" s="10">
        <v>4</v>
      </c>
      <c r="E72" s="10">
        <v>1</v>
      </c>
      <c r="F72" s="10">
        <v>4</v>
      </c>
      <c r="G72" s="10">
        <v>3</v>
      </c>
      <c r="H72" s="10">
        <v>0</v>
      </c>
      <c r="I72" s="10">
        <v>0</v>
      </c>
      <c r="J72" s="10">
        <v>11</v>
      </c>
      <c r="K72" s="6">
        <f t="shared" si="4"/>
        <v>3.2857142857142856</v>
      </c>
      <c r="L72">
        <f t="shared" si="5"/>
        <v>2.6122448979591835</v>
      </c>
      <c r="R72" s="9">
        <v>120</v>
      </c>
      <c r="S72" s="10">
        <v>13</v>
      </c>
      <c r="T72" s="10">
        <v>10</v>
      </c>
      <c r="U72" s="10">
        <v>7</v>
      </c>
      <c r="V72" s="10">
        <v>14</v>
      </c>
      <c r="W72" s="10">
        <v>10</v>
      </c>
      <c r="X72" s="10">
        <v>0</v>
      </c>
      <c r="Y72" s="10">
        <v>0</v>
      </c>
      <c r="Z72" s="10">
        <v>11</v>
      </c>
      <c r="AA72" s="6">
        <f t="shared" si="2"/>
        <v>8.125</v>
      </c>
      <c r="AB72">
        <f t="shared" si="3"/>
        <v>4.34375</v>
      </c>
    </row>
    <row r="73" spans="2:28">
      <c r="C73" s="9">
        <v>140</v>
      </c>
      <c r="D73" s="10">
        <v>2</v>
      </c>
      <c r="E73" s="10">
        <v>1</v>
      </c>
      <c r="F73" s="10">
        <v>1</v>
      </c>
      <c r="G73" s="10">
        <v>0</v>
      </c>
      <c r="H73" s="10">
        <v>0</v>
      </c>
      <c r="I73" s="10">
        <v>0</v>
      </c>
      <c r="J73" s="10">
        <v>5</v>
      </c>
      <c r="K73" s="6">
        <f t="shared" si="4"/>
        <v>1.2857142857142858</v>
      </c>
      <c r="L73">
        <f t="shared" si="5"/>
        <v>1.2653061224489797</v>
      </c>
      <c r="R73" s="9">
        <v>140</v>
      </c>
      <c r="S73" s="10">
        <v>7</v>
      </c>
      <c r="T73" s="10">
        <v>7</v>
      </c>
      <c r="U73" s="10">
        <v>1</v>
      </c>
      <c r="V73" s="10">
        <v>6</v>
      </c>
      <c r="W73" s="10">
        <v>4</v>
      </c>
      <c r="X73" s="10">
        <v>0</v>
      </c>
      <c r="Y73" s="10">
        <v>0</v>
      </c>
      <c r="Z73" s="10">
        <v>4</v>
      </c>
      <c r="AA73" s="6">
        <f t="shared" si="2"/>
        <v>3.625</v>
      </c>
      <c r="AB73">
        <f t="shared" si="3"/>
        <v>2.46875</v>
      </c>
    </row>
    <row r="74" spans="2:28">
      <c r="C74" s="9">
        <v>160</v>
      </c>
      <c r="D74" s="10">
        <v>0</v>
      </c>
      <c r="E74" s="10">
        <v>1</v>
      </c>
      <c r="F74" s="10">
        <v>1</v>
      </c>
      <c r="G74" s="10">
        <v>0</v>
      </c>
      <c r="H74" s="10">
        <v>0</v>
      </c>
      <c r="I74" s="10">
        <v>0</v>
      </c>
      <c r="J74" s="10">
        <v>2</v>
      </c>
      <c r="K74" s="6">
        <f t="shared" si="4"/>
        <v>0.5714285714285714</v>
      </c>
      <c r="L74">
        <f t="shared" si="5"/>
        <v>0.65306122448979587</v>
      </c>
      <c r="R74" s="9">
        <v>160</v>
      </c>
      <c r="S74" s="10">
        <v>0</v>
      </c>
      <c r="T74" s="10">
        <v>4</v>
      </c>
      <c r="U74" s="10">
        <v>0</v>
      </c>
      <c r="V74" s="10">
        <v>4</v>
      </c>
      <c r="W74" s="10">
        <v>1</v>
      </c>
      <c r="X74" s="10">
        <v>0</v>
      </c>
      <c r="Y74" s="10">
        <v>0</v>
      </c>
      <c r="Z74" s="10">
        <v>0</v>
      </c>
      <c r="AA74" s="6">
        <f t="shared" si="2"/>
        <v>1.125</v>
      </c>
      <c r="AB74">
        <f t="shared" si="3"/>
        <v>1.4375</v>
      </c>
    </row>
    <row r="75" spans="2:28">
      <c r="C75" s="9">
        <v>180</v>
      </c>
      <c r="D75" s="10">
        <v>0</v>
      </c>
      <c r="E75" s="10">
        <v>1</v>
      </c>
      <c r="F75" s="10">
        <v>1</v>
      </c>
      <c r="G75" s="10">
        <v>0</v>
      </c>
      <c r="H75" s="10">
        <v>0</v>
      </c>
      <c r="I75" s="10">
        <v>0</v>
      </c>
      <c r="J75" s="10">
        <v>0</v>
      </c>
      <c r="K75" s="6">
        <f t="shared" si="4"/>
        <v>0.2857142857142857</v>
      </c>
      <c r="L75">
        <f t="shared" si="5"/>
        <v>0.4081632653061224</v>
      </c>
      <c r="R75" s="9">
        <v>180</v>
      </c>
      <c r="S75" s="10">
        <v>0</v>
      </c>
      <c r="T75" s="10">
        <v>1</v>
      </c>
      <c r="U75" s="10">
        <v>0</v>
      </c>
      <c r="V75" s="10">
        <v>2</v>
      </c>
      <c r="W75" s="10">
        <v>0</v>
      </c>
      <c r="X75" s="10">
        <v>0</v>
      </c>
      <c r="Y75" s="10">
        <v>0</v>
      </c>
      <c r="Z75" s="10">
        <v>0</v>
      </c>
      <c r="AA75" s="6">
        <f t="shared" si="2"/>
        <v>0.375</v>
      </c>
      <c r="AB75">
        <f t="shared" si="3"/>
        <v>0.5625</v>
      </c>
    </row>
    <row r="76" spans="2:28">
      <c r="C76" s="9">
        <v>200</v>
      </c>
      <c r="D76" s="10">
        <v>0</v>
      </c>
      <c r="E76" s="10">
        <v>0</v>
      </c>
      <c r="F76" s="10">
        <v>1</v>
      </c>
      <c r="G76" s="10">
        <v>0</v>
      </c>
      <c r="H76" s="10">
        <v>0</v>
      </c>
      <c r="I76" s="10">
        <v>0</v>
      </c>
      <c r="J76" s="10">
        <v>0</v>
      </c>
      <c r="K76" s="6">
        <f t="shared" si="4"/>
        <v>0.14285714285714285</v>
      </c>
      <c r="L76">
        <f t="shared" si="5"/>
        <v>0.24489795918367344</v>
      </c>
      <c r="R76" s="9">
        <v>200</v>
      </c>
      <c r="S76" s="10">
        <v>0</v>
      </c>
      <c r="T76" s="10">
        <v>1</v>
      </c>
      <c r="U76" s="10">
        <v>0</v>
      </c>
      <c r="V76" s="10">
        <v>1</v>
      </c>
      <c r="W76" s="10">
        <v>0</v>
      </c>
      <c r="X76" s="10">
        <v>0</v>
      </c>
      <c r="Y76" s="10">
        <v>0</v>
      </c>
      <c r="Z76" s="10">
        <v>0</v>
      </c>
      <c r="AA76" s="6">
        <f t="shared" si="2"/>
        <v>0.25</v>
      </c>
      <c r="AB76">
        <f t="shared" si="3"/>
        <v>0.375</v>
      </c>
    </row>
    <row r="77" spans="2:28">
      <c r="R77" s="9">
        <v>220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6">
        <f t="shared" si="2"/>
        <v>0</v>
      </c>
      <c r="AB77">
        <f t="shared" si="3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0672B-FE07-7A48-B9FD-180CD63B11D6}">
  <dimension ref="A5:AD90"/>
  <sheetViews>
    <sheetView tabSelected="1" zoomScale="54" zoomScaleNormal="54" workbookViewId="0">
      <selection activeCell="W32" sqref="W32"/>
    </sheetView>
  </sheetViews>
  <sheetFormatPr baseColWidth="10" defaultRowHeight="16"/>
  <cols>
    <col min="2" max="3" width="14.6640625" customWidth="1"/>
    <col min="7" max="7" width="12.33203125" customWidth="1"/>
    <col min="8" max="8" width="13" bestFit="1" customWidth="1"/>
  </cols>
  <sheetData>
    <row r="5" spans="2:12">
      <c r="B5" s="1" t="s">
        <v>30</v>
      </c>
    </row>
    <row r="8" spans="2:12">
      <c r="C8" s="3" t="s">
        <v>0</v>
      </c>
    </row>
    <row r="11" spans="2:12">
      <c r="C11" t="s">
        <v>1</v>
      </c>
      <c r="D11" t="s">
        <v>2</v>
      </c>
      <c r="H11" t="s">
        <v>1</v>
      </c>
      <c r="I11" t="s">
        <v>2</v>
      </c>
    </row>
    <row r="13" spans="2:12">
      <c r="B13" t="s">
        <v>31</v>
      </c>
      <c r="C13">
        <v>24</v>
      </c>
      <c r="D13">
        <v>32</v>
      </c>
      <c r="G13" s="3" t="s">
        <v>4</v>
      </c>
      <c r="H13">
        <v>84.422110552763812</v>
      </c>
      <c r="I13">
        <v>74.916387959866213</v>
      </c>
      <c r="L13" s="11"/>
    </row>
    <row r="14" spans="2:12">
      <c r="C14">
        <v>24</v>
      </c>
      <c r="D14">
        <v>40</v>
      </c>
      <c r="G14" s="4" t="s">
        <v>5</v>
      </c>
      <c r="H14">
        <v>84.422110552763812</v>
      </c>
      <c r="I14">
        <v>93.645484949832763</v>
      </c>
      <c r="L14" s="11"/>
    </row>
    <row r="15" spans="2:12">
      <c r="C15">
        <v>32</v>
      </c>
      <c r="D15">
        <v>59</v>
      </c>
      <c r="H15">
        <v>112.56281407035176</v>
      </c>
      <c r="I15">
        <v>138.12709030100334</v>
      </c>
      <c r="L15" s="11"/>
    </row>
    <row r="16" spans="2:12">
      <c r="C16">
        <v>25</v>
      </c>
      <c r="D16">
        <v>45</v>
      </c>
      <c r="H16">
        <v>87.939698492462313</v>
      </c>
      <c r="I16">
        <v>105.35117056856187</v>
      </c>
      <c r="L16" s="11"/>
    </row>
    <row r="17" spans="2:12">
      <c r="C17">
        <v>23</v>
      </c>
      <c r="D17">
        <v>54</v>
      </c>
      <c r="H17">
        <v>80.904522613065339</v>
      </c>
      <c r="I17">
        <v>126.42140468227426</v>
      </c>
      <c r="L17" s="11"/>
    </row>
    <row r="18" spans="2:12">
      <c r="C18">
        <v>38</v>
      </c>
      <c r="D18">
        <v>46</v>
      </c>
      <c r="H18">
        <v>133.66834170854273</v>
      </c>
      <c r="I18">
        <v>107.69230769230769</v>
      </c>
      <c r="L18" s="11"/>
    </row>
    <row r="19" spans="2:12">
      <c r="C19">
        <v>33</v>
      </c>
      <c r="D19">
        <v>23</v>
      </c>
      <c r="H19">
        <v>116.08040201005025</v>
      </c>
      <c r="I19">
        <v>53.846153846153847</v>
      </c>
      <c r="L19" s="11"/>
    </row>
    <row r="21" spans="2:12">
      <c r="B21" s="12" t="s">
        <v>32</v>
      </c>
      <c r="C21">
        <v>28.428571428571427</v>
      </c>
      <c r="D21">
        <v>42.714285714285715</v>
      </c>
      <c r="G21" s="12" t="s">
        <v>32</v>
      </c>
      <c r="H21">
        <f>AVERAGE(H13:H19)</f>
        <v>100</v>
      </c>
      <c r="I21">
        <f>AVERAGE(I13:I19)</f>
        <v>100</v>
      </c>
    </row>
    <row r="25" spans="2:12">
      <c r="B25" s="13" t="s">
        <v>33</v>
      </c>
      <c r="C25">
        <v>36</v>
      </c>
      <c r="H25">
        <v>126.63316582914574</v>
      </c>
    </row>
    <row r="26" spans="2:12">
      <c r="C26">
        <v>25</v>
      </c>
      <c r="D26">
        <v>45</v>
      </c>
      <c r="H26">
        <v>87.939698492462313</v>
      </c>
      <c r="I26">
        <v>105.35117056856187</v>
      </c>
    </row>
    <row r="27" spans="2:12">
      <c r="C27">
        <v>27</v>
      </c>
      <c r="D27">
        <v>41</v>
      </c>
      <c r="H27">
        <v>94.9748743718593</v>
      </c>
      <c r="I27">
        <v>95.986622073578602</v>
      </c>
    </row>
    <row r="28" spans="2:12">
      <c r="D28">
        <v>39</v>
      </c>
      <c r="I28">
        <v>91.304347826086953</v>
      </c>
    </row>
    <row r="29" spans="2:12">
      <c r="C29">
        <v>16</v>
      </c>
      <c r="D29">
        <v>28</v>
      </c>
      <c r="H29">
        <v>56.281407035175882</v>
      </c>
      <c r="I29">
        <v>65.551839464882946</v>
      </c>
    </row>
    <row r="30" spans="2:12">
      <c r="C30">
        <v>34</v>
      </c>
      <c r="D30">
        <v>35</v>
      </c>
      <c r="H30">
        <v>119.59798994974875</v>
      </c>
      <c r="I30">
        <v>81.939799331103686</v>
      </c>
    </row>
    <row r="31" spans="2:12">
      <c r="C31">
        <v>26</v>
      </c>
      <c r="H31">
        <v>91.457286432160814</v>
      </c>
    </row>
    <row r="32" spans="2:12">
      <c r="C32">
        <v>30</v>
      </c>
      <c r="D32">
        <v>27</v>
      </c>
      <c r="H32">
        <v>105.52763819095479</v>
      </c>
      <c r="I32">
        <v>63.210702341137129</v>
      </c>
    </row>
    <row r="33" spans="2:30">
      <c r="C33">
        <v>27</v>
      </c>
      <c r="D33">
        <v>44</v>
      </c>
      <c r="H33">
        <v>94.9748743718593</v>
      </c>
      <c r="I33">
        <v>103.01003344481605</v>
      </c>
    </row>
    <row r="34" spans="2:30">
      <c r="C34">
        <v>36</v>
      </c>
      <c r="D34">
        <v>25</v>
      </c>
      <c r="E34" s="12"/>
      <c r="H34">
        <v>126.63316582914574</v>
      </c>
      <c r="I34">
        <v>58.528428093645481</v>
      </c>
    </row>
    <row r="36" spans="2:30">
      <c r="B36" s="14" t="s">
        <v>34</v>
      </c>
      <c r="C36">
        <v>28.555555555555557</v>
      </c>
      <c r="D36">
        <v>35.5</v>
      </c>
      <c r="G36" s="14" t="s">
        <v>34</v>
      </c>
      <c r="H36">
        <f>AVERAGE(H25:H34)</f>
        <v>100.44667783361251</v>
      </c>
      <c r="I36">
        <f>AVERAGE(I25:I34)</f>
        <v>83.110367892976598</v>
      </c>
    </row>
    <row r="43" spans="2:30">
      <c r="B43" s="7" t="s">
        <v>7</v>
      </c>
    </row>
    <row r="46" spans="2:30">
      <c r="B46" t="s">
        <v>35</v>
      </c>
      <c r="O46" s="15" t="s">
        <v>36</v>
      </c>
      <c r="AB46" s="16"/>
      <c r="AC46" s="16"/>
      <c r="AD46" s="16"/>
    </row>
    <row r="47" spans="2:30">
      <c r="B47" s="17" t="s">
        <v>10</v>
      </c>
      <c r="C47" t="s">
        <v>11</v>
      </c>
      <c r="D47" t="s">
        <v>37</v>
      </c>
      <c r="E47" t="s">
        <v>38</v>
      </c>
      <c r="F47" t="s">
        <v>39</v>
      </c>
      <c r="G47" t="s">
        <v>40</v>
      </c>
      <c r="H47" t="s">
        <v>41</v>
      </c>
      <c r="I47" t="s">
        <v>42</v>
      </c>
      <c r="J47" t="s">
        <v>43</v>
      </c>
      <c r="K47" t="s">
        <v>19</v>
      </c>
      <c r="L47" t="s">
        <v>20</v>
      </c>
      <c r="O47" s="17" t="s">
        <v>10</v>
      </c>
      <c r="P47" t="s">
        <v>11</v>
      </c>
      <c r="Q47" t="s">
        <v>44</v>
      </c>
      <c r="R47" t="s">
        <v>45</v>
      </c>
      <c r="S47" t="s">
        <v>46</v>
      </c>
      <c r="T47" t="s">
        <v>47</v>
      </c>
      <c r="U47" t="s">
        <v>48</v>
      </c>
      <c r="V47" t="s">
        <v>49</v>
      </c>
      <c r="W47" t="s">
        <v>50</v>
      </c>
      <c r="X47" s="6" t="s">
        <v>51</v>
      </c>
      <c r="Y47" t="s">
        <v>52</v>
      </c>
      <c r="Z47" t="s">
        <v>19</v>
      </c>
      <c r="AA47" t="s">
        <v>20</v>
      </c>
      <c r="AB47" s="18"/>
      <c r="AC47" s="18"/>
      <c r="AD47" s="16"/>
    </row>
    <row r="48" spans="2:30">
      <c r="B48" s="10"/>
      <c r="C48" s="1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6">
        <f>AVERAGE(D48:J48)</f>
        <v>0</v>
      </c>
      <c r="L48">
        <f>AVEDEV(D48:J48)</f>
        <v>0</v>
      </c>
      <c r="N48" s="10"/>
      <c r="O48" s="10"/>
      <c r="P48" s="19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6">
        <f>AVERAGE(Q48:Y48)</f>
        <v>0</v>
      </c>
      <c r="AA48">
        <f>AVEDEV(S48:Y48)</f>
        <v>0</v>
      </c>
      <c r="AB48" s="16"/>
      <c r="AC48" s="16"/>
      <c r="AD48" s="16"/>
    </row>
    <row r="49" spans="2:30">
      <c r="B49" s="10"/>
      <c r="C49" s="19">
        <v>20</v>
      </c>
      <c r="D49" s="10">
        <v>2</v>
      </c>
      <c r="E49" s="10">
        <v>3</v>
      </c>
      <c r="F49" s="10">
        <v>2</v>
      </c>
      <c r="G49" s="10">
        <v>1</v>
      </c>
      <c r="H49" s="10">
        <v>1</v>
      </c>
      <c r="I49" s="10">
        <v>2</v>
      </c>
      <c r="J49" s="10">
        <v>5</v>
      </c>
      <c r="K49" s="6">
        <f t="shared" ref="K49:K68" si="0">AVERAGE(D49:J49)</f>
        <v>2.2857142857142856</v>
      </c>
      <c r="L49">
        <f>AVEDEV(D49:J49)</f>
        <v>0.97959183673469385</v>
      </c>
      <c r="N49" s="10"/>
      <c r="O49" s="10"/>
      <c r="P49" s="19">
        <v>20</v>
      </c>
      <c r="Q49" s="10">
        <v>2</v>
      </c>
      <c r="R49" s="10">
        <v>3</v>
      </c>
      <c r="S49" s="10">
        <v>3</v>
      </c>
      <c r="T49" s="10">
        <v>2</v>
      </c>
      <c r="U49" s="10">
        <v>3</v>
      </c>
      <c r="V49" s="10">
        <v>1</v>
      </c>
      <c r="W49" s="10">
        <v>6</v>
      </c>
      <c r="X49" s="10">
        <v>1</v>
      </c>
      <c r="Y49" s="10">
        <v>1</v>
      </c>
      <c r="Z49" s="6">
        <f t="shared" ref="Z49:Z68" si="1">AVERAGE(Q49:Y49)</f>
        <v>2.4444444444444446</v>
      </c>
      <c r="AA49">
        <f>AVEDEV(S49:Y49)</f>
        <v>1.346938775510204</v>
      </c>
      <c r="AB49" s="18"/>
      <c r="AC49" s="18"/>
      <c r="AD49" s="16"/>
    </row>
    <row r="50" spans="2:30">
      <c r="B50" s="10"/>
      <c r="C50" s="19">
        <v>40</v>
      </c>
      <c r="D50" s="10">
        <v>3</v>
      </c>
      <c r="E50" s="10">
        <v>12</v>
      </c>
      <c r="F50" s="10">
        <v>4</v>
      </c>
      <c r="G50" s="10">
        <v>1</v>
      </c>
      <c r="H50" s="10">
        <v>2</v>
      </c>
      <c r="I50" s="10">
        <v>8</v>
      </c>
      <c r="J50" s="10">
        <v>12</v>
      </c>
      <c r="K50" s="6">
        <f t="shared" si="0"/>
        <v>6</v>
      </c>
      <c r="L50">
        <f t="shared" ref="L50" si="2">AVEDEV(D50:J50)</f>
        <v>4</v>
      </c>
      <c r="N50" s="10"/>
      <c r="O50" s="10"/>
      <c r="P50" s="19">
        <v>40</v>
      </c>
      <c r="Q50" s="10">
        <v>3</v>
      </c>
      <c r="R50" s="10">
        <v>6</v>
      </c>
      <c r="S50" s="10">
        <v>1</v>
      </c>
      <c r="T50" s="10">
        <v>3</v>
      </c>
      <c r="U50" s="10">
        <v>6</v>
      </c>
      <c r="V50" s="10">
        <v>5</v>
      </c>
      <c r="W50" s="10">
        <v>14</v>
      </c>
      <c r="X50" s="10">
        <v>3</v>
      </c>
      <c r="Y50" s="10">
        <v>6</v>
      </c>
      <c r="Z50" s="6">
        <f t="shared" si="1"/>
        <v>5.2222222222222223</v>
      </c>
      <c r="AA50">
        <f t="shared" ref="AA50" si="3">AVEDEV(S50:Y50)</f>
        <v>2.7755102040816331</v>
      </c>
      <c r="AB50" s="18"/>
      <c r="AC50" s="18"/>
      <c r="AD50" s="16"/>
    </row>
    <row r="51" spans="2:30">
      <c r="B51" s="10"/>
      <c r="C51" s="19">
        <v>60</v>
      </c>
      <c r="D51" s="10">
        <v>4</v>
      </c>
      <c r="E51" s="10">
        <v>10</v>
      </c>
      <c r="F51" s="10">
        <v>5</v>
      </c>
      <c r="G51" s="10">
        <v>10</v>
      </c>
      <c r="H51" s="10">
        <v>9</v>
      </c>
      <c r="I51" s="10">
        <v>11</v>
      </c>
      <c r="J51" s="10">
        <v>12</v>
      </c>
      <c r="K51" s="6">
        <f t="shared" si="0"/>
        <v>8.7142857142857135</v>
      </c>
      <c r="L51">
        <f>AVEDEV(D51:J51)</f>
        <v>2.4081632653061229</v>
      </c>
      <c r="N51" s="10"/>
      <c r="O51" s="10"/>
      <c r="P51" s="19">
        <v>60</v>
      </c>
      <c r="Q51" s="10">
        <v>5</v>
      </c>
      <c r="R51" s="10">
        <v>10</v>
      </c>
      <c r="S51" s="10">
        <v>8</v>
      </c>
      <c r="T51" s="10">
        <v>4</v>
      </c>
      <c r="U51" s="10">
        <v>12</v>
      </c>
      <c r="V51" s="10">
        <v>8</v>
      </c>
      <c r="W51" s="10">
        <v>13</v>
      </c>
      <c r="X51" s="10">
        <v>6</v>
      </c>
      <c r="Y51" s="10">
        <v>6</v>
      </c>
      <c r="Z51" s="6">
        <f t="shared" si="1"/>
        <v>8</v>
      </c>
      <c r="AA51">
        <f>AVEDEV(S51:Y51)</f>
        <v>2.4897959183673466</v>
      </c>
      <c r="AB51" s="18"/>
      <c r="AC51" s="18"/>
      <c r="AD51" s="16"/>
    </row>
    <row r="52" spans="2:30">
      <c r="B52" s="10"/>
      <c r="C52" s="19">
        <v>80</v>
      </c>
      <c r="D52" s="10">
        <v>4</v>
      </c>
      <c r="E52" s="10">
        <v>9</v>
      </c>
      <c r="F52" s="10">
        <v>5</v>
      </c>
      <c r="G52" s="10">
        <v>9</v>
      </c>
      <c r="H52" s="10">
        <v>8</v>
      </c>
      <c r="I52" s="10">
        <v>13</v>
      </c>
      <c r="J52" s="10">
        <v>17</v>
      </c>
      <c r="K52" s="6">
        <f t="shared" si="0"/>
        <v>9.2857142857142865</v>
      </c>
      <c r="L52">
        <f t="shared" ref="L52:L54" si="4">AVEDEV(D52:J52)</f>
        <v>3.2653061224489801</v>
      </c>
      <c r="N52" s="10"/>
      <c r="O52" s="10"/>
      <c r="P52" s="19">
        <v>80</v>
      </c>
      <c r="Q52" s="10">
        <v>8</v>
      </c>
      <c r="R52" s="10">
        <v>4</v>
      </c>
      <c r="S52" s="10">
        <v>9</v>
      </c>
      <c r="T52" s="10">
        <v>7</v>
      </c>
      <c r="U52" s="10">
        <v>8</v>
      </c>
      <c r="V52" s="10">
        <v>11</v>
      </c>
      <c r="W52" s="10">
        <v>15</v>
      </c>
      <c r="X52" s="10">
        <v>6</v>
      </c>
      <c r="Y52" s="10">
        <v>8</v>
      </c>
      <c r="Z52" s="6">
        <f t="shared" si="1"/>
        <v>8.4444444444444446</v>
      </c>
      <c r="AA52">
        <f t="shared" ref="AA52:AA54" si="5">AVEDEV(S52:Y52)</f>
        <v>2.204081632653061</v>
      </c>
      <c r="AB52" s="20"/>
      <c r="AC52" s="20"/>
      <c r="AD52" s="16"/>
    </row>
    <row r="53" spans="2:30">
      <c r="B53" s="10"/>
      <c r="C53" s="19">
        <v>100</v>
      </c>
      <c r="D53" s="10">
        <v>5</v>
      </c>
      <c r="E53" s="10">
        <v>6</v>
      </c>
      <c r="F53" s="10">
        <v>7</v>
      </c>
      <c r="G53" s="10">
        <v>9</v>
      </c>
      <c r="H53" s="10">
        <v>12</v>
      </c>
      <c r="I53" s="10">
        <v>14</v>
      </c>
      <c r="J53" s="10">
        <v>12</v>
      </c>
      <c r="K53" s="6">
        <f t="shared" si="0"/>
        <v>9.2857142857142865</v>
      </c>
      <c r="L53">
        <f t="shared" si="4"/>
        <v>2.8979591836734691</v>
      </c>
      <c r="N53" s="10"/>
      <c r="O53" s="10"/>
      <c r="P53" s="19">
        <v>100</v>
      </c>
      <c r="Q53" s="10">
        <v>8</v>
      </c>
      <c r="R53" s="10">
        <v>2</v>
      </c>
      <c r="S53" s="10">
        <v>7</v>
      </c>
      <c r="T53" s="10">
        <v>4</v>
      </c>
      <c r="U53" s="10">
        <v>4</v>
      </c>
      <c r="V53" s="10">
        <v>9</v>
      </c>
      <c r="W53" s="10">
        <v>14</v>
      </c>
      <c r="X53" s="10">
        <v>4</v>
      </c>
      <c r="Y53" s="10">
        <v>6</v>
      </c>
      <c r="Z53" s="6">
        <f t="shared" si="1"/>
        <v>6.4444444444444446</v>
      </c>
      <c r="AA53">
        <f t="shared" si="5"/>
        <v>2.693877551020408</v>
      </c>
      <c r="AB53" s="18"/>
      <c r="AC53" s="18"/>
      <c r="AD53" s="16"/>
    </row>
    <row r="54" spans="2:30">
      <c r="B54" s="10"/>
      <c r="C54" s="19">
        <v>120</v>
      </c>
      <c r="D54" s="10">
        <v>4</v>
      </c>
      <c r="E54" s="10">
        <v>4</v>
      </c>
      <c r="F54" s="10">
        <v>8</v>
      </c>
      <c r="G54" s="10">
        <v>7</v>
      </c>
      <c r="H54" s="10">
        <v>9</v>
      </c>
      <c r="I54" s="10">
        <v>13</v>
      </c>
      <c r="J54" s="10">
        <v>6</v>
      </c>
      <c r="K54" s="6">
        <f t="shared" si="0"/>
        <v>7.2857142857142856</v>
      </c>
      <c r="L54">
        <f t="shared" si="4"/>
        <v>2.3265306122448979</v>
      </c>
      <c r="N54" s="10"/>
      <c r="O54" s="10"/>
      <c r="P54" s="19">
        <v>120</v>
      </c>
      <c r="Q54" s="10">
        <v>5</v>
      </c>
      <c r="R54" s="10">
        <v>1</v>
      </c>
      <c r="S54" s="10">
        <v>4</v>
      </c>
      <c r="T54" s="10">
        <v>8</v>
      </c>
      <c r="U54" s="10">
        <v>4</v>
      </c>
      <c r="V54" s="10">
        <v>5</v>
      </c>
      <c r="W54" s="10">
        <v>15</v>
      </c>
      <c r="X54" s="10">
        <v>4</v>
      </c>
      <c r="Y54" s="10">
        <v>4</v>
      </c>
      <c r="Z54" s="6">
        <f t="shared" si="1"/>
        <v>5.5555555555555554</v>
      </c>
      <c r="AA54">
        <f t="shared" si="5"/>
        <v>2.9795918367346936</v>
      </c>
      <c r="AB54" s="18"/>
      <c r="AC54" s="18"/>
      <c r="AD54" s="16"/>
    </row>
    <row r="55" spans="2:30">
      <c r="B55" s="10"/>
      <c r="C55" s="19">
        <v>140</v>
      </c>
      <c r="D55" s="10">
        <v>4</v>
      </c>
      <c r="E55" s="10">
        <v>2</v>
      </c>
      <c r="F55" s="10">
        <v>10</v>
      </c>
      <c r="G55" s="10">
        <v>5</v>
      </c>
      <c r="H55" s="10">
        <v>7</v>
      </c>
      <c r="I55" s="10">
        <v>9</v>
      </c>
      <c r="J55" s="10">
        <v>4</v>
      </c>
      <c r="K55" s="6">
        <f t="shared" si="0"/>
        <v>5.8571428571428568</v>
      </c>
      <c r="L55">
        <f>AVEDEV(D55:J55)</f>
        <v>2.4081632653061225</v>
      </c>
      <c r="N55" s="10"/>
      <c r="O55" s="10"/>
      <c r="P55" s="19">
        <v>140</v>
      </c>
      <c r="Q55" s="10">
        <v>8</v>
      </c>
      <c r="R55" s="10">
        <v>2</v>
      </c>
      <c r="S55" s="10">
        <v>2</v>
      </c>
      <c r="T55" s="10">
        <v>7</v>
      </c>
      <c r="U55" s="10">
        <v>3</v>
      </c>
      <c r="V55" s="10">
        <v>5</v>
      </c>
      <c r="W55" s="10">
        <v>9</v>
      </c>
      <c r="X55" s="10">
        <v>5</v>
      </c>
      <c r="Y55" s="10">
        <v>4</v>
      </c>
      <c r="Z55" s="6">
        <f t="shared" si="1"/>
        <v>5</v>
      </c>
      <c r="AA55">
        <f>AVEDEV(S55:Y55)</f>
        <v>1.7142857142857142</v>
      </c>
      <c r="AB55" s="18"/>
      <c r="AC55" s="18"/>
      <c r="AD55" s="16"/>
    </row>
    <row r="56" spans="2:30">
      <c r="B56" s="10"/>
      <c r="C56" s="19">
        <v>160</v>
      </c>
      <c r="D56" s="10">
        <v>3</v>
      </c>
      <c r="E56" s="10">
        <v>3</v>
      </c>
      <c r="F56" s="10">
        <v>10</v>
      </c>
      <c r="G56" s="10">
        <v>3</v>
      </c>
      <c r="H56" s="10">
        <v>5</v>
      </c>
      <c r="I56" s="10">
        <v>7</v>
      </c>
      <c r="J56" s="10">
        <v>1</v>
      </c>
      <c r="K56" s="6">
        <f t="shared" si="0"/>
        <v>4.5714285714285712</v>
      </c>
      <c r="L56">
        <f t="shared" ref="L56:L68" si="6">AVEDEV(D56:J56)</f>
        <v>2.3673469387755097</v>
      </c>
      <c r="N56" s="10"/>
      <c r="O56" s="10"/>
      <c r="P56" s="19">
        <v>160</v>
      </c>
      <c r="Q56" s="10">
        <v>11</v>
      </c>
      <c r="R56" s="10">
        <v>3</v>
      </c>
      <c r="S56" s="10">
        <v>2</v>
      </c>
      <c r="T56" s="10">
        <v>9</v>
      </c>
      <c r="U56" s="10">
        <v>4</v>
      </c>
      <c r="V56" s="10">
        <v>5</v>
      </c>
      <c r="W56" s="10">
        <v>8</v>
      </c>
      <c r="X56" s="10">
        <v>7</v>
      </c>
      <c r="Y56" s="10">
        <v>7</v>
      </c>
      <c r="Z56" s="6">
        <f t="shared" si="1"/>
        <v>6.2222222222222223</v>
      </c>
      <c r="AA56">
        <f t="shared" ref="AA56:AA63" si="7">AVEDEV(S56:Y56)</f>
        <v>2</v>
      </c>
      <c r="AB56" s="18"/>
      <c r="AC56" s="18"/>
      <c r="AD56" s="16"/>
    </row>
    <row r="57" spans="2:30">
      <c r="B57" s="10"/>
      <c r="C57" s="19">
        <v>180</v>
      </c>
      <c r="D57" s="10">
        <v>5</v>
      </c>
      <c r="E57" s="10">
        <v>3</v>
      </c>
      <c r="F57" s="10">
        <v>9</v>
      </c>
      <c r="G57" s="10">
        <v>3</v>
      </c>
      <c r="H57" s="10">
        <v>8</v>
      </c>
      <c r="I57" s="10">
        <v>7</v>
      </c>
      <c r="J57" s="10">
        <v>1</v>
      </c>
      <c r="K57" s="6">
        <f t="shared" si="0"/>
        <v>5.1428571428571432</v>
      </c>
      <c r="L57">
        <f t="shared" si="6"/>
        <v>2.4489795918367347</v>
      </c>
      <c r="N57" s="10"/>
      <c r="O57" s="10"/>
      <c r="P57" s="19">
        <v>180</v>
      </c>
      <c r="Q57" s="10">
        <v>10</v>
      </c>
      <c r="R57" s="10">
        <v>3</v>
      </c>
      <c r="S57" s="10">
        <v>2</v>
      </c>
      <c r="T57" s="10">
        <v>18</v>
      </c>
      <c r="U57" s="10">
        <v>7</v>
      </c>
      <c r="V57" s="10">
        <v>1</v>
      </c>
      <c r="W57" s="10">
        <v>6</v>
      </c>
      <c r="X57" s="10">
        <v>6</v>
      </c>
      <c r="Y57" s="10">
        <v>6</v>
      </c>
      <c r="Z57" s="6">
        <f t="shared" si="1"/>
        <v>6.5555555555555554</v>
      </c>
      <c r="AA57">
        <f t="shared" si="7"/>
        <v>3.3877551020408156</v>
      </c>
      <c r="AB57" s="18"/>
      <c r="AC57" s="18"/>
      <c r="AD57" s="16"/>
    </row>
    <row r="58" spans="2:30">
      <c r="B58" s="10"/>
      <c r="C58" s="19">
        <v>200</v>
      </c>
      <c r="D58" s="10">
        <v>8</v>
      </c>
      <c r="E58" s="10">
        <v>5</v>
      </c>
      <c r="F58" s="10">
        <v>10</v>
      </c>
      <c r="G58" s="21">
        <v>4</v>
      </c>
      <c r="H58" s="10">
        <v>8</v>
      </c>
      <c r="I58" s="10">
        <v>6</v>
      </c>
      <c r="J58" s="10">
        <v>1</v>
      </c>
      <c r="K58" s="6">
        <f t="shared" si="0"/>
        <v>6</v>
      </c>
      <c r="L58">
        <f t="shared" si="6"/>
        <v>2.2857142857142856</v>
      </c>
      <c r="N58" s="10"/>
      <c r="O58" s="10"/>
      <c r="P58" s="19">
        <v>200</v>
      </c>
      <c r="Q58" s="10">
        <v>11</v>
      </c>
      <c r="R58" s="10">
        <v>4</v>
      </c>
      <c r="S58" s="10">
        <v>2</v>
      </c>
      <c r="T58" s="10">
        <v>13</v>
      </c>
      <c r="U58" s="10">
        <v>11</v>
      </c>
      <c r="V58" s="10">
        <v>1</v>
      </c>
      <c r="W58" s="10">
        <v>7</v>
      </c>
      <c r="X58" s="10">
        <v>9</v>
      </c>
      <c r="Y58" s="10">
        <v>5</v>
      </c>
      <c r="Z58" s="6">
        <f t="shared" si="1"/>
        <v>7</v>
      </c>
      <c r="AA58">
        <f t="shared" si="7"/>
        <v>3.5918367346938775</v>
      </c>
      <c r="AB58" s="18"/>
      <c r="AC58" s="18"/>
      <c r="AD58" s="16"/>
    </row>
    <row r="59" spans="2:30">
      <c r="B59" s="10"/>
      <c r="C59" s="19">
        <v>220</v>
      </c>
      <c r="D59" s="10">
        <v>8</v>
      </c>
      <c r="E59" s="10">
        <v>7</v>
      </c>
      <c r="F59" s="10">
        <v>11</v>
      </c>
      <c r="G59" s="21">
        <v>4</v>
      </c>
      <c r="H59" s="10">
        <v>4</v>
      </c>
      <c r="I59" s="10">
        <v>6</v>
      </c>
      <c r="J59" s="10">
        <v>2</v>
      </c>
      <c r="K59" s="6">
        <f t="shared" si="0"/>
        <v>6</v>
      </c>
      <c r="L59">
        <f t="shared" si="6"/>
        <v>2.2857142857142856</v>
      </c>
      <c r="N59" s="10"/>
      <c r="O59" s="10"/>
      <c r="P59" s="19">
        <v>220</v>
      </c>
      <c r="Q59" s="10">
        <v>11</v>
      </c>
      <c r="R59" s="10">
        <v>4</v>
      </c>
      <c r="S59" s="10">
        <v>2</v>
      </c>
      <c r="T59" s="10">
        <v>8</v>
      </c>
      <c r="U59" s="10">
        <v>12</v>
      </c>
      <c r="V59" s="10">
        <v>1</v>
      </c>
      <c r="W59" s="10">
        <v>4</v>
      </c>
      <c r="X59" s="10">
        <v>10</v>
      </c>
      <c r="Y59" s="10">
        <v>6</v>
      </c>
      <c r="Z59" s="6">
        <f t="shared" si="1"/>
        <v>6.4444444444444446</v>
      </c>
      <c r="AA59">
        <f t="shared" si="7"/>
        <v>3.306122448979592</v>
      </c>
      <c r="AB59" s="18"/>
      <c r="AC59" s="18"/>
      <c r="AD59" s="16"/>
    </row>
    <row r="60" spans="2:30">
      <c r="B60" s="10"/>
      <c r="C60" s="19">
        <v>240</v>
      </c>
      <c r="D60" s="10">
        <v>8</v>
      </c>
      <c r="E60" s="10">
        <v>9</v>
      </c>
      <c r="F60" s="10">
        <v>7</v>
      </c>
      <c r="G60" s="21">
        <v>6</v>
      </c>
      <c r="H60" s="10">
        <v>2</v>
      </c>
      <c r="I60" s="10">
        <v>4</v>
      </c>
      <c r="J60" s="10">
        <v>3</v>
      </c>
      <c r="K60" s="6">
        <f t="shared" si="0"/>
        <v>5.5714285714285712</v>
      </c>
      <c r="L60">
        <f t="shared" si="6"/>
        <v>2.2040816326530615</v>
      </c>
      <c r="N60" s="10"/>
      <c r="O60" s="10"/>
      <c r="P60" s="19">
        <v>240</v>
      </c>
      <c r="Q60" s="10">
        <v>11</v>
      </c>
      <c r="R60" s="10">
        <v>7</v>
      </c>
      <c r="S60" s="10">
        <v>2</v>
      </c>
      <c r="T60" s="10">
        <v>4</v>
      </c>
      <c r="U60" s="10">
        <v>9</v>
      </c>
      <c r="V60" s="10">
        <v>1</v>
      </c>
      <c r="W60" s="10">
        <v>3</v>
      </c>
      <c r="X60" s="10">
        <v>9</v>
      </c>
      <c r="Y60" s="10">
        <v>6</v>
      </c>
      <c r="Z60" s="6">
        <f t="shared" si="1"/>
        <v>5.7777777777777777</v>
      </c>
      <c r="AA60">
        <f t="shared" si="7"/>
        <v>2.6938775510204076</v>
      </c>
      <c r="AB60" s="18"/>
      <c r="AC60" s="18"/>
      <c r="AD60" s="16"/>
    </row>
    <row r="61" spans="2:30">
      <c r="B61" s="10"/>
      <c r="C61" s="19">
        <v>260</v>
      </c>
      <c r="D61" s="10">
        <v>9</v>
      </c>
      <c r="E61" s="10">
        <v>10</v>
      </c>
      <c r="F61" s="10">
        <v>3</v>
      </c>
      <c r="G61" s="21">
        <v>9</v>
      </c>
      <c r="H61" s="10">
        <v>1</v>
      </c>
      <c r="I61" s="10">
        <v>2</v>
      </c>
      <c r="J61" s="10">
        <v>3</v>
      </c>
      <c r="K61" s="6">
        <f t="shared" si="0"/>
        <v>5.2857142857142856</v>
      </c>
      <c r="L61">
        <f t="shared" si="6"/>
        <v>3.4693877551020407</v>
      </c>
      <c r="N61" s="10"/>
      <c r="O61" s="10"/>
      <c r="P61" s="19">
        <v>260</v>
      </c>
      <c r="Q61" s="10">
        <v>4</v>
      </c>
      <c r="R61" s="10">
        <v>6</v>
      </c>
      <c r="S61" s="10">
        <v>2</v>
      </c>
      <c r="T61" s="10">
        <v>4</v>
      </c>
      <c r="U61" s="10">
        <v>3</v>
      </c>
      <c r="V61" s="10">
        <v>1</v>
      </c>
      <c r="W61" s="10">
        <v>3</v>
      </c>
      <c r="X61" s="10">
        <v>8</v>
      </c>
      <c r="Y61" s="10">
        <v>6</v>
      </c>
      <c r="Z61" s="6">
        <f t="shared" si="1"/>
        <v>4.1111111111111107</v>
      </c>
      <c r="AA61">
        <f t="shared" si="7"/>
        <v>1.8367346938775508</v>
      </c>
      <c r="AB61" s="18"/>
      <c r="AC61" s="18"/>
      <c r="AD61" s="16"/>
    </row>
    <row r="62" spans="2:30">
      <c r="B62" s="10"/>
      <c r="C62" s="19">
        <v>280</v>
      </c>
      <c r="D62" s="10">
        <v>8</v>
      </c>
      <c r="E62" s="10">
        <v>8</v>
      </c>
      <c r="F62" s="10">
        <v>1</v>
      </c>
      <c r="G62" s="21">
        <v>7</v>
      </c>
      <c r="H62" s="10">
        <v>1</v>
      </c>
      <c r="I62" s="10">
        <v>1</v>
      </c>
      <c r="J62" s="10">
        <v>4</v>
      </c>
      <c r="K62" s="6">
        <f t="shared" si="0"/>
        <v>4.2857142857142856</v>
      </c>
      <c r="L62">
        <f t="shared" si="6"/>
        <v>2.8979591836734691</v>
      </c>
      <c r="N62" s="10"/>
      <c r="O62" s="10"/>
      <c r="P62" s="19">
        <v>280</v>
      </c>
      <c r="Q62" s="10">
        <v>1</v>
      </c>
      <c r="R62" s="10">
        <v>6</v>
      </c>
      <c r="S62" s="10">
        <v>2</v>
      </c>
      <c r="T62" s="10">
        <v>1</v>
      </c>
      <c r="U62" s="10">
        <v>0</v>
      </c>
      <c r="V62" s="10">
        <v>1</v>
      </c>
      <c r="W62" s="10">
        <v>0</v>
      </c>
      <c r="X62" s="10">
        <v>4</v>
      </c>
      <c r="Y62" s="10">
        <v>6</v>
      </c>
      <c r="Z62" s="6">
        <f t="shared" si="1"/>
        <v>2.3333333333333335</v>
      </c>
      <c r="AA62">
        <f t="shared" si="7"/>
        <v>1.7142857142857142</v>
      </c>
      <c r="AB62" s="18"/>
      <c r="AC62" s="18"/>
      <c r="AD62" s="16"/>
    </row>
    <row r="63" spans="2:30">
      <c r="B63" s="10"/>
      <c r="C63" s="19">
        <v>300</v>
      </c>
      <c r="D63" s="10">
        <v>3</v>
      </c>
      <c r="E63" s="10">
        <v>8</v>
      </c>
      <c r="F63" s="10">
        <v>0</v>
      </c>
      <c r="G63" s="21">
        <v>2</v>
      </c>
      <c r="H63" s="10">
        <v>0</v>
      </c>
      <c r="I63" s="10">
        <v>1</v>
      </c>
      <c r="J63" s="10">
        <v>3</v>
      </c>
      <c r="K63" s="6">
        <f t="shared" si="0"/>
        <v>2.4285714285714284</v>
      </c>
      <c r="L63">
        <f t="shared" si="6"/>
        <v>1.9183673469387756</v>
      </c>
      <c r="N63" s="10"/>
      <c r="O63" s="10"/>
      <c r="P63" s="19">
        <v>300</v>
      </c>
      <c r="Q63" s="10">
        <v>0</v>
      </c>
      <c r="R63" s="10">
        <v>3</v>
      </c>
      <c r="S63" s="10">
        <v>6</v>
      </c>
      <c r="T63" s="10">
        <v>1</v>
      </c>
      <c r="U63" s="10">
        <v>0</v>
      </c>
      <c r="V63" s="10">
        <v>1</v>
      </c>
      <c r="W63" s="10">
        <v>0</v>
      </c>
      <c r="X63" s="10">
        <v>1</v>
      </c>
      <c r="Y63" s="10">
        <v>6</v>
      </c>
      <c r="Z63" s="6">
        <f t="shared" si="1"/>
        <v>2</v>
      </c>
      <c r="AA63">
        <f t="shared" si="7"/>
        <v>2.204081632653061</v>
      </c>
      <c r="AB63" s="18"/>
      <c r="AC63" s="18"/>
      <c r="AD63" s="16"/>
    </row>
    <row r="64" spans="2:30">
      <c r="B64" s="10"/>
      <c r="C64" s="19">
        <v>320</v>
      </c>
      <c r="D64" s="10">
        <v>0</v>
      </c>
      <c r="E64" s="10">
        <v>4</v>
      </c>
      <c r="F64" s="10">
        <v>0</v>
      </c>
      <c r="G64" s="21">
        <v>1</v>
      </c>
      <c r="H64" s="10">
        <v>0</v>
      </c>
      <c r="I64" s="10">
        <v>0</v>
      </c>
      <c r="J64" s="10">
        <v>3</v>
      </c>
      <c r="K64" s="6">
        <f t="shared" si="0"/>
        <v>1.1428571428571428</v>
      </c>
      <c r="L64">
        <f t="shared" si="6"/>
        <v>1.3469387755102038</v>
      </c>
      <c r="N64" s="10"/>
      <c r="O64" s="10"/>
      <c r="P64" s="19">
        <v>320</v>
      </c>
      <c r="Q64" s="10">
        <v>0</v>
      </c>
      <c r="R64" s="10">
        <v>1</v>
      </c>
      <c r="S64" s="10">
        <v>6</v>
      </c>
      <c r="T64" s="10">
        <v>0</v>
      </c>
      <c r="U64" s="10">
        <v>0</v>
      </c>
      <c r="V64" s="10">
        <v>1</v>
      </c>
      <c r="W64" s="10">
        <v>0</v>
      </c>
      <c r="X64" s="10">
        <v>1</v>
      </c>
      <c r="Y64" s="10">
        <v>9</v>
      </c>
      <c r="Z64" s="6">
        <f t="shared" si="1"/>
        <v>2</v>
      </c>
      <c r="AA64">
        <f>AVEDEV(S64:Y64)</f>
        <v>2.8979591836734691</v>
      </c>
      <c r="AB64" s="18"/>
      <c r="AC64" s="18"/>
      <c r="AD64" s="16"/>
    </row>
    <row r="65" spans="1:30">
      <c r="B65" s="10"/>
      <c r="C65" s="19">
        <v>340</v>
      </c>
      <c r="D65" s="10">
        <v>0</v>
      </c>
      <c r="E65" s="10">
        <v>1</v>
      </c>
      <c r="F65" s="10">
        <v>0</v>
      </c>
      <c r="G65" s="21">
        <v>0</v>
      </c>
      <c r="H65" s="10">
        <v>0</v>
      </c>
      <c r="I65" s="10">
        <v>0</v>
      </c>
      <c r="J65" s="10">
        <v>2</v>
      </c>
      <c r="K65" s="6">
        <f t="shared" si="0"/>
        <v>0.42857142857142855</v>
      </c>
      <c r="L65">
        <f t="shared" si="6"/>
        <v>0.61224489795918369</v>
      </c>
      <c r="N65" s="10"/>
      <c r="O65" s="10"/>
      <c r="P65" s="19">
        <v>340</v>
      </c>
      <c r="Q65" s="10">
        <v>0</v>
      </c>
      <c r="R65" s="10">
        <v>0</v>
      </c>
      <c r="S65" s="10">
        <v>7</v>
      </c>
      <c r="T65" s="10">
        <v>0</v>
      </c>
      <c r="U65" s="10">
        <v>0</v>
      </c>
      <c r="V65" s="10">
        <v>1</v>
      </c>
      <c r="W65" s="10">
        <v>0</v>
      </c>
      <c r="X65" s="10">
        <v>1</v>
      </c>
      <c r="Y65" s="10">
        <v>6</v>
      </c>
      <c r="Z65" s="6">
        <f t="shared" si="1"/>
        <v>1.6666666666666667</v>
      </c>
      <c r="AA65">
        <f t="shared" ref="AA65:AA68" si="8">AVEDEV(S65:Y65)</f>
        <v>2.4897959183673466</v>
      </c>
      <c r="AB65" s="18"/>
      <c r="AC65" s="18"/>
      <c r="AD65" s="16"/>
    </row>
    <row r="66" spans="1:30">
      <c r="B66" s="10"/>
      <c r="C66" s="19">
        <v>360</v>
      </c>
      <c r="D66" s="10">
        <v>0</v>
      </c>
      <c r="E66" s="10">
        <v>0</v>
      </c>
      <c r="F66" s="10">
        <v>0</v>
      </c>
      <c r="G66" s="21">
        <v>0</v>
      </c>
      <c r="H66" s="10">
        <v>0</v>
      </c>
      <c r="I66" s="10">
        <v>0</v>
      </c>
      <c r="J66" s="10">
        <v>0</v>
      </c>
      <c r="K66" s="6">
        <f t="shared" si="0"/>
        <v>0</v>
      </c>
      <c r="L66">
        <f t="shared" si="6"/>
        <v>0</v>
      </c>
      <c r="N66" s="10"/>
      <c r="O66" s="10"/>
      <c r="P66" s="19">
        <v>360</v>
      </c>
      <c r="Q66" s="10">
        <v>0</v>
      </c>
      <c r="R66" s="10">
        <v>0</v>
      </c>
      <c r="S66" s="10">
        <v>8</v>
      </c>
      <c r="T66" s="10">
        <v>0</v>
      </c>
      <c r="U66" s="10">
        <v>0</v>
      </c>
      <c r="V66" s="10">
        <v>1</v>
      </c>
      <c r="W66" s="10">
        <v>0</v>
      </c>
      <c r="X66" s="10">
        <v>0</v>
      </c>
      <c r="Y66" s="10">
        <v>3</v>
      </c>
      <c r="Z66" s="6">
        <f t="shared" si="1"/>
        <v>1.3333333333333333</v>
      </c>
      <c r="AA66">
        <f t="shared" si="8"/>
        <v>2.1632653061224487</v>
      </c>
      <c r="AB66" s="16"/>
      <c r="AC66" s="16"/>
      <c r="AD66" s="16"/>
    </row>
    <row r="67" spans="1:30">
      <c r="B67" s="10"/>
      <c r="C67" s="19">
        <v>380</v>
      </c>
      <c r="D67" s="10">
        <v>0</v>
      </c>
      <c r="E67" s="10">
        <v>0</v>
      </c>
      <c r="F67" s="10">
        <v>0</v>
      </c>
      <c r="G67" s="21">
        <v>0</v>
      </c>
      <c r="H67" s="10">
        <v>0</v>
      </c>
      <c r="I67" s="10">
        <v>0</v>
      </c>
      <c r="J67" s="10">
        <v>0</v>
      </c>
      <c r="K67" s="6">
        <f t="shared" si="0"/>
        <v>0</v>
      </c>
      <c r="L67">
        <f t="shared" si="6"/>
        <v>0</v>
      </c>
      <c r="N67" s="10"/>
      <c r="O67" s="10"/>
      <c r="P67" s="19">
        <v>380</v>
      </c>
      <c r="Q67" s="10">
        <v>0</v>
      </c>
      <c r="R67" s="10">
        <v>0</v>
      </c>
      <c r="S67" s="10">
        <v>6</v>
      </c>
      <c r="T67" s="10">
        <v>0</v>
      </c>
      <c r="U67" s="10">
        <v>0</v>
      </c>
      <c r="V67" s="10">
        <v>1</v>
      </c>
      <c r="W67" s="10">
        <v>0</v>
      </c>
      <c r="X67" s="10">
        <v>0</v>
      </c>
      <c r="Y67" s="10">
        <v>2</v>
      </c>
      <c r="Z67" s="6">
        <f t="shared" si="1"/>
        <v>1</v>
      </c>
      <c r="AA67">
        <f t="shared" si="8"/>
        <v>1.5510204081632655</v>
      </c>
      <c r="AB67" s="16"/>
      <c r="AC67" s="16"/>
      <c r="AD67" s="16"/>
    </row>
    <row r="68" spans="1:30">
      <c r="B68" s="10"/>
      <c r="C68" s="19">
        <v>400</v>
      </c>
      <c r="D68" s="10">
        <v>0</v>
      </c>
      <c r="E68" s="10">
        <v>0</v>
      </c>
      <c r="F68" s="10">
        <v>0</v>
      </c>
      <c r="G68" s="21">
        <v>0</v>
      </c>
      <c r="H68" s="10">
        <v>0</v>
      </c>
      <c r="I68" s="10">
        <v>0</v>
      </c>
      <c r="J68" s="10">
        <v>0</v>
      </c>
      <c r="K68" s="6">
        <f t="shared" si="0"/>
        <v>0</v>
      </c>
      <c r="L68">
        <f t="shared" si="6"/>
        <v>0</v>
      </c>
      <c r="N68" s="10"/>
      <c r="O68" s="10"/>
      <c r="P68" s="19">
        <v>400</v>
      </c>
      <c r="Q68" s="10">
        <v>0</v>
      </c>
      <c r="R68" s="10">
        <v>0</v>
      </c>
      <c r="S68" s="10">
        <v>1</v>
      </c>
      <c r="T68" s="10">
        <v>0</v>
      </c>
      <c r="U68" s="10">
        <v>0</v>
      </c>
      <c r="V68" s="10">
        <v>2</v>
      </c>
      <c r="W68" s="10">
        <v>0</v>
      </c>
      <c r="X68" s="10">
        <v>0</v>
      </c>
      <c r="Y68" s="10">
        <v>4</v>
      </c>
      <c r="Z68" s="6">
        <f t="shared" si="1"/>
        <v>0.77777777777777779</v>
      </c>
      <c r="AA68">
        <f t="shared" si="8"/>
        <v>1.1428571428571428</v>
      </c>
      <c r="AB68" s="16"/>
      <c r="AC68" s="16"/>
      <c r="AD68" s="16"/>
    </row>
    <row r="69" spans="1:30">
      <c r="Q69" s="10"/>
      <c r="R69" s="10"/>
      <c r="S69" s="10"/>
      <c r="T69" s="10"/>
      <c r="U69" s="10"/>
      <c r="V69" s="10"/>
      <c r="W69" s="10"/>
      <c r="X69" s="10"/>
      <c r="Y69" s="10"/>
      <c r="Z69" s="10"/>
      <c r="AB69" s="16"/>
      <c r="AC69" s="16"/>
      <c r="AD69" s="16"/>
    </row>
    <row r="70" spans="1:30">
      <c r="Q70" s="10"/>
      <c r="R70" s="10"/>
      <c r="S70" s="10"/>
      <c r="T70" s="10"/>
      <c r="U70" s="10"/>
      <c r="V70" s="10"/>
      <c r="W70" s="10"/>
      <c r="X70" s="10"/>
      <c r="Y70" s="10"/>
      <c r="Z70" s="10"/>
      <c r="AB70" s="16"/>
      <c r="AC70" s="16"/>
      <c r="AD70" s="16"/>
    </row>
    <row r="71" spans="1:30">
      <c r="Q71" s="10"/>
      <c r="R71" s="10"/>
      <c r="S71" s="10"/>
      <c r="T71" s="10"/>
      <c r="U71" s="10"/>
      <c r="V71" s="10"/>
      <c r="W71" s="10"/>
      <c r="X71" s="10"/>
      <c r="Y71" s="10"/>
      <c r="Z71" s="10"/>
      <c r="AB71" s="16"/>
      <c r="AC71" s="16"/>
      <c r="AD71" s="16"/>
    </row>
    <row r="72" spans="1:30"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30">
      <c r="A73" s="12"/>
      <c r="B73" s="22" t="s">
        <v>29</v>
      </c>
      <c r="C73" s="12" t="s">
        <v>11</v>
      </c>
      <c r="D73" s="12" t="s">
        <v>37</v>
      </c>
      <c r="E73" s="12" t="s">
        <v>38</v>
      </c>
      <c r="F73" s="12" t="s">
        <v>39</v>
      </c>
      <c r="G73" s="12" t="s">
        <v>40</v>
      </c>
      <c r="H73" s="12" t="s">
        <v>41</v>
      </c>
      <c r="I73" s="12" t="s">
        <v>42</v>
      </c>
      <c r="J73" s="12" t="s">
        <v>43</v>
      </c>
      <c r="K73" t="s">
        <v>19</v>
      </c>
      <c r="L73" t="s">
        <v>20</v>
      </c>
      <c r="O73" s="17" t="s">
        <v>29</v>
      </c>
      <c r="P73" t="s">
        <v>11</v>
      </c>
      <c r="Q73" t="s">
        <v>44</v>
      </c>
      <c r="R73" t="s">
        <v>45</v>
      </c>
      <c r="S73" t="s">
        <v>47</v>
      </c>
      <c r="T73" t="s">
        <v>48</v>
      </c>
      <c r="U73" t="s">
        <v>53</v>
      </c>
      <c r="V73" t="s">
        <v>49</v>
      </c>
      <c r="W73" t="s">
        <v>50</v>
      </c>
      <c r="X73" t="s">
        <v>52</v>
      </c>
      <c r="Y73" t="s">
        <v>19</v>
      </c>
      <c r="Z73" t="s">
        <v>20</v>
      </c>
    </row>
    <row r="74" spans="1:30">
      <c r="A74" s="12"/>
      <c r="B74" s="12"/>
      <c r="C74" s="9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21">
        <v>0</v>
      </c>
      <c r="K74" s="6">
        <f>AVERAGE(D74:J74)</f>
        <v>0</v>
      </c>
      <c r="L74">
        <f>AVEDEV(D74:J74)</f>
        <v>0</v>
      </c>
      <c r="P74" s="19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6">
        <v>0</v>
      </c>
      <c r="Y74" s="6">
        <f>AVERAGE(P74:X74)</f>
        <v>0</v>
      </c>
      <c r="Z74">
        <f>AVEDEV(P74:X74)</f>
        <v>0</v>
      </c>
    </row>
    <row r="75" spans="1:30">
      <c r="A75" s="12"/>
      <c r="B75" s="12"/>
      <c r="C75" s="9">
        <v>20</v>
      </c>
      <c r="D75" s="10">
        <v>11</v>
      </c>
      <c r="E75" s="10">
        <v>8</v>
      </c>
      <c r="F75" s="10">
        <v>14</v>
      </c>
      <c r="G75" s="10">
        <v>11</v>
      </c>
      <c r="H75" s="10">
        <v>11</v>
      </c>
      <c r="I75" s="10">
        <v>15</v>
      </c>
      <c r="J75" s="21">
        <v>6</v>
      </c>
      <c r="K75" s="6">
        <f t="shared" ref="K75:K87" si="9">AVERAGE(D75:J75)</f>
        <v>10.857142857142858</v>
      </c>
      <c r="L75">
        <f>AVEDEV(D75:J75)</f>
        <v>2.204081632653061</v>
      </c>
      <c r="O75" s="15"/>
      <c r="P75" s="19">
        <v>20</v>
      </c>
      <c r="Q75" s="10">
        <v>11</v>
      </c>
      <c r="R75" s="10">
        <v>11</v>
      </c>
      <c r="S75" s="10">
        <v>10</v>
      </c>
      <c r="T75" s="10">
        <v>10</v>
      </c>
      <c r="U75" s="10">
        <v>14</v>
      </c>
      <c r="V75" s="10">
        <v>7</v>
      </c>
      <c r="W75" s="10">
        <v>8</v>
      </c>
      <c r="X75" s="6">
        <v>7</v>
      </c>
      <c r="Y75" s="6">
        <f t="shared" ref="Y75:Y87" si="10">AVERAGE(P75:X75)</f>
        <v>10.888888888888889</v>
      </c>
      <c r="Z75">
        <f t="shared" ref="Z75:Z86" si="11">AVEDEV(P75:X75)</f>
        <v>2.7654320987654319</v>
      </c>
    </row>
    <row r="76" spans="1:30">
      <c r="A76" s="12"/>
      <c r="B76" s="10"/>
      <c r="C76" s="9">
        <v>40</v>
      </c>
      <c r="D76" s="10">
        <v>21</v>
      </c>
      <c r="E76" s="10">
        <v>24</v>
      </c>
      <c r="F76" s="10">
        <v>26</v>
      </c>
      <c r="G76" s="10">
        <v>32</v>
      </c>
      <c r="H76" s="10">
        <v>17</v>
      </c>
      <c r="I76" s="10">
        <v>26</v>
      </c>
      <c r="J76" s="21">
        <v>12</v>
      </c>
      <c r="K76" s="6">
        <f t="shared" si="9"/>
        <v>22.571428571428573</v>
      </c>
      <c r="L76">
        <f t="shared" ref="L76" si="12">AVEDEV(D76:J76)</f>
        <v>5.0612244897959187</v>
      </c>
      <c r="O76" s="17"/>
      <c r="P76" s="19">
        <v>40</v>
      </c>
      <c r="Q76" s="10">
        <v>27</v>
      </c>
      <c r="R76" s="10">
        <v>14</v>
      </c>
      <c r="S76" s="10">
        <v>20</v>
      </c>
      <c r="T76" s="10">
        <v>17</v>
      </c>
      <c r="U76" s="10">
        <v>19</v>
      </c>
      <c r="V76" s="10">
        <v>11</v>
      </c>
      <c r="W76" s="10">
        <v>22</v>
      </c>
      <c r="X76" s="6">
        <v>15</v>
      </c>
      <c r="Y76" s="6">
        <f t="shared" si="10"/>
        <v>20.555555555555557</v>
      </c>
      <c r="Z76">
        <f t="shared" si="11"/>
        <v>6.0740740740740744</v>
      </c>
    </row>
    <row r="77" spans="1:30">
      <c r="A77" s="12"/>
      <c r="B77" s="10"/>
      <c r="C77" s="9">
        <v>60</v>
      </c>
      <c r="D77" s="10">
        <v>22</v>
      </c>
      <c r="E77" s="10">
        <v>24</v>
      </c>
      <c r="F77" s="10">
        <v>36</v>
      </c>
      <c r="G77" s="10">
        <v>33</v>
      </c>
      <c r="H77" s="10">
        <v>21</v>
      </c>
      <c r="I77" s="10">
        <v>23</v>
      </c>
      <c r="J77" s="21">
        <v>13</v>
      </c>
      <c r="K77" s="6">
        <f t="shared" si="9"/>
        <v>24.571428571428573</v>
      </c>
      <c r="L77">
        <f>AVEDEV(D77:J77)</f>
        <v>5.6734693877551035</v>
      </c>
      <c r="P77" s="19">
        <v>60</v>
      </c>
      <c r="Q77" s="10">
        <v>28</v>
      </c>
      <c r="R77" s="10">
        <v>16</v>
      </c>
      <c r="S77" s="10">
        <v>25</v>
      </c>
      <c r="T77" s="10">
        <v>21</v>
      </c>
      <c r="U77" s="10">
        <v>24</v>
      </c>
      <c r="V77" s="10">
        <v>22</v>
      </c>
      <c r="W77" s="10">
        <v>24</v>
      </c>
      <c r="X77" s="6">
        <v>15</v>
      </c>
      <c r="Y77" s="6">
        <f t="shared" si="10"/>
        <v>26.111111111111111</v>
      </c>
      <c r="Z77">
        <f t="shared" si="11"/>
        <v>7.9506172839506188</v>
      </c>
    </row>
    <row r="78" spans="1:30">
      <c r="A78" s="12"/>
      <c r="B78" s="10"/>
      <c r="C78" s="9">
        <v>80</v>
      </c>
      <c r="D78" s="10">
        <v>20</v>
      </c>
      <c r="E78" s="10">
        <v>25</v>
      </c>
      <c r="F78" s="10">
        <v>37</v>
      </c>
      <c r="G78" s="10">
        <v>30</v>
      </c>
      <c r="H78" s="10">
        <v>15</v>
      </c>
      <c r="I78" s="10">
        <v>20</v>
      </c>
      <c r="J78" s="21">
        <v>14</v>
      </c>
      <c r="K78" s="6">
        <f t="shared" si="9"/>
        <v>23</v>
      </c>
      <c r="L78">
        <f t="shared" ref="L78:L80" si="13">AVEDEV(D78:J78)</f>
        <v>6.5714285714285712</v>
      </c>
      <c r="P78" s="19">
        <v>80</v>
      </c>
      <c r="Q78" s="10">
        <v>16</v>
      </c>
      <c r="R78" s="10">
        <v>12</v>
      </c>
      <c r="S78" s="10">
        <v>24</v>
      </c>
      <c r="T78" s="10">
        <v>26</v>
      </c>
      <c r="U78" s="10">
        <v>22</v>
      </c>
      <c r="V78" s="10">
        <v>18</v>
      </c>
      <c r="W78" s="10">
        <v>22</v>
      </c>
      <c r="X78" s="6">
        <v>14</v>
      </c>
      <c r="Y78" s="6">
        <f t="shared" si="10"/>
        <v>26</v>
      </c>
      <c r="Z78">
        <f t="shared" si="11"/>
        <v>12</v>
      </c>
    </row>
    <row r="79" spans="1:30">
      <c r="A79" s="12"/>
      <c r="B79" s="10"/>
      <c r="C79" s="9">
        <v>100</v>
      </c>
      <c r="D79" s="10">
        <v>18</v>
      </c>
      <c r="E79" s="10">
        <v>20</v>
      </c>
      <c r="F79" s="10">
        <v>23</v>
      </c>
      <c r="G79" s="10">
        <v>25</v>
      </c>
      <c r="H79" s="10">
        <v>11</v>
      </c>
      <c r="I79" s="10">
        <v>19</v>
      </c>
      <c r="J79" s="21">
        <v>6</v>
      </c>
      <c r="K79" s="6">
        <f t="shared" si="9"/>
        <v>17.428571428571427</v>
      </c>
      <c r="L79">
        <f t="shared" si="13"/>
        <v>5.1020408163265314</v>
      </c>
      <c r="P79" s="19">
        <v>100</v>
      </c>
      <c r="Q79" s="10">
        <v>11</v>
      </c>
      <c r="R79" s="10">
        <v>7</v>
      </c>
      <c r="S79" s="10">
        <v>18</v>
      </c>
      <c r="T79" s="10">
        <v>23</v>
      </c>
      <c r="U79" s="10">
        <v>23</v>
      </c>
      <c r="V79" s="10">
        <v>15</v>
      </c>
      <c r="W79" s="10">
        <v>14</v>
      </c>
      <c r="X79" s="6">
        <v>11</v>
      </c>
      <c r="Y79" s="6">
        <f t="shared" si="10"/>
        <v>24.666666666666668</v>
      </c>
      <c r="Z79">
        <f t="shared" si="11"/>
        <v>16.740740740740744</v>
      </c>
    </row>
    <row r="80" spans="1:30">
      <c r="A80" s="12"/>
      <c r="B80" s="10"/>
      <c r="C80" s="9">
        <v>120</v>
      </c>
      <c r="D80" s="10">
        <v>10</v>
      </c>
      <c r="E80" s="10">
        <v>9</v>
      </c>
      <c r="F80" s="10">
        <v>12</v>
      </c>
      <c r="G80" s="10">
        <v>12</v>
      </c>
      <c r="H80" s="10">
        <v>7</v>
      </c>
      <c r="I80" s="10">
        <v>4</v>
      </c>
      <c r="J80" s="21">
        <v>1</v>
      </c>
      <c r="K80" s="6">
        <f t="shared" si="9"/>
        <v>7.8571428571428568</v>
      </c>
      <c r="L80">
        <f t="shared" si="13"/>
        <v>3.3061224489795924</v>
      </c>
      <c r="P80" s="19">
        <v>120</v>
      </c>
      <c r="Q80" s="10">
        <v>1</v>
      </c>
      <c r="R80" s="10">
        <v>4</v>
      </c>
      <c r="S80" s="10">
        <v>4</v>
      </c>
      <c r="T80" s="10">
        <v>13</v>
      </c>
      <c r="U80" s="10">
        <v>10</v>
      </c>
      <c r="V80" s="10">
        <v>9</v>
      </c>
      <c r="W80" s="10">
        <v>7</v>
      </c>
      <c r="X80" s="6">
        <v>8</v>
      </c>
      <c r="Y80" s="6">
        <f t="shared" si="10"/>
        <v>19.555555555555557</v>
      </c>
      <c r="Z80">
        <f t="shared" si="11"/>
        <v>22.320987654320977</v>
      </c>
    </row>
    <row r="81" spans="1:26">
      <c r="A81" s="12"/>
      <c r="B81" s="10"/>
      <c r="C81" s="9">
        <v>140</v>
      </c>
      <c r="D81" s="10">
        <v>4</v>
      </c>
      <c r="E81" s="10">
        <v>4</v>
      </c>
      <c r="F81" s="10">
        <v>3</v>
      </c>
      <c r="G81" s="10">
        <v>8</v>
      </c>
      <c r="H81" s="10">
        <v>4</v>
      </c>
      <c r="I81" s="10">
        <v>1</v>
      </c>
      <c r="J81" s="21">
        <v>0</v>
      </c>
      <c r="K81" s="6">
        <f t="shared" si="9"/>
        <v>3.4285714285714284</v>
      </c>
      <c r="L81">
        <f>AVEDEV(D81:J81)</f>
        <v>1.7959183673469388</v>
      </c>
      <c r="P81" s="19">
        <v>140</v>
      </c>
      <c r="Q81" s="10">
        <v>0</v>
      </c>
      <c r="R81" s="10">
        <v>0</v>
      </c>
      <c r="S81" s="10">
        <v>3</v>
      </c>
      <c r="T81" s="10">
        <v>4</v>
      </c>
      <c r="U81" s="10">
        <v>3</v>
      </c>
      <c r="V81" s="10">
        <v>2</v>
      </c>
      <c r="W81" s="10">
        <v>4</v>
      </c>
      <c r="X81" s="6">
        <v>4</v>
      </c>
      <c r="Y81" s="6">
        <f t="shared" si="10"/>
        <v>17.777777777777779</v>
      </c>
      <c r="Z81">
        <f t="shared" si="11"/>
        <v>27.16049382716049</v>
      </c>
    </row>
    <row r="82" spans="1:26">
      <c r="A82" s="12"/>
      <c r="B82" s="10"/>
      <c r="C82" s="9">
        <v>160</v>
      </c>
      <c r="D82" s="10">
        <v>3</v>
      </c>
      <c r="E82" s="10">
        <v>0</v>
      </c>
      <c r="F82" s="10">
        <v>1</v>
      </c>
      <c r="G82" s="10">
        <v>0</v>
      </c>
      <c r="H82" s="10">
        <v>0</v>
      </c>
      <c r="I82" s="10">
        <v>0</v>
      </c>
      <c r="J82" s="21">
        <v>0</v>
      </c>
      <c r="K82" s="6">
        <f t="shared" si="9"/>
        <v>0.5714285714285714</v>
      </c>
      <c r="L82">
        <f t="shared" ref="L82:L87" si="14">AVEDEV(D82:J82)</f>
        <v>0.81632653061224481</v>
      </c>
      <c r="P82" s="19">
        <v>160</v>
      </c>
      <c r="Q82" s="10">
        <v>0</v>
      </c>
      <c r="R82" s="10">
        <v>0</v>
      </c>
      <c r="S82" s="10">
        <v>2</v>
      </c>
      <c r="T82" s="10">
        <v>2</v>
      </c>
      <c r="U82" s="10">
        <v>0</v>
      </c>
      <c r="V82" s="10">
        <v>0</v>
      </c>
      <c r="W82" s="10">
        <v>1</v>
      </c>
      <c r="X82" s="6">
        <v>1</v>
      </c>
      <c r="Y82" s="6">
        <f t="shared" si="10"/>
        <v>18.444444444444443</v>
      </c>
      <c r="Z82">
        <f t="shared" si="11"/>
        <v>31.456790123456798</v>
      </c>
    </row>
    <row r="83" spans="1:26">
      <c r="A83" s="12"/>
      <c r="B83" s="10"/>
      <c r="C83" s="9">
        <v>180</v>
      </c>
      <c r="D83" s="10">
        <v>5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21">
        <v>0</v>
      </c>
      <c r="K83" s="6">
        <f t="shared" si="9"/>
        <v>0.7142857142857143</v>
      </c>
      <c r="L83">
        <f t="shared" si="14"/>
        <v>1.2244897959183674</v>
      </c>
      <c r="P83" s="19">
        <v>180</v>
      </c>
      <c r="Q83" s="10">
        <v>0</v>
      </c>
      <c r="R83" s="10">
        <v>0</v>
      </c>
      <c r="S83" s="10">
        <v>1</v>
      </c>
      <c r="T83" s="10">
        <v>0</v>
      </c>
      <c r="U83" s="10">
        <v>0</v>
      </c>
      <c r="V83" s="10">
        <v>0</v>
      </c>
      <c r="W83" s="10">
        <v>0</v>
      </c>
      <c r="X83" s="6">
        <v>0</v>
      </c>
      <c r="Y83" s="6">
        <f t="shared" si="10"/>
        <v>20.111111111111111</v>
      </c>
      <c r="Z83">
        <f t="shared" si="11"/>
        <v>35.53086419753086</v>
      </c>
    </row>
    <row r="84" spans="1:26">
      <c r="A84" s="12"/>
      <c r="B84" s="10"/>
      <c r="C84" s="9">
        <v>200</v>
      </c>
      <c r="D84" s="10">
        <v>8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21">
        <v>0</v>
      </c>
      <c r="K84" s="6">
        <f t="shared" si="9"/>
        <v>1.1428571428571428</v>
      </c>
      <c r="L84">
        <f t="shared" si="14"/>
        <v>1.9591836734693875</v>
      </c>
      <c r="P84" s="19">
        <v>200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6">
        <v>0</v>
      </c>
      <c r="Y84" s="6">
        <f t="shared" si="10"/>
        <v>22.222222222222221</v>
      </c>
      <c r="Z84">
        <f t="shared" si="11"/>
        <v>39.506172839506178</v>
      </c>
    </row>
    <row r="85" spans="1:26">
      <c r="A85" s="12"/>
      <c r="B85" s="10"/>
      <c r="C85" s="9">
        <v>220</v>
      </c>
      <c r="D85" s="10">
        <v>8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21">
        <v>0</v>
      </c>
      <c r="K85" s="6">
        <f t="shared" si="9"/>
        <v>1.1428571428571428</v>
      </c>
      <c r="L85">
        <f t="shared" si="14"/>
        <v>1.9591836734693875</v>
      </c>
      <c r="P85" s="19">
        <v>220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6">
        <v>0</v>
      </c>
      <c r="Y85" s="6">
        <f t="shared" si="10"/>
        <v>24.444444444444443</v>
      </c>
      <c r="Z85">
        <f t="shared" si="11"/>
        <v>43.456790123456798</v>
      </c>
    </row>
    <row r="86" spans="1:26">
      <c r="A86" s="12"/>
      <c r="B86" s="10"/>
      <c r="C86" s="9">
        <v>240</v>
      </c>
      <c r="D86" s="10">
        <v>8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21">
        <v>0</v>
      </c>
      <c r="K86" s="6">
        <f t="shared" si="9"/>
        <v>1.1428571428571428</v>
      </c>
      <c r="L86">
        <f t="shared" si="14"/>
        <v>1.9591836734693875</v>
      </c>
      <c r="P86" s="19">
        <v>240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6">
        <v>0</v>
      </c>
      <c r="Y86" s="6">
        <f t="shared" si="10"/>
        <v>26.666666666666668</v>
      </c>
      <c r="Z86">
        <f t="shared" si="11"/>
        <v>47.407407407407419</v>
      </c>
    </row>
    <row r="87" spans="1:26">
      <c r="A87" s="12"/>
      <c r="B87" s="10"/>
      <c r="C87" s="9">
        <v>260</v>
      </c>
      <c r="D87" s="10">
        <v>9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21">
        <v>0</v>
      </c>
      <c r="K87" s="6">
        <f t="shared" si="9"/>
        <v>1.2857142857142858</v>
      </c>
      <c r="L87">
        <f t="shared" si="14"/>
        <v>2.2040816326530619</v>
      </c>
      <c r="P87" s="19">
        <v>260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6">
        <v>0</v>
      </c>
      <c r="Y87" s="6">
        <f t="shared" si="10"/>
        <v>28.888888888888889</v>
      </c>
      <c r="Z87">
        <f t="shared" ref="Z87" si="15">AVEDEV(R87:X87)</f>
        <v>0</v>
      </c>
    </row>
    <row r="88" spans="1:26">
      <c r="A88" s="12"/>
      <c r="B88" s="10"/>
      <c r="C88" s="12"/>
      <c r="D88" s="12"/>
      <c r="E88" s="12"/>
      <c r="F88" s="12"/>
      <c r="G88" s="12"/>
      <c r="H88" s="12"/>
      <c r="I88" s="12"/>
      <c r="J88" s="12"/>
      <c r="K88" s="21"/>
      <c r="L88" s="6"/>
      <c r="Z88" s="6"/>
    </row>
    <row r="89" spans="1:26">
      <c r="R89" s="12"/>
      <c r="S89" s="12"/>
      <c r="T89" s="12"/>
      <c r="U89" s="12"/>
    </row>
    <row r="90" spans="1:26">
      <c r="R90" s="12"/>
      <c r="S90" s="12"/>
      <c r="T90" s="12"/>
      <c r="U9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3</vt:lpstr>
      <vt:lpstr>Fig 3 Supp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2019-11-14T09:37:45Z</dcterms:created>
  <dcterms:modified xsi:type="dcterms:W3CDTF">2019-11-14T09:41:00Z</dcterms:modified>
</cp:coreProperties>
</file>