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dcazalla/Box/lab/papers/mios/Utah/2019 eLife/Submission to eLife/"/>
    </mc:Choice>
  </mc:AlternateContent>
  <xr:revisionPtr revIDLastSave="0" documentId="8_{0BBE85F6-D8CB-5649-9E89-F695D94DC630}" xr6:coauthVersionLast="36" xr6:coauthVersionMax="36" xr10:uidLastSave="{00000000-0000-0000-0000-000000000000}"/>
  <bookViews>
    <workbookView xWindow="5980" yWindow="4060" windowWidth="27240" windowHeight="16440" xr2:uid="{EEA6E0E7-8038-BB4D-9CD3-35087921DC12}"/>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7" i="1" l="1"/>
  <c r="F107" i="1"/>
  <c r="B107" i="1"/>
  <c r="J106" i="1"/>
  <c r="F106" i="1"/>
  <c r="B106" i="1"/>
  <c r="J105" i="1"/>
  <c r="F105" i="1"/>
  <c r="B105" i="1"/>
  <c r="J104" i="1"/>
  <c r="F104" i="1"/>
  <c r="B104" i="1"/>
  <c r="J103" i="1"/>
  <c r="F103" i="1"/>
  <c r="B103" i="1"/>
  <c r="J102" i="1"/>
  <c r="F102" i="1"/>
  <c r="B102" i="1"/>
  <c r="L87" i="1"/>
  <c r="K87" i="1"/>
  <c r="J87" i="1"/>
  <c r="H87" i="1"/>
  <c r="G87" i="1"/>
  <c r="F87" i="1"/>
  <c r="D87" i="1"/>
  <c r="C87" i="1"/>
  <c r="B87" i="1"/>
  <c r="L86" i="1"/>
  <c r="K86" i="1"/>
  <c r="J86" i="1"/>
  <c r="H86" i="1"/>
  <c r="G86" i="1"/>
  <c r="F86" i="1"/>
  <c r="D86" i="1"/>
  <c r="C86" i="1"/>
  <c r="B86" i="1"/>
  <c r="L85" i="1"/>
  <c r="K85" i="1"/>
  <c r="J85" i="1"/>
  <c r="H85" i="1"/>
  <c r="G85" i="1"/>
  <c r="F85" i="1"/>
  <c r="D85" i="1"/>
  <c r="C85" i="1"/>
  <c r="B85" i="1"/>
  <c r="L84" i="1"/>
  <c r="K84" i="1"/>
  <c r="J84" i="1"/>
  <c r="H84" i="1"/>
  <c r="G84" i="1"/>
  <c r="F84" i="1"/>
  <c r="D84" i="1"/>
  <c r="C84" i="1"/>
  <c r="B84" i="1"/>
  <c r="L83" i="1"/>
  <c r="K83" i="1"/>
  <c r="J83" i="1"/>
  <c r="H83" i="1"/>
  <c r="G83" i="1"/>
  <c r="F83" i="1"/>
  <c r="D83" i="1"/>
  <c r="C83" i="1"/>
  <c r="B83" i="1"/>
  <c r="L82" i="1"/>
  <c r="K82" i="1"/>
  <c r="J82" i="1"/>
  <c r="H82" i="1"/>
  <c r="G82" i="1"/>
  <c r="F82" i="1"/>
  <c r="D82" i="1"/>
  <c r="C82" i="1"/>
  <c r="B82" i="1"/>
  <c r="G45" i="1"/>
  <c r="F45" i="1"/>
  <c r="D45" i="1"/>
  <c r="H44" i="1"/>
  <c r="G44" i="1"/>
  <c r="F44" i="1"/>
  <c r="F54" i="1" s="1"/>
  <c r="J43" i="1"/>
  <c r="J53" i="1" s="1"/>
  <c r="H43" i="1"/>
  <c r="G43" i="1"/>
  <c r="L35" i="1"/>
  <c r="L45" i="1" s="1"/>
  <c r="K35" i="1"/>
  <c r="K45" i="1" s="1"/>
  <c r="J35" i="1"/>
  <c r="J45" i="1" s="1"/>
  <c r="J55" i="1" s="1"/>
  <c r="H35" i="1"/>
  <c r="H45" i="1" s="1"/>
  <c r="G35" i="1"/>
  <c r="F35" i="1"/>
  <c r="D35" i="1"/>
  <c r="C35" i="1"/>
  <c r="C45" i="1" s="1"/>
  <c r="B35" i="1"/>
  <c r="B45" i="1" s="1"/>
  <c r="L34" i="1"/>
  <c r="L44" i="1" s="1"/>
  <c r="K34" i="1"/>
  <c r="K44" i="1" s="1"/>
  <c r="J34" i="1"/>
  <c r="J44" i="1" s="1"/>
  <c r="J54" i="1" s="1"/>
  <c r="H34" i="1"/>
  <c r="G34" i="1"/>
  <c r="F34" i="1"/>
  <c r="D34" i="1"/>
  <c r="D44" i="1" s="1"/>
  <c r="C34" i="1"/>
  <c r="C44" i="1" s="1"/>
  <c r="B34" i="1"/>
  <c r="B44" i="1" s="1"/>
  <c r="L33" i="1"/>
  <c r="L43" i="1" s="1"/>
  <c r="K33" i="1"/>
  <c r="K43" i="1" s="1"/>
  <c r="J33" i="1"/>
  <c r="H33" i="1"/>
  <c r="G33" i="1"/>
  <c r="F33" i="1"/>
  <c r="F43" i="1" s="1"/>
  <c r="F53" i="1" s="1"/>
  <c r="D33" i="1"/>
  <c r="D43" i="1" s="1"/>
  <c r="C33" i="1"/>
  <c r="C43" i="1" s="1"/>
  <c r="B33" i="1"/>
  <c r="B43" i="1" s="1"/>
  <c r="B53" i="1" s="1"/>
  <c r="B54" i="1" l="1"/>
  <c r="B55" i="1"/>
  <c r="F55" i="1"/>
</calcChain>
</file>

<file path=xl/sharedStrings.xml><?xml version="1.0" encoding="utf-8"?>
<sst xmlns="http://schemas.openxmlformats.org/spreadsheetml/2006/main" count="812" uniqueCount="40">
  <si>
    <r>
      <t>Nucleofected 2x10</t>
    </r>
    <r>
      <rPr>
        <vertAlign val="superscript"/>
        <sz val="10"/>
        <rFont val="Arial"/>
        <family val="2"/>
      </rPr>
      <t xml:space="preserve">6 </t>
    </r>
    <r>
      <rPr>
        <sz val="10"/>
        <rFont val="Arial"/>
        <family val="2"/>
      </rPr>
      <t>U937 cells expressing mutant PACS1 LUC or YTHDC1 LUC reporters with 3 µg of either GFP-</t>
    </r>
    <r>
      <rPr>
        <sz val="10"/>
        <rFont val="Symbol"/>
        <charset val="2"/>
      </rPr>
      <t>D</t>
    </r>
    <r>
      <rPr>
        <sz val="10"/>
        <rFont val="Arial"/>
        <family val="2"/>
      </rPr>
      <t xml:space="preserve">HSUR2, GFP-HSUR2, GFP-HSUR2 mutant 17 or GFP-HSUR2 mutant 15 plasmids per transfection </t>
    </r>
  </si>
  <si>
    <t xml:space="preserve">using Amaxa's kit V and program T-020 and grown at 37°C/5% CO2 for 18 hours.  Cells were harvested and 30,000 cells were collected by FACS into 0.5 ml of complete media containing 4 µg/ml puromycin &amp; 10 µg/ml blasticidin </t>
  </si>
  <si>
    <r>
      <t>using a narrow, high-expressing GFP window.  Cells were placed in the incubator at 37°C/5% CO</t>
    </r>
    <r>
      <rPr>
        <vertAlign val="subscript"/>
        <sz val="10"/>
        <rFont val="Arial"/>
        <family val="2"/>
      </rPr>
      <t>2</t>
    </r>
    <r>
      <rPr>
        <sz val="10"/>
        <rFont val="Arial"/>
        <family val="2"/>
      </rPr>
      <t xml:space="preserve"> for 1 hour and then cells were sedimented at 1000 x </t>
    </r>
    <r>
      <rPr>
        <i/>
        <sz val="10"/>
        <rFont val="Arial"/>
        <family val="2"/>
      </rPr>
      <t>g</t>
    </r>
    <r>
      <rPr>
        <sz val="10"/>
        <rFont val="Arial"/>
        <family val="2"/>
      </rPr>
      <t xml:space="preserve"> for 20 min and the media was removed completely by aspiration.  </t>
    </r>
  </si>
  <si>
    <t xml:space="preserve">Cells were lysed with 50 µl of 1X passive lysis buffer for 15 min at room temperature and gently vortexed prior to aliquoting 10 µl of lysate in triplicate per well of a 96-well plate.  Firefly and Renilla LUC activity were measured </t>
  </si>
  <si>
    <t>consecutively using 50 µl of LUC reagent, respectively.</t>
  </si>
  <si>
    <t>Experiment_1</t>
  </si>
  <si>
    <t>Firefly LUC Activity</t>
  </si>
  <si>
    <t>X</t>
  </si>
  <si>
    <r>
      <t>YTHDC1mut+</t>
    </r>
    <r>
      <rPr>
        <b/>
        <sz val="10"/>
        <rFont val="Symbol"/>
        <charset val="2"/>
      </rPr>
      <t>D</t>
    </r>
    <r>
      <rPr>
        <b/>
        <sz val="10"/>
        <rFont val="Arial"/>
        <family val="2"/>
      </rPr>
      <t>HSUR2-1</t>
    </r>
  </si>
  <si>
    <r>
      <t>YTHDC1mut+</t>
    </r>
    <r>
      <rPr>
        <b/>
        <sz val="10"/>
        <rFont val="Symbol"/>
        <charset val="2"/>
      </rPr>
      <t>D</t>
    </r>
    <r>
      <rPr>
        <b/>
        <sz val="10"/>
        <rFont val="Arial"/>
        <family val="2"/>
      </rPr>
      <t>HSUR2-2</t>
    </r>
  </si>
  <si>
    <r>
      <t>YTHDC1mut+</t>
    </r>
    <r>
      <rPr>
        <b/>
        <sz val="10"/>
        <rFont val="Symbol"/>
        <charset val="2"/>
      </rPr>
      <t>D</t>
    </r>
    <r>
      <rPr>
        <b/>
        <sz val="10"/>
        <rFont val="Arial"/>
        <family val="2"/>
      </rPr>
      <t>HSUR2-3</t>
    </r>
  </si>
  <si>
    <t>YTHDC1mut+HSUR2-1</t>
  </si>
  <si>
    <t>YTHDC1mut+HSUR2-2</t>
  </si>
  <si>
    <t>YTHDC1mut+HSUR2-3</t>
  </si>
  <si>
    <t>YTHDC1mut+HSUR2mut-15-1</t>
  </si>
  <si>
    <t>YTHDC1mut+HSUR2mut-15-2</t>
  </si>
  <si>
    <t>YTHDC1mut+HSUR2mut-15-3</t>
  </si>
  <si>
    <t>Renilla LUC Activity</t>
  </si>
  <si>
    <t>Ratio</t>
  </si>
  <si>
    <t>Relative LUC Activity</t>
  </si>
  <si>
    <t>Mean</t>
  </si>
  <si>
    <t>Experiment_2</t>
  </si>
  <si>
    <r>
      <t>PACS1mut+</t>
    </r>
    <r>
      <rPr>
        <b/>
        <sz val="10"/>
        <rFont val="Symbol"/>
        <charset val="2"/>
      </rPr>
      <t>D</t>
    </r>
    <r>
      <rPr>
        <b/>
        <sz val="10"/>
        <rFont val="Arial"/>
        <family val="2"/>
      </rPr>
      <t>HSUR2-1</t>
    </r>
  </si>
  <si>
    <r>
      <t>PACS1mut+</t>
    </r>
    <r>
      <rPr>
        <b/>
        <sz val="10"/>
        <rFont val="Symbol"/>
        <charset val="2"/>
      </rPr>
      <t>D</t>
    </r>
    <r>
      <rPr>
        <b/>
        <sz val="10"/>
        <rFont val="Arial"/>
        <family val="2"/>
      </rPr>
      <t>HSUR2-2</t>
    </r>
  </si>
  <si>
    <r>
      <t>PACS1mut+</t>
    </r>
    <r>
      <rPr>
        <b/>
        <sz val="10"/>
        <rFont val="Symbol"/>
        <charset val="2"/>
      </rPr>
      <t>D</t>
    </r>
    <r>
      <rPr>
        <b/>
        <sz val="10"/>
        <rFont val="Arial"/>
        <family val="2"/>
      </rPr>
      <t>HSUR2-3</t>
    </r>
  </si>
  <si>
    <t>PACS1mut+HSUR2-1</t>
  </si>
  <si>
    <t>PACS1mut+HSUR2-2</t>
  </si>
  <si>
    <t>PACS1mut+HSUR2-3</t>
  </si>
  <si>
    <t>PACS1mut+HSUR2mut-17-1</t>
  </si>
  <si>
    <t>PACS1mut+HSUR2mut-17-2</t>
  </si>
  <si>
    <t>PACS1mut+HSUR2mut-17-3</t>
  </si>
  <si>
    <r>
      <t>YTHDC1mut+</t>
    </r>
    <r>
      <rPr>
        <b/>
        <sz val="10"/>
        <rFont val="Symbol"/>
        <charset val="2"/>
      </rPr>
      <t>D</t>
    </r>
    <r>
      <rPr>
        <b/>
        <sz val="10"/>
        <rFont val="Arial"/>
        <family val="2"/>
      </rPr>
      <t>HSUR2-4</t>
    </r>
  </si>
  <si>
    <r>
      <t>YTHDC1mut+</t>
    </r>
    <r>
      <rPr>
        <b/>
        <sz val="10"/>
        <rFont val="Symbol"/>
        <charset val="2"/>
      </rPr>
      <t>D</t>
    </r>
    <r>
      <rPr>
        <b/>
        <sz val="10"/>
        <rFont val="Arial"/>
        <family val="2"/>
      </rPr>
      <t>HSUR2-5</t>
    </r>
  </si>
  <si>
    <r>
      <t>YTHDC1mut+</t>
    </r>
    <r>
      <rPr>
        <b/>
        <sz val="10"/>
        <rFont val="Symbol"/>
        <charset val="2"/>
      </rPr>
      <t>D</t>
    </r>
    <r>
      <rPr>
        <b/>
        <sz val="10"/>
        <rFont val="Arial"/>
        <family val="2"/>
      </rPr>
      <t>HSUR2-6</t>
    </r>
  </si>
  <si>
    <t>YTHDC1mut+HSUR2-4</t>
  </si>
  <si>
    <t>YTHDC1mut+HSUR2-5</t>
  </si>
  <si>
    <t>YTHDC1mut+HSUR2-6</t>
  </si>
  <si>
    <t>YTHDC1mut+HSUR2mut-15-4</t>
  </si>
  <si>
    <t>YTHDC1mut+HSUR2mut-15-5</t>
  </si>
  <si>
    <t>YTHDC1mut+HSUR2mut-15-6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</si>
</sst>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10" x14ac:knownFonts="1">
    <font>
      <sz val="12"/>
      <color theme="1"/>
      <name val="Calibri"/>
      <family val="2"/>
      <scheme val="minor"/>
    </font>
    <font>
      <b/>
      <sz val="12"/>
      <color theme="1"/>
      <name val="Calibri"/>
      <family val="2"/>
      <scheme val="minor"/>
    </font>
    <font>
      <sz val="10"/>
      <name val="Arial"/>
      <family val="2"/>
    </font>
    <font>
      <vertAlign val="superscript"/>
      <sz val="10"/>
      <name val="Arial"/>
      <family val="2"/>
    </font>
    <font>
      <sz val="10"/>
      <name val="Symbol"/>
      <charset val="2"/>
    </font>
    <font>
      <vertAlign val="subscript"/>
      <sz val="10"/>
      <name val="Arial"/>
      <family val="2"/>
    </font>
    <font>
      <i/>
      <sz val="10"/>
      <name val="Arial"/>
      <family val="2"/>
    </font>
    <font>
      <b/>
      <sz val="10"/>
      <name val="Arial"/>
      <family val="2"/>
    </font>
    <font>
      <b/>
      <sz val="10"/>
      <name val="Symbol"/>
      <charset val="2"/>
    </font>
    <font>
      <sz val="12"/>
      <name val="Calibri"/>
      <family val="2"/>
      <scheme val="minor"/>
    </font>
  </fonts>
  <fills count="3">
    <fill>
      <patternFill patternType="none"/>
    </fill>
    <fill>
      <patternFill patternType="gray125"/>
    </fill>
    <fill>
      <patternFill patternType="lightUp"/>
    </fill>
  </fills>
  <borders count="1">
    <border>
      <left/>
      <right/>
      <top/>
      <bottom/>
      <diagonal/>
    </border>
  </borders>
  <cellStyleXfs count="1">
    <xf numFmtId="0" fontId="0" fillId="0" borderId="0"/>
  </cellStyleXfs>
  <cellXfs count="15">
    <xf numFmtId="0" fontId="0" fillId="0" borderId="0" xfId="0"/>
    <xf numFmtId="0" fontId="2" fillId="0" borderId="0" xfId="0" applyFont="1"/>
    <xf numFmtId="0" fontId="7" fillId="0" borderId="0" xfId="0" applyFont="1"/>
    <xf numFmtId="0" fontId="7" fillId="0" borderId="0" xfId="0" applyFont="1" applyAlignment="1">
      <alignment horizontal="center"/>
    </xf>
    <xf numFmtId="1" fontId="0" fillId="2" borderId="0" xfId="0" applyNumberFormat="1" applyFill="1"/>
    <xf numFmtId="1" fontId="0" fillId="2" borderId="0" xfId="0" applyNumberFormat="1" applyFont="1" applyFill="1"/>
    <xf numFmtId="0" fontId="7" fillId="0" borderId="0" xfId="0" quotePrefix="1" applyFont="1"/>
    <xf numFmtId="1" fontId="0" fillId="0" borderId="0" xfId="0" applyNumberFormat="1" applyFill="1"/>
    <xf numFmtId="0" fontId="0" fillId="0" borderId="0" xfId="0" applyFont="1"/>
    <xf numFmtId="164" fontId="9" fillId="0" borderId="0" xfId="0" applyNumberFormat="1" applyFont="1" applyFill="1"/>
    <xf numFmtId="164" fontId="0" fillId="0" borderId="0" xfId="0" applyNumberFormat="1" applyFont="1"/>
    <xf numFmtId="165" fontId="0" fillId="0" borderId="0" xfId="0" applyNumberFormat="1" applyFont="1"/>
    <xf numFmtId="0" fontId="1" fillId="0" borderId="0" xfId="0" applyFont="1"/>
    <xf numFmtId="1" fontId="0" fillId="0" borderId="0" xfId="0" applyNumberFormat="1" applyFont="1" applyFill="1"/>
    <xf numFmtId="1" fontId="9" fillId="0"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45644-C984-8041-BBE5-9411D4072103}">
  <dimension ref="A1:O109"/>
  <sheetViews>
    <sheetView tabSelected="1" workbookViewId="0">
      <selection sqref="A1:XFD1048576"/>
    </sheetView>
  </sheetViews>
  <sheetFormatPr baseColWidth="10" defaultRowHeight="16" x14ac:dyDescent="0.2"/>
  <sheetData>
    <row r="1" spans="1:15" x14ac:dyDescent="0.2">
      <c r="A1" s="1" t="s">
        <v>0</v>
      </c>
    </row>
    <row r="2" spans="1:15" x14ac:dyDescent="0.2">
      <c r="A2" s="1" t="s">
        <v>1</v>
      </c>
    </row>
    <row r="3" spans="1:15" x14ac:dyDescent="0.2">
      <c r="A3" s="1" t="s">
        <v>2</v>
      </c>
    </row>
    <row r="4" spans="1:15" x14ac:dyDescent="0.2">
      <c r="A4" s="1" t="s">
        <v>3</v>
      </c>
    </row>
    <row r="5" spans="1:15" x14ac:dyDescent="0.2">
      <c r="A5" s="1" t="s">
        <v>4</v>
      </c>
    </row>
    <row r="6" spans="1:15" x14ac:dyDescent="0.2">
      <c r="A6" s="1"/>
    </row>
    <row r="7" spans="1:15" x14ac:dyDescent="0.2">
      <c r="A7" s="2" t="s">
        <v>5</v>
      </c>
    </row>
    <row r="8" spans="1:15" x14ac:dyDescent="0.2">
      <c r="A8" s="1"/>
    </row>
    <row r="9" spans="1:15" x14ac:dyDescent="0.2">
      <c r="A9" s="2" t="s">
        <v>6</v>
      </c>
      <c r="B9" s="3">
        <v>1</v>
      </c>
      <c r="C9" s="3">
        <v>2</v>
      </c>
      <c r="D9" s="3">
        <v>3</v>
      </c>
      <c r="E9" s="3"/>
      <c r="F9" s="3">
        <v>4</v>
      </c>
      <c r="G9" s="3">
        <v>5</v>
      </c>
      <c r="H9" s="3">
        <v>6</v>
      </c>
      <c r="I9" s="3"/>
      <c r="J9" s="3">
        <v>7</v>
      </c>
      <c r="K9" s="3">
        <v>8</v>
      </c>
      <c r="L9" s="3">
        <v>9</v>
      </c>
      <c r="M9" s="3">
        <v>10</v>
      </c>
      <c r="N9" s="3">
        <v>11</v>
      </c>
      <c r="O9" s="3">
        <v>12</v>
      </c>
    </row>
    <row r="10" spans="1:15" x14ac:dyDescent="0.2">
      <c r="A10" s="4" t="s">
        <v>7</v>
      </c>
      <c r="B10" s="5" t="s">
        <v>7</v>
      </c>
      <c r="C10" s="5" t="s">
        <v>7</v>
      </c>
      <c r="D10" s="5" t="s">
        <v>7</v>
      </c>
      <c r="E10" s="4" t="s">
        <v>7</v>
      </c>
      <c r="F10" s="5" t="s">
        <v>7</v>
      </c>
      <c r="G10" s="5" t="s">
        <v>7</v>
      </c>
      <c r="H10" s="5" t="s">
        <v>7</v>
      </c>
      <c r="I10" s="4" t="s">
        <v>7</v>
      </c>
      <c r="J10" s="5" t="s">
        <v>7</v>
      </c>
      <c r="K10" s="5" t="s">
        <v>7</v>
      </c>
      <c r="L10" s="5" t="s">
        <v>7</v>
      </c>
      <c r="M10" s="4" t="s">
        <v>7</v>
      </c>
      <c r="N10" s="4" t="s">
        <v>7</v>
      </c>
      <c r="O10" s="4" t="s">
        <v>7</v>
      </c>
    </row>
    <row r="11" spans="1:15" x14ac:dyDescent="0.2">
      <c r="A11" s="4" t="s">
        <v>7</v>
      </c>
      <c r="B11" s="5" t="s">
        <v>7</v>
      </c>
      <c r="C11" s="5" t="s">
        <v>7</v>
      </c>
      <c r="D11" s="5" t="s">
        <v>7</v>
      </c>
      <c r="E11" s="4" t="s">
        <v>7</v>
      </c>
      <c r="F11" s="5" t="s">
        <v>7</v>
      </c>
      <c r="G11" s="5" t="s">
        <v>7</v>
      </c>
      <c r="H11" s="5" t="s">
        <v>7</v>
      </c>
      <c r="I11" s="4" t="s">
        <v>7</v>
      </c>
      <c r="J11" s="5" t="s">
        <v>7</v>
      </c>
      <c r="K11" s="5" t="s">
        <v>7</v>
      </c>
      <c r="L11" s="5" t="s">
        <v>7</v>
      </c>
      <c r="M11" s="4" t="s">
        <v>7</v>
      </c>
      <c r="N11" s="4" t="s">
        <v>7</v>
      </c>
      <c r="O11" s="4" t="s">
        <v>7</v>
      </c>
    </row>
    <row r="12" spans="1:15" x14ac:dyDescent="0.2">
      <c r="A12" s="4" t="s">
        <v>7</v>
      </c>
      <c r="B12" s="5" t="s">
        <v>7</v>
      </c>
      <c r="C12" s="5" t="s">
        <v>7</v>
      </c>
      <c r="D12" s="5" t="s">
        <v>7</v>
      </c>
      <c r="E12" s="4" t="s">
        <v>7</v>
      </c>
      <c r="F12" s="5" t="s">
        <v>7</v>
      </c>
      <c r="G12" s="5" t="s">
        <v>7</v>
      </c>
      <c r="H12" s="5" t="s">
        <v>7</v>
      </c>
      <c r="I12" s="4" t="s">
        <v>7</v>
      </c>
      <c r="J12" s="5" t="s">
        <v>7</v>
      </c>
      <c r="K12" s="5" t="s">
        <v>7</v>
      </c>
      <c r="L12" s="5" t="s">
        <v>7</v>
      </c>
      <c r="M12" s="4" t="s">
        <v>7</v>
      </c>
      <c r="N12" s="4" t="s">
        <v>7</v>
      </c>
      <c r="O12" s="4" t="s">
        <v>7</v>
      </c>
    </row>
    <row r="13" spans="1:15" x14ac:dyDescent="0.2">
      <c r="A13" s="6" t="s">
        <v>8</v>
      </c>
      <c r="B13" s="7">
        <v>46744</v>
      </c>
      <c r="C13" s="7">
        <v>48596</v>
      </c>
      <c r="D13" s="7">
        <v>49283</v>
      </c>
      <c r="E13" s="6" t="s">
        <v>9</v>
      </c>
      <c r="F13" s="7">
        <v>59698</v>
      </c>
      <c r="G13" s="7">
        <v>64332</v>
      </c>
      <c r="H13" s="7">
        <v>64425</v>
      </c>
      <c r="I13" s="6" t="s">
        <v>10</v>
      </c>
      <c r="J13" s="7">
        <v>47971</v>
      </c>
      <c r="K13" s="7">
        <v>48105</v>
      </c>
      <c r="L13" s="7">
        <v>51125</v>
      </c>
      <c r="M13" s="4" t="s">
        <v>7</v>
      </c>
      <c r="N13" s="4" t="s">
        <v>7</v>
      </c>
      <c r="O13" s="4" t="s">
        <v>7</v>
      </c>
    </row>
    <row r="14" spans="1:15" x14ac:dyDescent="0.2">
      <c r="A14" s="6" t="s">
        <v>11</v>
      </c>
      <c r="B14" s="7">
        <v>61335</v>
      </c>
      <c r="C14" s="7">
        <v>60085</v>
      </c>
      <c r="D14" s="7">
        <v>67632</v>
      </c>
      <c r="E14" s="6" t="s">
        <v>12</v>
      </c>
      <c r="F14" s="7">
        <v>58784</v>
      </c>
      <c r="G14" s="7">
        <v>62939</v>
      </c>
      <c r="H14" s="7">
        <v>63066</v>
      </c>
      <c r="I14" s="6" t="s">
        <v>13</v>
      </c>
      <c r="J14" s="7">
        <v>51257</v>
      </c>
      <c r="K14" s="7">
        <v>53907</v>
      </c>
      <c r="L14" s="7">
        <v>54421</v>
      </c>
      <c r="M14" s="4" t="s">
        <v>7</v>
      </c>
      <c r="N14" s="4" t="s">
        <v>7</v>
      </c>
      <c r="O14" s="4" t="s">
        <v>7</v>
      </c>
    </row>
    <row r="15" spans="1:15" x14ac:dyDescent="0.2">
      <c r="A15" s="6" t="s">
        <v>14</v>
      </c>
      <c r="B15" s="7">
        <v>38438</v>
      </c>
      <c r="C15" s="7">
        <v>40189</v>
      </c>
      <c r="D15" s="7">
        <v>41076</v>
      </c>
      <c r="E15" s="6" t="s">
        <v>15</v>
      </c>
      <c r="F15" s="7">
        <v>66220</v>
      </c>
      <c r="G15" s="7">
        <v>66899</v>
      </c>
      <c r="H15" s="7">
        <v>71251</v>
      </c>
      <c r="I15" s="6" t="s">
        <v>16</v>
      </c>
      <c r="J15" s="7">
        <v>62755</v>
      </c>
      <c r="K15" s="7">
        <v>66965</v>
      </c>
      <c r="L15" s="7">
        <v>66426</v>
      </c>
      <c r="M15" s="4" t="s">
        <v>7</v>
      </c>
      <c r="N15" s="4" t="s">
        <v>7</v>
      </c>
      <c r="O15" s="4" t="s">
        <v>7</v>
      </c>
    </row>
    <row r="16" spans="1:15" x14ac:dyDescent="0.2">
      <c r="A16" s="4" t="s">
        <v>7</v>
      </c>
      <c r="B16" s="5" t="s">
        <v>7</v>
      </c>
      <c r="C16" s="5" t="s">
        <v>7</v>
      </c>
      <c r="D16" s="5" t="s">
        <v>7</v>
      </c>
      <c r="E16" s="4" t="s">
        <v>7</v>
      </c>
      <c r="F16" s="5" t="s">
        <v>7</v>
      </c>
      <c r="G16" s="5" t="s">
        <v>7</v>
      </c>
      <c r="H16" s="5" t="s">
        <v>7</v>
      </c>
      <c r="I16" s="4" t="s">
        <v>7</v>
      </c>
      <c r="J16" s="5" t="s">
        <v>7</v>
      </c>
      <c r="K16" s="5" t="s">
        <v>7</v>
      </c>
      <c r="L16" s="5" t="s">
        <v>7</v>
      </c>
      <c r="M16" s="4" t="s">
        <v>7</v>
      </c>
      <c r="N16" s="4" t="s">
        <v>7</v>
      </c>
      <c r="O16" s="4" t="s">
        <v>7</v>
      </c>
    </row>
    <row r="17" spans="1:15" x14ac:dyDescent="0.2">
      <c r="A17" s="4" t="s">
        <v>7</v>
      </c>
      <c r="B17" s="5" t="s">
        <v>7</v>
      </c>
      <c r="C17" s="5" t="s">
        <v>7</v>
      </c>
      <c r="D17" s="5" t="s">
        <v>7</v>
      </c>
      <c r="E17" s="4" t="s">
        <v>7</v>
      </c>
      <c r="F17" s="5" t="s">
        <v>7</v>
      </c>
      <c r="G17" s="5" t="s">
        <v>7</v>
      </c>
      <c r="H17" s="5" t="s">
        <v>7</v>
      </c>
      <c r="I17" s="4" t="s">
        <v>7</v>
      </c>
      <c r="J17" s="5" t="s">
        <v>7</v>
      </c>
      <c r="K17" s="5" t="s">
        <v>7</v>
      </c>
      <c r="L17" s="5" t="s">
        <v>7</v>
      </c>
      <c r="M17" s="4" t="s">
        <v>7</v>
      </c>
      <c r="N17" s="4" t="s">
        <v>7</v>
      </c>
      <c r="O17" s="4" t="s">
        <v>7</v>
      </c>
    </row>
    <row r="18" spans="1:15" x14ac:dyDescent="0.2">
      <c r="B18" s="8"/>
      <c r="C18" s="8"/>
      <c r="D18" s="8"/>
      <c r="F18" s="8"/>
      <c r="G18" s="8"/>
      <c r="H18" s="8"/>
      <c r="J18" s="8"/>
      <c r="K18" s="8"/>
      <c r="L18" s="8"/>
    </row>
    <row r="19" spans="1:15" x14ac:dyDescent="0.2">
      <c r="A19" s="2" t="s">
        <v>17</v>
      </c>
      <c r="B19" s="8"/>
      <c r="C19" s="8"/>
      <c r="D19" s="8"/>
      <c r="F19" s="8"/>
      <c r="G19" s="8"/>
      <c r="H19" s="8"/>
      <c r="J19" s="8"/>
      <c r="K19" s="8"/>
      <c r="L19" s="8"/>
    </row>
    <row r="20" spans="1:15" x14ac:dyDescent="0.2">
      <c r="A20" s="4" t="s">
        <v>7</v>
      </c>
      <c r="B20" s="5" t="s">
        <v>7</v>
      </c>
      <c r="C20" s="5" t="s">
        <v>7</v>
      </c>
      <c r="D20" s="5" t="s">
        <v>7</v>
      </c>
      <c r="E20" s="4" t="s">
        <v>7</v>
      </c>
      <c r="F20" s="5" t="s">
        <v>7</v>
      </c>
      <c r="G20" s="5" t="s">
        <v>7</v>
      </c>
      <c r="H20" s="5" t="s">
        <v>7</v>
      </c>
      <c r="I20" s="4" t="s">
        <v>7</v>
      </c>
      <c r="J20" s="5" t="s">
        <v>7</v>
      </c>
      <c r="K20" s="5" t="s">
        <v>7</v>
      </c>
      <c r="L20" s="5" t="s">
        <v>7</v>
      </c>
      <c r="M20" s="4" t="s">
        <v>7</v>
      </c>
      <c r="N20" s="4" t="s">
        <v>7</v>
      </c>
      <c r="O20" s="4" t="s">
        <v>7</v>
      </c>
    </row>
    <row r="21" spans="1:15" x14ac:dyDescent="0.2">
      <c r="A21" s="4" t="s">
        <v>7</v>
      </c>
      <c r="B21" s="5" t="s">
        <v>7</v>
      </c>
      <c r="C21" s="5" t="s">
        <v>7</v>
      </c>
      <c r="D21" s="5" t="s">
        <v>7</v>
      </c>
      <c r="E21" s="4" t="s">
        <v>7</v>
      </c>
      <c r="F21" s="5" t="s">
        <v>7</v>
      </c>
      <c r="G21" s="5" t="s">
        <v>7</v>
      </c>
      <c r="H21" s="5" t="s">
        <v>7</v>
      </c>
      <c r="I21" s="4" t="s">
        <v>7</v>
      </c>
      <c r="J21" s="5" t="s">
        <v>7</v>
      </c>
      <c r="K21" s="5" t="s">
        <v>7</v>
      </c>
      <c r="L21" s="5" t="s">
        <v>7</v>
      </c>
      <c r="M21" s="4" t="s">
        <v>7</v>
      </c>
      <c r="N21" s="4" t="s">
        <v>7</v>
      </c>
      <c r="O21" s="4" t="s">
        <v>7</v>
      </c>
    </row>
    <row r="22" spans="1:15" x14ac:dyDescent="0.2">
      <c r="A22" s="4" t="s">
        <v>7</v>
      </c>
      <c r="B22" s="5" t="s">
        <v>7</v>
      </c>
      <c r="C22" s="5" t="s">
        <v>7</v>
      </c>
      <c r="D22" s="5" t="s">
        <v>7</v>
      </c>
      <c r="E22" s="4" t="s">
        <v>7</v>
      </c>
      <c r="F22" s="5" t="s">
        <v>7</v>
      </c>
      <c r="G22" s="5" t="s">
        <v>7</v>
      </c>
      <c r="H22" s="5" t="s">
        <v>7</v>
      </c>
      <c r="I22" s="4" t="s">
        <v>7</v>
      </c>
      <c r="J22" s="5" t="s">
        <v>7</v>
      </c>
      <c r="K22" s="5" t="s">
        <v>7</v>
      </c>
      <c r="L22" s="5" t="s">
        <v>7</v>
      </c>
      <c r="M22" s="4" t="s">
        <v>7</v>
      </c>
      <c r="N22" s="4" t="s">
        <v>7</v>
      </c>
      <c r="O22" s="4" t="s">
        <v>7</v>
      </c>
    </row>
    <row r="23" spans="1:15" x14ac:dyDescent="0.2">
      <c r="A23" s="6" t="s">
        <v>8</v>
      </c>
      <c r="B23" s="7">
        <v>378857</v>
      </c>
      <c r="C23" s="7">
        <v>388456</v>
      </c>
      <c r="D23" s="7">
        <v>391273</v>
      </c>
      <c r="E23" s="6" t="s">
        <v>9</v>
      </c>
      <c r="F23" s="7">
        <v>414552</v>
      </c>
      <c r="G23" s="7">
        <v>451041</v>
      </c>
      <c r="H23" s="7">
        <v>446743</v>
      </c>
      <c r="I23" s="6" t="s">
        <v>10</v>
      </c>
      <c r="J23" s="7">
        <v>311057</v>
      </c>
      <c r="K23" s="7">
        <v>312502</v>
      </c>
      <c r="L23" s="7">
        <v>325034</v>
      </c>
      <c r="M23" s="4" t="s">
        <v>7</v>
      </c>
      <c r="N23" s="4" t="s">
        <v>7</v>
      </c>
      <c r="O23" s="4" t="s">
        <v>7</v>
      </c>
    </row>
    <row r="24" spans="1:15" x14ac:dyDescent="0.2">
      <c r="A24" s="6" t="s">
        <v>11</v>
      </c>
      <c r="B24" s="7">
        <v>567525</v>
      </c>
      <c r="C24" s="7">
        <v>589002</v>
      </c>
      <c r="D24" s="7">
        <v>567870</v>
      </c>
      <c r="E24" s="6" t="s">
        <v>12</v>
      </c>
      <c r="F24" s="7">
        <v>407488</v>
      </c>
      <c r="G24" s="7">
        <v>410074</v>
      </c>
      <c r="H24" s="7">
        <v>408366</v>
      </c>
      <c r="I24" s="6" t="s">
        <v>13</v>
      </c>
      <c r="J24" s="7">
        <v>414456</v>
      </c>
      <c r="K24" s="7">
        <v>437766</v>
      </c>
      <c r="L24" s="7">
        <v>435205</v>
      </c>
      <c r="M24" s="4" t="s">
        <v>7</v>
      </c>
      <c r="N24" s="4" t="s">
        <v>7</v>
      </c>
      <c r="O24" s="4" t="s">
        <v>7</v>
      </c>
    </row>
    <row r="25" spans="1:15" x14ac:dyDescent="0.2">
      <c r="A25" s="6" t="s">
        <v>14</v>
      </c>
      <c r="B25" s="7">
        <v>406546</v>
      </c>
      <c r="C25" s="7">
        <v>418795</v>
      </c>
      <c r="D25" s="7">
        <v>412582</v>
      </c>
      <c r="E25" s="6" t="s">
        <v>15</v>
      </c>
      <c r="F25" s="7">
        <v>695713</v>
      </c>
      <c r="G25" s="7">
        <v>731538</v>
      </c>
      <c r="H25" s="7">
        <v>723755</v>
      </c>
      <c r="I25" s="6" t="s">
        <v>16</v>
      </c>
      <c r="J25" s="7">
        <v>621896</v>
      </c>
      <c r="K25" s="7">
        <v>605814</v>
      </c>
      <c r="L25" s="7">
        <v>664860</v>
      </c>
      <c r="M25" s="4" t="s">
        <v>7</v>
      </c>
      <c r="N25" s="4" t="s">
        <v>7</v>
      </c>
      <c r="O25" s="4" t="s">
        <v>7</v>
      </c>
    </row>
    <row r="26" spans="1:15" x14ac:dyDescent="0.2">
      <c r="A26" s="4" t="s">
        <v>7</v>
      </c>
      <c r="B26" s="5" t="s">
        <v>7</v>
      </c>
      <c r="C26" s="5" t="s">
        <v>7</v>
      </c>
      <c r="D26" s="5" t="s">
        <v>7</v>
      </c>
      <c r="E26" s="4" t="s">
        <v>7</v>
      </c>
      <c r="F26" s="5" t="s">
        <v>7</v>
      </c>
      <c r="G26" s="5" t="s">
        <v>7</v>
      </c>
      <c r="H26" s="5" t="s">
        <v>7</v>
      </c>
      <c r="I26" s="4" t="s">
        <v>7</v>
      </c>
      <c r="J26" s="5" t="s">
        <v>7</v>
      </c>
      <c r="K26" s="5" t="s">
        <v>7</v>
      </c>
      <c r="L26" s="5" t="s">
        <v>7</v>
      </c>
      <c r="M26" s="4" t="s">
        <v>7</v>
      </c>
      <c r="N26" s="4" t="s">
        <v>7</v>
      </c>
      <c r="O26" s="4" t="s">
        <v>7</v>
      </c>
    </row>
    <row r="27" spans="1:15" x14ac:dyDescent="0.2">
      <c r="A27" s="4" t="s">
        <v>7</v>
      </c>
      <c r="B27" s="5" t="s">
        <v>7</v>
      </c>
      <c r="C27" s="5" t="s">
        <v>7</v>
      </c>
      <c r="D27" s="5" t="s">
        <v>7</v>
      </c>
      <c r="E27" s="4" t="s">
        <v>7</v>
      </c>
      <c r="F27" s="5" t="s">
        <v>7</v>
      </c>
      <c r="G27" s="5" t="s">
        <v>7</v>
      </c>
      <c r="H27" s="5" t="s">
        <v>7</v>
      </c>
      <c r="I27" s="4" t="s">
        <v>7</v>
      </c>
      <c r="J27" s="5" t="s">
        <v>7</v>
      </c>
      <c r="K27" s="5" t="s">
        <v>7</v>
      </c>
      <c r="L27" s="5" t="s">
        <v>7</v>
      </c>
      <c r="M27" s="4" t="s">
        <v>7</v>
      </c>
      <c r="N27" s="4" t="s">
        <v>7</v>
      </c>
      <c r="O27" s="4" t="s">
        <v>7</v>
      </c>
    </row>
    <row r="28" spans="1:15" x14ac:dyDescent="0.2">
      <c r="B28" s="8"/>
      <c r="C28" s="8"/>
      <c r="D28" s="8"/>
      <c r="F28" s="8"/>
      <c r="G28" s="8"/>
      <c r="H28" s="8"/>
      <c r="J28" s="8"/>
      <c r="K28" s="8"/>
      <c r="L28" s="8"/>
    </row>
    <row r="29" spans="1:15" x14ac:dyDescent="0.2">
      <c r="A29" s="2" t="s">
        <v>18</v>
      </c>
      <c r="B29" s="8"/>
      <c r="C29" s="8"/>
      <c r="D29" s="8"/>
      <c r="F29" s="8"/>
      <c r="G29" s="8"/>
      <c r="H29" s="8"/>
      <c r="J29" s="8"/>
      <c r="K29" s="8"/>
      <c r="L29" s="8"/>
    </row>
    <row r="30" spans="1:15" x14ac:dyDescent="0.2">
      <c r="A30" s="4" t="s">
        <v>7</v>
      </c>
      <c r="B30" s="5" t="s">
        <v>7</v>
      </c>
      <c r="C30" s="5" t="s">
        <v>7</v>
      </c>
      <c r="D30" s="5" t="s">
        <v>7</v>
      </c>
      <c r="E30" s="4" t="s">
        <v>7</v>
      </c>
      <c r="F30" s="5" t="s">
        <v>7</v>
      </c>
      <c r="G30" s="5" t="s">
        <v>7</v>
      </c>
      <c r="H30" s="5" t="s">
        <v>7</v>
      </c>
      <c r="I30" s="4" t="s">
        <v>7</v>
      </c>
      <c r="J30" s="5" t="s">
        <v>7</v>
      </c>
      <c r="K30" s="5" t="s">
        <v>7</v>
      </c>
      <c r="L30" s="5" t="s">
        <v>7</v>
      </c>
      <c r="M30" s="4" t="s">
        <v>7</v>
      </c>
      <c r="N30" s="4" t="s">
        <v>7</v>
      </c>
      <c r="O30" s="4" t="s">
        <v>7</v>
      </c>
    </row>
    <row r="31" spans="1:15" x14ac:dyDescent="0.2">
      <c r="A31" s="4" t="s">
        <v>7</v>
      </c>
      <c r="B31" s="5" t="s">
        <v>7</v>
      </c>
      <c r="C31" s="5" t="s">
        <v>7</v>
      </c>
      <c r="D31" s="5" t="s">
        <v>7</v>
      </c>
      <c r="E31" s="4" t="s">
        <v>7</v>
      </c>
      <c r="F31" s="5" t="s">
        <v>7</v>
      </c>
      <c r="G31" s="5" t="s">
        <v>7</v>
      </c>
      <c r="H31" s="5" t="s">
        <v>7</v>
      </c>
      <c r="I31" s="4" t="s">
        <v>7</v>
      </c>
      <c r="J31" s="5" t="s">
        <v>7</v>
      </c>
      <c r="K31" s="5" t="s">
        <v>7</v>
      </c>
      <c r="L31" s="5" t="s">
        <v>7</v>
      </c>
      <c r="M31" s="4" t="s">
        <v>7</v>
      </c>
      <c r="N31" s="4" t="s">
        <v>7</v>
      </c>
      <c r="O31" s="4" t="s">
        <v>7</v>
      </c>
    </row>
    <row r="32" spans="1:15" x14ac:dyDescent="0.2">
      <c r="A32" s="4" t="s">
        <v>7</v>
      </c>
      <c r="B32" s="5" t="s">
        <v>7</v>
      </c>
      <c r="C32" s="5" t="s">
        <v>7</v>
      </c>
      <c r="D32" s="5" t="s">
        <v>7</v>
      </c>
      <c r="E32" s="4" t="s">
        <v>7</v>
      </c>
      <c r="F32" s="5" t="s">
        <v>7</v>
      </c>
      <c r="G32" s="5" t="s">
        <v>7</v>
      </c>
      <c r="H32" s="5" t="s">
        <v>7</v>
      </c>
      <c r="I32" s="4" t="s">
        <v>7</v>
      </c>
      <c r="J32" s="5" t="s">
        <v>7</v>
      </c>
      <c r="K32" s="5" t="s">
        <v>7</v>
      </c>
      <c r="L32" s="5" t="s">
        <v>7</v>
      </c>
      <c r="M32" s="4" t="s">
        <v>7</v>
      </c>
      <c r="N32" s="4" t="s">
        <v>7</v>
      </c>
      <c r="O32" s="4" t="s">
        <v>7</v>
      </c>
    </row>
    <row r="33" spans="1:15" x14ac:dyDescent="0.2">
      <c r="A33" s="6" t="s">
        <v>8</v>
      </c>
      <c r="B33" s="9">
        <f>B13/B23</f>
        <v>0.12338164531736248</v>
      </c>
      <c r="C33" s="9">
        <f t="shared" ref="B33:M35" si="0">C13/C23</f>
        <v>0.12510039747101345</v>
      </c>
      <c r="D33" s="9">
        <f t="shared" si="0"/>
        <v>0.12595553488229447</v>
      </c>
      <c r="E33" s="6" t="s">
        <v>9</v>
      </c>
      <c r="F33" s="9">
        <f t="shared" si="0"/>
        <v>0.14400605955344564</v>
      </c>
      <c r="G33" s="9">
        <f t="shared" si="0"/>
        <v>0.14263004915295949</v>
      </c>
      <c r="H33" s="9">
        <f t="shared" si="0"/>
        <v>0.14421042971014655</v>
      </c>
      <c r="I33" s="6" t="s">
        <v>10</v>
      </c>
      <c r="J33" s="9">
        <f t="shared" si="0"/>
        <v>0.15421932314656156</v>
      </c>
      <c r="K33" s="9">
        <f t="shared" si="0"/>
        <v>0.15393501481590519</v>
      </c>
      <c r="L33" s="9">
        <f t="shared" si="0"/>
        <v>0.15729123722441343</v>
      </c>
      <c r="M33" s="4" t="s">
        <v>7</v>
      </c>
      <c r="N33" s="4" t="s">
        <v>7</v>
      </c>
      <c r="O33" s="4" t="s">
        <v>7</v>
      </c>
    </row>
    <row r="34" spans="1:15" x14ac:dyDescent="0.2">
      <c r="A34" s="6" t="s">
        <v>11</v>
      </c>
      <c r="B34" s="9">
        <f t="shared" si="0"/>
        <v>0.10807453416149068</v>
      </c>
      <c r="C34" s="9">
        <f t="shared" si="0"/>
        <v>0.10201153816116074</v>
      </c>
      <c r="D34" s="9">
        <f t="shared" si="0"/>
        <v>0.119097680807227</v>
      </c>
      <c r="E34" s="6" t="s">
        <v>12</v>
      </c>
      <c r="F34" s="9">
        <f t="shared" si="0"/>
        <v>0.14425946285534788</v>
      </c>
      <c r="G34" s="9">
        <f t="shared" si="0"/>
        <v>0.15348205445846361</v>
      </c>
      <c r="H34" s="9">
        <f t="shared" si="0"/>
        <v>0.15443499213940437</v>
      </c>
      <c r="I34" s="6" t="s">
        <v>13</v>
      </c>
      <c r="J34" s="9">
        <f t="shared" si="0"/>
        <v>0.12367295925261065</v>
      </c>
      <c r="K34" s="9">
        <f t="shared" si="0"/>
        <v>0.12314113019284276</v>
      </c>
      <c r="L34" s="9">
        <f t="shared" si="0"/>
        <v>0.12504681701726772</v>
      </c>
      <c r="M34" s="4" t="s">
        <v>7</v>
      </c>
      <c r="N34" s="4" t="s">
        <v>7</v>
      </c>
      <c r="O34" s="4" t="s">
        <v>7</v>
      </c>
    </row>
    <row r="35" spans="1:15" x14ac:dyDescent="0.2">
      <c r="A35" s="6" t="s">
        <v>14</v>
      </c>
      <c r="B35" s="9">
        <f t="shared" si="0"/>
        <v>9.454772645653875E-2</v>
      </c>
      <c r="C35" s="9">
        <f t="shared" si="0"/>
        <v>9.5963418856481089E-2</v>
      </c>
      <c r="D35" s="9">
        <f t="shared" si="0"/>
        <v>9.9558390816855802E-2</v>
      </c>
      <c r="E35" s="6" t="s">
        <v>15</v>
      </c>
      <c r="F35" s="9">
        <f>F15/F25</f>
        <v>9.5182927442781728E-2</v>
      </c>
      <c r="G35" s="9">
        <f t="shared" si="0"/>
        <v>9.1449794815853719E-2</v>
      </c>
      <c r="H35" s="9">
        <f t="shared" si="0"/>
        <v>9.8446297434905461E-2</v>
      </c>
      <c r="I35" s="6" t="s">
        <v>16</v>
      </c>
      <c r="J35" s="9">
        <f t="shared" si="0"/>
        <v>0.10090915522852696</v>
      </c>
      <c r="K35" s="9">
        <f t="shared" si="0"/>
        <v>0.11053722759790958</v>
      </c>
      <c r="L35" s="9">
        <f t="shared" si="0"/>
        <v>9.9909755437234904E-2</v>
      </c>
      <c r="M35" s="4" t="s">
        <v>7</v>
      </c>
      <c r="N35" s="4" t="s">
        <v>7</v>
      </c>
      <c r="O35" s="4" t="s">
        <v>7</v>
      </c>
    </row>
    <row r="36" spans="1:15" x14ac:dyDescent="0.2">
      <c r="A36" s="4" t="s">
        <v>7</v>
      </c>
      <c r="B36" s="5" t="s">
        <v>7</v>
      </c>
      <c r="C36" s="5" t="s">
        <v>7</v>
      </c>
      <c r="D36" s="5" t="s">
        <v>7</v>
      </c>
      <c r="E36" s="4" t="s">
        <v>7</v>
      </c>
      <c r="F36" s="5" t="s">
        <v>7</v>
      </c>
      <c r="G36" s="5" t="s">
        <v>7</v>
      </c>
      <c r="H36" s="5" t="s">
        <v>7</v>
      </c>
      <c r="I36" s="4" t="s">
        <v>7</v>
      </c>
      <c r="J36" s="5" t="s">
        <v>7</v>
      </c>
      <c r="K36" s="5" t="s">
        <v>7</v>
      </c>
      <c r="L36" s="5" t="s">
        <v>7</v>
      </c>
      <c r="M36" s="4" t="s">
        <v>7</v>
      </c>
      <c r="N36" s="4" t="s">
        <v>7</v>
      </c>
      <c r="O36" s="4" t="s">
        <v>7</v>
      </c>
    </row>
    <row r="37" spans="1:15" x14ac:dyDescent="0.2">
      <c r="A37" s="4" t="s">
        <v>7</v>
      </c>
      <c r="B37" s="5" t="s">
        <v>7</v>
      </c>
      <c r="C37" s="5" t="s">
        <v>7</v>
      </c>
      <c r="D37" s="5" t="s">
        <v>7</v>
      </c>
      <c r="E37" s="4" t="s">
        <v>7</v>
      </c>
      <c r="F37" s="5" t="s">
        <v>7</v>
      </c>
      <c r="G37" s="5" t="s">
        <v>7</v>
      </c>
      <c r="H37" s="5" t="s">
        <v>7</v>
      </c>
      <c r="I37" s="4" t="s">
        <v>7</v>
      </c>
      <c r="J37" s="5" t="s">
        <v>7</v>
      </c>
      <c r="K37" s="5" t="s">
        <v>7</v>
      </c>
      <c r="L37" s="5" t="s">
        <v>7</v>
      </c>
      <c r="M37" s="4" t="s">
        <v>7</v>
      </c>
      <c r="N37" s="4" t="s">
        <v>7</v>
      </c>
      <c r="O37" s="4" t="s">
        <v>7</v>
      </c>
    </row>
    <row r="38" spans="1:15" x14ac:dyDescent="0.2">
      <c r="B38" s="8"/>
      <c r="C38" s="8"/>
      <c r="D38" s="8"/>
      <c r="F38" s="8"/>
      <c r="G38" s="8"/>
      <c r="H38" s="8"/>
      <c r="J38" s="8"/>
      <c r="K38" s="8"/>
      <c r="L38" s="8"/>
    </row>
    <row r="39" spans="1:15" x14ac:dyDescent="0.2">
      <c r="A39" s="2" t="s">
        <v>19</v>
      </c>
      <c r="B39" s="8"/>
      <c r="C39" s="8"/>
      <c r="D39" s="8"/>
      <c r="F39" s="8"/>
      <c r="G39" s="8"/>
      <c r="H39" s="8"/>
      <c r="J39" s="8"/>
      <c r="K39" s="8"/>
      <c r="L39" s="8"/>
    </row>
    <row r="40" spans="1:15" x14ac:dyDescent="0.2">
      <c r="A40" s="4" t="s">
        <v>7</v>
      </c>
      <c r="B40" s="5" t="s">
        <v>7</v>
      </c>
      <c r="C40" s="5" t="s">
        <v>7</v>
      </c>
      <c r="D40" s="5" t="s">
        <v>7</v>
      </c>
      <c r="E40" s="4" t="s">
        <v>7</v>
      </c>
      <c r="F40" s="5" t="s">
        <v>7</v>
      </c>
      <c r="G40" s="5" t="s">
        <v>7</v>
      </c>
      <c r="H40" s="5" t="s">
        <v>7</v>
      </c>
      <c r="I40" s="4" t="s">
        <v>7</v>
      </c>
      <c r="J40" s="5" t="s">
        <v>7</v>
      </c>
      <c r="K40" s="5" t="s">
        <v>7</v>
      </c>
      <c r="L40" s="5" t="s">
        <v>7</v>
      </c>
      <c r="M40" s="4" t="s">
        <v>7</v>
      </c>
      <c r="N40" s="4" t="s">
        <v>7</v>
      </c>
      <c r="O40" s="4" t="s">
        <v>7</v>
      </c>
    </row>
    <row r="41" spans="1:15" x14ac:dyDescent="0.2">
      <c r="A41" s="4" t="s">
        <v>7</v>
      </c>
      <c r="B41" s="5" t="s">
        <v>7</v>
      </c>
      <c r="C41" s="5" t="s">
        <v>7</v>
      </c>
      <c r="D41" s="5" t="s">
        <v>7</v>
      </c>
      <c r="E41" s="4" t="s">
        <v>7</v>
      </c>
      <c r="F41" s="5" t="s">
        <v>7</v>
      </c>
      <c r="G41" s="5" t="s">
        <v>7</v>
      </c>
      <c r="H41" s="5" t="s">
        <v>7</v>
      </c>
      <c r="I41" s="4" t="s">
        <v>7</v>
      </c>
      <c r="J41" s="5" t="s">
        <v>7</v>
      </c>
      <c r="K41" s="5" t="s">
        <v>7</v>
      </c>
      <c r="L41" s="5" t="s">
        <v>7</v>
      </c>
      <c r="M41" s="4" t="s">
        <v>7</v>
      </c>
      <c r="N41" s="4" t="s">
        <v>7</v>
      </c>
      <c r="O41" s="4" t="s">
        <v>7</v>
      </c>
    </row>
    <row r="42" spans="1:15" x14ac:dyDescent="0.2">
      <c r="A42" s="4" t="s">
        <v>7</v>
      </c>
      <c r="B42" s="5" t="s">
        <v>7</v>
      </c>
      <c r="C42" s="5" t="s">
        <v>7</v>
      </c>
      <c r="D42" s="5" t="s">
        <v>7</v>
      </c>
      <c r="E42" s="4" t="s">
        <v>7</v>
      </c>
      <c r="F42" s="5" t="s">
        <v>7</v>
      </c>
      <c r="G42" s="5" t="s">
        <v>7</v>
      </c>
      <c r="H42" s="5" t="s">
        <v>7</v>
      </c>
      <c r="I42" s="4" t="s">
        <v>7</v>
      </c>
      <c r="J42" s="5" t="s">
        <v>7</v>
      </c>
      <c r="K42" s="5" t="s">
        <v>7</v>
      </c>
      <c r="L42" s="5" t="s">
        <v>7</v>
      </c>
      <c r="M42" s="4" t="s">
        <v>7</v>
      </c>
      <c r="N42" s="4" t="s">
        <v>7</v>
      </c>
      <c r="O42" s="4" t="s">
        <v>7</v>
      </c>
    </row>
    <row r="43" spans="1:15" x14ac:dyDescent="0.2">
      <c r="A43" s="6" t="s">
        <v>8</v>
      </c>
      <c r="B43" s="10">
        <f>B33/(AVERAGE($B$33:$D$33))</f>
        <v>0.98853576143375632</v>
      </c>
      <c r="C43" s="10">
        <f>C33/(AVERAGE($B$33:$D$33))</f>
        <v>1.0023064318163322</v>
      </c>
      <c r="D43" s="10">
        <f>D33/(AVERAGE($B$33:$D$33))</f>
        <v>1.0091578067499116</v>
      </c>
      <c r="E43" s="6" t="s">
        <v>9</v>
      </c>
      <c r="F43" s="10">
        <f>F33/(AVERAGE($F$33:$H$33))</f>
        <v>1.0027193911040606</v>
      </c>
      <c r="G43" s="10">
        <f t="shared" ref="G43:H43" si="1">G33/(AVERAGE($F$33:$H$33))</f>
        <v>0.993138181013271</v>
      </c>
      <c r="H43" s="10">
        <f t="shared" si="1"/>
        <v>1.0041424278826687</v>
      </c>
      <c r="I43" s="6" t="s">
        <v>10</v>
      </c>
      <c r="J43" s="10">
        <f>J33/(AVERAGE($J$33:$L$33))</f>
        <v>0.99401088785498459</v>
      </c>
      <c r="K43" s="10">
        <f t="shared" ref="K43:L43" si="2">K33/(AVERAGE($J$33:$L$33))</f>
        <v>0.99217839650166861</v>
      </c>
      <c r="L43" s="10">
        <f t="shared" si="2"/>
        <v>1.0138107156433471</v>
      </c>
      <c r="M43" s="4" t="s">
        <v>7</v>
      </c>
      <c r="N43" s="4" t="s">
        <v>7</v>
      </c>
      <c r="O43" s="4" t="s">
        <v>7</v>
      </c>
    </row>
    <row r="44" spans="1:15" x14ac:dyDescent="0.2">
      <c r="A44" s="6" t="s">
        <v>11</v>
      </c>
      <c r="B44" s="10">
        <f>B34/(AVERAGE($B$33:$D$33))</f>
        <v>0.86589493635074433</v>
      </c>
      <c r="C44" s="10">
        <f t="shared" ref="C44:D44" si="3">C34/(AVERAGE($B$33:$D$33))</f>
        <v>0.81731811317465908</v>
      </c>
      <c r="D44" s="10">
        <f t="shared" si="3"/>
        <v>0.95421256767110973</v>
      </c>
      <c r="E44" s="6" t="s">
        <v>12</v>
      </c>
      <c r="F44" s="10">
        <f t="shared" ref="F44:H45" si="4">F34/(AVERAGE($F$33:$H$33))</f>
        <v>1.0044838474427391</v>
      </c>
      <c r="G44" s="10">
        <f t="shared" si="4"/>
        <v>1.0687010856989214</v>
      </c>
      <c r="H44" s="10">
        <f t="shared" si="4"/>
        <v>1.0753364251711359</v>
      </c>
      <c r="I44" s="6" t="s">
        <v>13</v>
      </c>
      <c r="J44" s="10">
        <f t="shared" ref="J44:L45" si="5">J34/(AVERAGE($J$33:$L$33))</f>
        <v>0.79712623244697278</v>
      </c>
      <c r="K44" s="10">
        <f t="shared" si="5"/>
        <v>0.79369836189806253</v>
      </c>
      <c r="L44" s="10">
        <f t="shared" si="5"/>
        <v>0.80598134572700852</v>
      </c>
      <c r="M44" s="4" t="s">
        <v>7</v>
      </c>
      <c r="N44" s="4" t="s">
        <v>7</v>
      </c>
      <c r="O44" s="4" t="s">
        <v>7</v>
      </c>
    </row>
    <row r="45" spans="1:15" x14ac:dyDescent="0.2">
      <c r="A45" s="6" t="s">
        <v>14</v>
      </c>
      <c r="B45" s="10">
        <f t="shared" ref="B45:D45" si="6">B35/(AVERAGE($B$33:$D$33))</f>
        <v>0.75751793165131875</v>
      </c>
      <c r="C45" s="10">
        <f t="shared" si="6"/>
        <v>0.76886048232758242</v>
      </c>
      <c r="D45" s="10">
        <f t="shared" si="6"/>
        <v>0.79766345650612447</v>
      </c>
      <c r="E45" s="6" t="s">
        <v>15</v>
      </c>
      <c r="F45" s="10">
        <f>F35/(AVERAGE($F$33:$H$33))</f>
        <v>0.66276215976527242</v>
      </c>
      <c r="G45" s="10">
        <f t="shared" si="4"/>
        <v>0.63676822252268928</v>
      </c>
      <c r="H45" s="10">
        <f t="shared" si="4"/>
        <v>0.68548512282388685</v>
      </c>
      <c r="I45" s="6" t="s">
        <v>16</v>
      </c>
      <c r="J45" s="10">
        <f t="shared" si="5"/>
        <v>0.65040357417520489</v>
      </c>
      <c r="K45" s="10">
        <f t="shared" si="5"/>
        <v>0.71246070533721162</v>
      </c>
      <c r="L45" s="10">
        <f t="shared" si="5"/>
        <v>0.64396200606560927</v>
      </c>
      <c r="M45" s="4" t="s">
        <v>7</v>
      </c>
      <c r="N45" s="4" t="s">
        <v>7</v>
      </c>
      <c r="O45" s="4" t="s">
        <v>7</v>
      </c>
    </row>
    <row r="46" spans="1:15" x14ac:dyDescent="0.2">
      <c r="A46" s="4" t="s">
        <v>7</v>
      </c>
      <c r="B46" s="4" t="s">
        <v>7</v>
      </c>
      <c r="C46" s="4" t="s">
        <v>7</v>
      </c>
      <c r="D46" s="4" t="s">
        <v>7</v>
      </c>
      <c r="E46" s="4" t="s">
        <v>7</v>
      </c>
      <c r="F46" s="4" t="s">
        <v>7</v>
      </c>
      <c r="G46" s="4" t="s">
        <v>7</v>
      </c>
      <c r="H46" s="4" t="s">
        <v>7</v>
      </c>
      <c r="I46" s="4" t="s">
        <v>7</v>
      </c>
      <c r="J46" s="4" t="s">
        <v>7</v>
      </c>
      <c r="K46" s="4" t="s">
        <v>7</v>
      </c>
      <c r="L46" s="4" t="s">
        <v>7</v>
      </c>
      <c r="M46" s="4" t="s">
        <v>7</v>
      </c>
      <c r="N46" s="4" t="s">
        <v>7</v>
      </c>
      <c r="O46" s="4" t="s">
        <v>7</v>
      </c>
    </row>
    <row r="47" spans="1:15" x14ac:dyDescent="0.2">
      <c r="A47" s="4" t="s">
        <v>7</v>
      </c>
      <c r="B47" s="4" t="s">
        <v>7</v>
      </c>
      <c r="C47" s="4" t="s">
        <v>7</v>
      </c>
      <c r="D47" s="4" t="s">
        <v>7</v>
      </c>
      <c r="E47" s="4" t="s">
        <v>7</v>
      </c>
      <c r="F47" s="4" t="s">
        <v>7</v>
      </c>
      <c r="G47" s="4" t="s">
        <v>7</v>
      </c>
      <c r="H47" s="4" t="s">
        <v>7</v>
      </c>
      <c r="I47" s="4" t="s">
        <v>7</v>
      </c>
      <c r="J47" s="4" t="s">
        <v>7</v>
      </c>
      <c r="K47" s="4" t="s">
        <v>7</v>
      </c>
      <c r="L47" s="4" t="s">
        <v>7</v>
      </c>
      <c r="M47" s="4" t="s">
        <v>7</v>
      </c>
      <c r="N47" s="4" t="s">
        <v>7</v>
      </c>
      <c r="O47" s="4" t="s">
        <v>7</v>
      </c>
    </row>
    <row r="49" spans="1:15" x14ac:dyDescent="0.2">
      <c r="A49" s="2" t="s">
        <v>20</v>
      </c>
    </row>
    <row r="50" spans="1:15" x14ac:dyDescent="0.2">
      <c r="A50" s="4" t="s">
        <v>7</v>
      </c>
      <c r="B50" s="5" t="s">
        <v>7</v>
      </c>
      <c r="C50" s="5" t="s">
        <v>7</v>
      </c>
      <c r="D50" s="5" t="s">
        <v>7</v>
      </c>
      <c r="E50" s="4" t="s">
        <v>7</v>
      </c>
      <c r="F50" s="5" t="s">
        <v>7</v>
      </c>
      <c r="G50" s="5" t="s">
        <v>7</v>
      </c>
      <c r="H50" s="5" t="s">
        <v>7</v>
      </c>
      <c r="I50" s="4" t="s">
        <v>7</v>
      </c>
      <c r="J50" s="5" t="s">
        <v>7</v>
      </c>
      <c r="K50" s="5" t="s">
        <v>7</v>
      </c>
      <c r="L50" s="5" t="s">
        <v>7</v>
      </c>
      <c r="M50" s="4" t="s">
        <v>7</v>
      </c>
      <c r="N50" s="4" t="s">
        <v>7</v>
      </c>
      <c r="O50" s="4" t="s">
        <v>7</v>
      </c>
    </row>
    <row r="51" spans="1:15" x14ac:dyDescent="0.2">
      <c r="A51" s="4" t="s">
        <v>7</v>
      </c>
      <c r="B51" s="5" t="s">
        <v>7</v>
      </c>
      <c r="C51" s="5" t="s">
        <v>7</v>
      </c>
      <c r="D51" s="5" t="s">
        <v>7</v>
      </c>
      <c r="E51" s="4" t="s">
        <v>7</v>
      </c>
      <c r="F51" s="5" t="s">
        <v>7</v>
      </c>
      <c r="G51" s="5" t="s">
        <v>7</v>
      </c>
      <c r="H51" s="5" t="s">
        <v>7</v>
      </c>
      <c r="I51" s="4" t="s">
        <v>7</v>
      </c>
      <c r="J51" s="5" t="s">
        <v>7</v>
      </c>
      <c r="K51" s="5" t="s">
        <v>7</v>
      </c>
      <c r="L51" s="5" t="s">
        <v>7</v>
      </c>
      <c r="M51" s="4" t="s">
        <v>7</v>
      </c>
      <c r="N51" s="4" t="s">
        <v>7</v>
      </c>
      <c r="O51" s="4" t="s">
        <v>7</v>
      </c>
    </row>
    <row r="52" spans="1:15" x14ac:dyDescent="0.2">
      <c r="A52" s="4" t="s">
        <v>7</v>
      </c>
      <c r="B52" s="5" t="s">
        <v>7</v>
      </c>
      <c r="C52" s="5" t="s">
        <v>7</v>
      </c>
      <c r="D52" s="5" t="s">
        <v>7</v>
      </c>
      <c r="E52" s="4" t="s">
        <v>7</v>
      </c>
      <c r="F52" s="5" t="s">
        <v>7</v>
      </c>
      <c r="G52" s="5" t="s">
        <v>7</v>
      </c>
      <c r="H52" s="5" t="s">
        <v>7</v>
      </c>
      <c r="I52" s="4" t="s">
        <v>7</v>
      </c>
      <c r="J52" s="5" t="s">
        <v>7</v>
      </c>
      <c r="K52" s="5" t="s">
        <v>7</v>
      </c>
      <c r="L52" s="5" t="s">
        <v>7</v>
      </c>
      <c r="M52" s="4" t="s">
        <v>7</v>
      </c>
      <c r="N52" s="4" t="s">
        <v>7</v>
      </c>
      <c r="O52" s="4" t="s">
        <v>7</v>
      </c>
    </row>
    <row r="53" spans="1:15" x14ac:dyDescent="0.2">
      <c r="A53" s="6" t="s">
        <v>8</v>
      </c>
      <c r="B53" s="11">
        <f t="shared" ref="B53:B55" si="7">AVERAGE(B43:D43)</f>
        <v>1</v>
      </c>
      <c r="E53" s="6" t="s">
        <v>9</v>
      </c>
      <c r="F53" s="11">
        <f t="shared" ref="F53:F55" si="8">AVERAGE(F43:H43)</f>
        <v>1.0000000000000002</v>
      </c>
      <c r="I53" s="6" t="s">
        <v>10</v>
      </c>
      <c r="J53" s="11">
        <f t="shared" ref="J53:J55" si="9">AVERAGE(J43:L43)</f>
        <v>1.0000000000000002</v>
      </c>
      <c r="M53" s="4" t="s">
        <v>7</v>
      </c>
      <c r="N53" s="4" t="s">
        <v>7</v>
      </c>
      <c r="O53" s="4" t="s">
        <v>7</v>
      </c>
    </row>
    <row r="54" spans="1:15" x14ac:dyDescent="0.2">
      <c r="A54" s="6" t="s">
        <v>11</v>
      </c>
      <c r="B54" s="11">
        <f t="shared" si="7"/>
        <v>0.87914187239883768</v>
      </c>
      <c r="E54" s="6" t="s">
        <v>12</v>
      </c>
      <c r="F54" s="11">
        <f t="shared" si="8"/>
        <v>1.0495071194375987</v>
      </c>
      <c r="I54" s="6" t="s">
        <v>13</v>
      </c>
      <c r="J54" s="11">
        <f t="shared" si="9"/>
        <v>0.79893531335734791</v>
      </c>
      <c r="M54" s="4" t="s">
        <v>7</v>
      </c>
      <c r="N54" s="4" t="s">
        <v>7</v>
      </c>
      <c r="O54" s="4" t="s">
        <v>7</v>
      </c>
    </row>
    <row r="55" spans="1:15" x14ac:dyDescent="0.2">
      <c r="A55" s="6" t="s">
        <v>14</v>
      </c>
      <c r="B55" s="11">
        <f t="shared" si="7"/>
        <v>0.77468062349500855</v>
      </c>
      <c r="E55" s="6" t="s">
        <v>15</v>
      </c>
      <c r="F55" s="11">
        <f t="shared" si="8"/>
        <v>0.66167183503728288</v>
      </c>
      <c r="I55" s="6" t="s">
        <v>16</v>
      </c>
      <c r="J55" s="11">
        <f t="shared" si="9"/>
        <v>0.66894209519267511</v>
      </c>
      <c r="M55" s="4" t="s">
        <v>7</v>
      </c>
      <c r="N55" s="4" t="s">
        <v>7</v>
      </c>
      <c r="O55" s="4" t="s">
        <v>7</v>
      </c>
    </row>
    <row r="56" spans="1:15" x14ac:dyDescent="0.2">
      <c r="A56" s="4" t="s">
        <v>7</v>
      </c>
      <c r="B56" s="4" t="s">
        <v>7</v>
      </c>
      <c r="C56" s="4" t="s">
        <v>7</v>
      </c>
      <c r="D56" s="4" t="s">
        <v>7</v>
      </c>
      <c r="E56" s="4" t="s">
        <v>7</v>
      </c>
      <c r="F56" s="4" t="s">
        <v>7</v>
      </c>
      <c r="G56" s="4" t="s">
        <v>7</v>
      </c>
      <c r="H56" s="4" t="s">
        <v>7</v>
      </c>
      <c r="I56" s="4" t="s">
        <v>7</v>
      </c>
      <c r="J56" s="4" t="s">
        <v>7</v>
      </c>
      <c r="K56" s="4" t="s">
        <v>7</v>
      </c>
      <c r="L56" s="4" t="s">
        <v>7</v>
      </c>
      <c r="M56" s="4" t="s">
        <v>7</v>
      </c>
      <c r="N56" s="4" t="s">
        <v>7</v>
      </c>
      <c r="O56" s="4" t="s">
        <v>7</v>
      </c>
    </row>
    <row r="57" spans="1:15" x14ac:dyDescent="0.2">
      <c r="A57" s="4" t="s">
        <v>7</v>
      </c>
      <c r="B57" s="4" t="s">
        <v>7</v>
      </c>
      <c r="C57" s="4" t="s">
        <v>7</v>
      </c>
      <c r="D57" s="4" t="s">
        <v>7</v>
      </c>
      <c r="E57" s="4" t="s">
        <v>7</v>
      </c>
      <c r="F57" s="4" t="s">
        <v>7</v>
      </c>
      <c r="G57" s="4" t="s">
        <v>7</v>
      </c>
      <c r="H57" s="4" t="s">
        <v>7</v>
      </c>
      <c r="I57" s="4" t="s">
        <v>7</v>
      </c>
      <c r="J57" s="4" t="s">
        <v>7</v>
      </c>
      <c r="K57" s="4" t="s">
        <v>7</v>
      </c>
      <c r="L57" s="4" t="s">
        <v>7</v>
      </c>
      <c r="M57" s="4" t="s">
        <v>7</v>
      </c>
      <c r="N57" s="4" t="s">
        <v>7</v>
      </c>
      <c r="O57" s="4" t="s">
        <v>7</v>
      </c>
    </row>
    <row r="59" spans="1:15" x14ac:dyDescent="0.2">
      <c r="A59" s="12" t="s">
        <v>21</v>
      </c>
    </row>
    <row r="61" spans="1:15" x14ac:dyDescent="0.2">
      <c r="A61" s="2" t="s">
        <v>6</v>
      </c>
      <c r="B61" s="3">
        <v>1</v>
      </c>
      <c r="C61" s="3">
        <v>2</v>
      </c>
      <c r="D61" s="3">
        <v>3</v>
      </c>
      <c r="E61" s="3"/>
      <c r="F61" s="3">
        <v>4</v>
      </c>
      <c r="G61" s="3">
        <v>5</v>
      </c>
      <c r="H61" s="3">
        <v>6</v>
      </c>
      <c r="I61" s="3"/>
      <c r="J61" s="3">
        <v>7</v>
      </c>
      <c r="K61" s="3">
        <v>8</v>
      </c>
      <c r="L61" s="3">
        <v>9</v>
      </c>
      <c r="M61" s="3">
        <v>10</v>
      </c>
      <c r="N61" s="3">
        <v>11</v>
      </c>
      <c r="O61" s="3">
        <v>12</v>
      </c>
    </row>
    <row r="62" spans="1:15" x14ac:dyDescent="0.2">
      <c r="A62" s="6" t="s">
        <v>22</v>
      </c>
      <c r="B62" s="13">
        <v>39811</v>
      </c>
      <c r="C62" s="13">
        <v>41360</v>
      </c>
      <c r="D62" s="13">
        <v>41905</v>
      </c>
      <c r="E62" s="6" t="s">
        <v>23</v>
      </c>
      <c r="F62" s="13">
        <v>29673</v>
      </c>
      <c r="G62" s="13">
        <v>32563</v>
      </c>
      <c r="H62" s="13">
        <v>32343</v>
      </c>
      <c r="I62" s="6" t="s">
        <v>24</v>
      </c>
      <c r="J62" s="13">
        <v>57041</v>
      </c>
      <c r="K62" s="13">
        <v>61210</v>
      </c>
      <c r="L62" s="13">
        <v>62441</v>
      </c>
      <c r="M62" s="4" t="s">
        <v>7</v>
      </c>
      <c r="N62" s="4" t="s">
        <v>7</v>
      </c>
      <c r="O62" s="4" t="s">
        <v>7</v>
      </c>
    </row>
    <row r="63" spans="1:15" x14ac:dyDescent="0.2">
      <c r="A63" s="6" t="s">
        <v>25</v>
      </c>
      <c r="B63" s="13">
        <v>30663</v>
      </c>
      <c r="C63" s="13">
        <v>31126</v>
      </c>
      <c r="D63" s="13">
        <v>33040</v>
      </c>
      <c r="E63" s="6" t="s">
        <v>26</v>
      </c>
      <c r="F63" s="13">
        <v>29464</v>
      </c>
      <c r="G63" s="13">
        <v>31009</v>
      </c>
      <c r="H63" s="13">
        <v>30923</v>
      </c>
      <c r="I63" s="6" t="s">
        <v>27</v>
      </c>
      <c r="J63" s="13">
        <v>41086</v>
      </c>
      <c r="K63" s="13">
        <v>43046</v>
      </c>
      <c r="L63" s="13">
        <v>46561</v>
      </c>
      <c r="M63" s="4" t="s">
        <v>7</v>
      </c>
      <c r="N63" s="4" t="s">
        <v>7</v>
      </c>
      <c r="O63" s="4" t="s">
        <v>7</v>
      </c>
    </row>
    <row r="64" spans="1:15" x14ac:dyDescent="0.2">
      <c r="A64" s="6" t="s">
        <v>28</v>
      </c>
      <c r="B64" s="14">
        <v>17401</v>
      </c>
      <c r="C64" s="13">
        <v>17721</v>
      </c>
      <c r="D64" s="13">
        <v>17173</v>
      </c>
      <c r="E64" s="6" t="s">
        <v>29</v>
      </c>
      <c r="F64" s="13">
        <v>30017</v>
      </c>
      <c r="G64" s="13">
        <v>30584</v>
      </c>
      <c r="H64" s="13">
        <v>33340</v>
      </c>
      <c r="I64" s="6" t="s">
        <v>30</v>
      </c>
      <c r="J64" s="13">
        <v>31917</v>
      </c>
      <c r="K64" s="13">
        <v>34099</v>
      </c>
      <c r="L64" s="13">
        <v>34255</v>
      </c>
      <c r="M64" s="4" t="s">
        <v>7</v>
      </c>
      <c r="N64" s="4" t="s">
        <v>7</v>
      </c>
      <c r="O64" s="4" t="s">
        <v>7</v>
      </c>
    </row>
    <row r="65" spans="1:15" x14ac:dyDescent="0.2">
      <c r="A65" s="6" t="s">
        <v>31</v>
      </c>
      <c r="B65" s="13">
        <v>28784</v>
      </c>
      <c r="C65" s="13">
        <v>30916</v>
      </c>
      <c r="D65" s="13">
        <v>30693</v>
      </c>
      <c r="E65" s="6" t="s">
        <v>32</v>
      </c>
      <c r="F65" s="13">
        <v>24752</v>
      </c>
      <c r="G65" s="13">
        <v>26679</v>
      </c>
      <c r="H65" s="13">
        <v>26902</v>
      </c>
      <c r="I65" s="6" t="s">
        <v>33</v>
      </c>
      <c r="J65" s="13">
        <v>19593</v>
      </c>
      <c r="K65" s="13">
        <v>19731</v>
      </c>
      <c r="L65" s="13">
        <v>20607</v>
      </c>
      <c r="M65" s="4" t="s">
        <v>7</v>
      </c>
      <c r="N65" s="4" t="s">
        <v>7</v>
      </c>
      <c r="O65" s="4" t="s">
        <v>7</v>
      </c>
    </row>
    <row r="66" spans="1:15" x14ac:dyDescent="0.2">
      <c r="A66" s="6" t="s">
        <v>34</v>
      </c>
      <c r="B66" s="13">
        <v>19456</v>
      </c>
      <c r="C66" s="13">
        <v>21199</v>
      </c>
      <c r="D66" s="13">
        <v>20550</v>
      </c>
      <c r="E66" s="6" t="s">
        <v>35</v>
      </c>
      <c r="F66" s="13">
        <v>16166</v>
      </c>
      <c r="G66" s="13">
        <v>17019</v>
      </c>
      <c r="H66" s="13">
        <v>17111</v>
      </c>
      <c r="I66" s="6" t="s">
        <v>36</v>
      </c>
      <c r="J66" s="13">
        <v>36172</v>
      </c>
      <c r="K66" s="13">
        <v>38489</v>
      </c>
      <c r="L66" s="13">
        <v>38437</v>
      </c>
      <c r="M66" s="4" t="s">
        <v>7</v>
      </c>
      <c r="N66" s="4" t="s">
        <v>7</v>
      </c>
      <c r="O66" s="4" t="s">
        <v>7</v>
      </c>
    </row>
    <row r="67" spans="1:15" x14ac:dyDescent="0.2">
      <c r="A67" s="6" t="s">
        <v>37</v>
      </c>
      <c r="B67" s="13">
        <v>30169</v>
      </c>
      <c r="C67" s="13">
        <v>32612</v>
      </c>
      <c r="D67" s="13">
        <v>32834</v>
      </c>
      <c r="E67" s="6" t="s">
        <v>38</v>
      </c>
      <c r="F67" s="13">
        <v>22950</v>
      </c>
      <c r="G67" s="13">
        <v>23193</v>
      </c>
      <c r="H67" s="13">
        <v>23692</v>
      </c>
      <c r="I67" s="6" t="s">
        <v>39</v>
      </c>
      <c r="J67" s="13">
        <v>41439</v>
      </c>
      <c r="K67" s="13">
        <v>42817</v>
      </c>
      <c r="L67" s="13">
        <v>44603</v>
      </c>
      <c r="M67" s="4" t="s">
        <v>7</v>
      </c>
      <c r="N67" s="4" t="s">
        <v>7</v>
      </c>
      <c r="O67" s="4" t="s">
        <v>7</v>
      </c>
    </row>
    <row r="68" spans="1:15" x14ac:dyDescent="0.2">
      <c r="A68" s="4" t="s">
        <v>7</v>
      </c>
      <c r="B68" s="5" t="s">
        <v>7</v>
      </c>
      <c r="C68" s="5" t="s">
        <v>7</v>
      </c>
      <c r="D68" s="5" t="s">
        <v>7</v>
      </c>
      <c r="E68" s="4" t="s">
        <v>7</v>
      </c>
      <c r="F68" s="5" t="s">
        <v>7</v>
      </c>
      <c r="G68" s="5" t="s">
        <v>7</v>
      </c>
      <c r="H68" s="5" t="s">
        <v>7</v>
      </c>
      <c r="I68" s="4" t="s">
        <v>7</v>
      </c>
      <c r="J68" s="5" t="s">
        <v>7</v>
      </c>
      <c r="K68" s="5" t="s">
        <v>7</v>
      </c>
      <c r="L68" s="5" t="s">
        <v>7</v>
      </c>
      <c r="M68" s="4" t="s">
        <v>7</v>
      </c>
      <c r="N68" s="4" t="s">
        <v>7</v>
      </c>
      <c r="O68" s="4" t="s">
        <v>7</v>
      </c>
    </row>
    <row r="69" spans="1:15" x14ac:dyDescent="0.2">
      <c r="A69" s="4" t="s">
        <v>7</v>
      </c>
      <c r="B69" s="5" t="s">
        <v>7</v>
      </c>
      <c r="C69" s="5" t="s">
        <v>7</v>
      </c>
      <c r="D69" s="5" t="s">
        <v>7</v>
      </c>
      <c r="E69" s="4" t="s">
        <v>7</v>
      </c>
      <c r="F69" s="5" t="s">
        <v>7</v>
      </c>
      <c r="G69" s="5" t="s">
        <v>7</v>
      </c>
      <c r="H69" s="5" t="s">
        <v>7</v>
      </c>
      <c r="I69" s="4" t="s">
        <v>7</v>
      </c>
      <c r="J69" s="5" t="s">
        <v>7</v>
      </c>
      <c r="K69" s="5" t="s">
        <v>7</v>
      </c>
      <c r="L69" s="5" t="s">
        <v>7</v>
      </c>
      <c r="M69" s="4" t="s">
        <v>7</v>
      </c>
      <c r="N69" s="4" t="s">
        <v>7</v>
      </c>
      <c r="O69" s="4" t="s">
        <v>7</v>
      </c>
    </row>
    <row r="70" spans="1:15" x14ac:dyDescent="0.2">
      <c r="B70" s="8"/>
      <c r="C70" s="8"/>
      <c r="D70" s="8"/>
      <c r="F70" s="8"/>
      <c r="G70" s="8"/>
      <c r="H70" s="8"/>
      <c r="J70" s="8"/>
      <c r="K70" s="8"/>
      <c r="L70" s="8"/>
    </row>
    <row r="71" spans="1:15" x14ac:dyDescent="0.2">
      <c r="A71" s="2" t="s">
        <v>17</v>
      </c>
      <c r="B71" s="8"/>
      <c r="C71" s="8"/>
      <c r="D71" s="8"/>
      <c r="F71" s="8"/>
      <c r="G71" s="8"/>
      <c r="H71" s="8"/>
      <c r="J71" s="8"/>
      <c r="K71" s="8"/>
      <c r="L71" s="8"/>
    </row>
    <row r="72" spans="1:15" x14ac:dyDescent="0.2">
      <c r="A72" s="6" t="s">
        <v>22</v>
      </c>
      <c r="B72" s="13">
        <v>670177</v>
      </c>
      <c r="C72" s="13">
        <v>700672</v>
      </c>
      <c r="D72" s="13">
        <v>704710</v>
      </c>
      <c r="E72" s="6" t="s">
        <v>23</v>
      </c>
      <c r="F72" s="13">
        <v>501056</v>
      </c>
      <c r="G72" s="13">
        <v>548898</v>
      </c>
      <c r="H72" s="13">
        <v>545260</v>
      </c>
      <c r="I72" s="6" t="s">
        <v>24</v>
      </c>
      <c r="J72" s="13">
        <v>937847</v>
      </c>
      <c r="K72" s="13">
        <v>1003568</v>
      </c>
      <c r="L72" s="13">
        <v>1014067</v>
      </c>
      <c r="M72" s="4" t="s">
        <v>7</v>
      </c>
      <c r="N72" s="4" t="s">
        <v>7</v>
      </c>
      <c r="O72" s="4" t="s">
        <v>7</v>
      </c>
    </row>
    <row r="73" spans="1:15" x14ac:dyDescent="0.2">
      <c r="A73" s="6" t="s">
        <v>25</v>
      </c>
      <c r="B73" s="13">
        <v>557386</v>
      </c>
      <c r="C73" s="13">
        <v>569316</v>
      </c>
      <c r="D73" s="13">
        <v>587372</v>
      </c>
      <c r="E73" s="6" t="s">
        <v>26</v>
      </c>
      <c r="F73" s="13">
        <v>547862</v>
      </c>
      <c r="G73" s="13">
        <v>576681</v>
      </c>
      <c r="H73" s="13">
        <v>567477</v>
      </c>
      <c r="I73" s="6" t="s">
        <v>27</v>
      </c>
      <c r="J73" s="13">
        <v>769947</v>
      </c>
      <c r="K73" s="13">
        <v>762978</v>
      </c>
      <c r="L73" s="13">
        <v>803929</v>
      </c>
      <c r="M73" s="4" t="s">
        <v>7</v>
      </c>
      <c r="N73" s="4" t="s">
        <v>7</v>
      </c>
      <c r="O73" s="4" t="s">
        <v>7</v>
      </c>
    </row>
    <row r="74" spans="1:15" x14ac:dyDescent="0.2">
      <c r="A74" s="6" t="s">
        <v>28</v>
      </c>
      <c r="B74" s="14">
        <v>367629</v>
      </c>
      <c r="C74" s="13">
        <v>377195</v>
      </c>
      <c r="D74" s="13">
        <v>365316</v>
      </c>
      <c r="E74" s="6" t="s">
        <v>29</v>
      </c>
      <c r="F74" s="13">
        <v>740834</v>
      </c>
      <c r="G74" s="13">
        <v>747911</v>
      </c>
      <c r="H74" s="13">
        <v>790179</v>
      </c>
      <c r="I74" s="6" t="s">
        <v>30</v>
      </c>
      <c r="J74" s="13">
        <v>843585</v>
      </c>
      <c r="K74" s="13">
        <v>877102</v>
      </c>
      <c r="L74" s="13">
        <v>846824</v>
      </c>
      <c r="M74" s="4" t="s">
        <v>7</v>
      </c>
      <c r="N74" s="4" t="s">
        <v>7</v>
      </c>
      <c r="O74" s="4" t="s">
        <v>7</v>
      </c>
    </row>
    <row r="75" spans="1:15" x14ac:dyDescent="0.2">
      <c r="A75" s="6" t="s">
        <v>31</v>
      </c>
      <c r="B75" s="13">
        <v>367160</v>
      </c>
      <c r="C75" s="13">
        <v>397746</v>
      </c>
      <c r="D75" s="13">
        <v>392149</v>
      </c>
      <c r="E75" s="6" t="s">
        <v>32</v>
      </c>
      <c r="F75" s="13">
        <v>285510</v>
      </c>
      <c r="G75" s="13">
        <v>309345</v>
      </c>
      <c r="H75" s="13">
        <v>310828</v>
      </c>
      <c r="I75" s="6" t="s">
        <v>33</v>
      </c>
      <c r="J75" s="13">
        <v>239387</v>
      </c>
      <c r="K75" s="13">
        <v>240877</v>
      </c>
      <c r="L75" s="13">
        <v>253016</v>
      </c>
      <c r="M75" s="4" t="s">
        <v>7</v>
      </c>
      <c r="N75" s="4" t="s">
        <v>7</v>
      </c>
      <c r="O75" s="4" t="s">
        <v>7</v>
      </c>
    </row>
    <row r="76" spans="1:15" x14ac:dyDescent="0.2">
      <c r="A76" s="6" t="s">
        <v>34</v>
      </c>
      <c r="B76" s="13">
        <v>254834</v>
      </c>
      <c r="C76" s="13">
        <v>277416</v>
      </c>
      <c r="D76" s="13">
        <v>270881</v>
      </c>
      <c r="E76" s="6" t="s">
        <v>35</v>
      </c>
      <c r="F76" s="13">
        <v>207030</v>
      </c>
      <c r="G76" s="13">
        <v>216092</v>
      </c>
      <c r="H76" s="13">
        <v>216650</v>
      </c>
      <c r="I76" s="6" t="s">
        <v>36</v>
      </c>
      <c r="J76" s="13">
        <v>516624</v>
      </c>
      <c r="K76" s="13">
        <v>554787</v>
      </c>
      <c r="L76" s="13">
        <v>549105</v>
      </c>
      <c r="M76" s="4" t="s">
        <v>7</v>
      </c>
      <c r="N76" s="4" t="s">
        <v>7</v>
      </c>
      <c r="O76" s="4" t="s">
        <v>7</v>
      </c>
    </row>
    <row r="77" spans="1:15" x14ac:dyDescent="0.2">
      <c r="A77" s="6" t="s">
        <v>37</v>
      </c>
      <c r="B77" s="13">
        <v>519302</v>
      </c>
      <c r="C77" s="13">
        <v>553997</v>
      </c>
      <c r="D77" s="13">
        <v>557108</v>
      </c>
      <c r="E77" s="6" t="s">
        <v>38</v>
      </c>
      <c r="F77" s="13">
        <v>336912</v>
      </c>
      <c r="G77" s="13">
        <v>356838</v>
      </c>
      <c r="H77" s="13">
        <v>341411</v>
      </c>
      <c r="I77" s="6" t="s">
        <v>39</v>
      </c>
      <c r="J77" s="13">
        <v>654377</v>
      </c>
      <c r="K77" s="13">
        <v>676343</v>
      </c>
      <c r="L77" s="13">
        <v>700560</v>
      </c>
      <c r="M77" s="4" t="s">
        <v>7</v>
      </c>
      <c r="N77" s="4" t="s">
        <v>7</v>
      </c>
      <c r="O77" s="4" t="s">
        <v>7</v>
      </c>
    </row>
    <row r="78" spans="1:15" x14ac:dyDescent="0.2">
      <c r="A78" s="4" t="s">
        <v>7</v>
      </c>
      <c r="B78" s="5" t="s">
        <v>7</v>
      </c>
      <c r="C78" s="5" t="s">
        <v>7</v>
      </c>
      <c r="D78" s="5" t="s">
        <v>7</v>
      </c>
      <c r="E78" s="4" t="s">
        <v>7</v>
      </c>
      <c r="F78" s="5" t="s">
        <v>7</v>
      </c>
      <c r="G78" s="5" t="s">
        <v>7</v>
      </c>
      <c r="H78" s="5" t="s">
        <v>7</v>
      </c>
      <c r="I78" s="4" t="s">
        <v>7</v>
      </c>
      <c r="J78" s="5" t="s">
        <v>7</v>
      </c>
      <c r="K78" s="5" t="s">
        <v>7</v>
      </c>
      <c r="L78" s="5" t="s">
        <v>7</v>
      </c>
      <c r="M78" s="4" t="s">
        <v>7</v>
      </c>
      <c r="N78" s="4" t="s">
        <v>7</v>
      </c>
      <c r="O78" s="4" t="s">
        <v>7</v>
      </c>
    </row>
    <row r="79" spans="1:15" x14ac:dyDescent="0.2">
      <c r="A79" s="4" t="s">
        <v>7</v>
      </c>
      <c r="B79" s="5" t="s">
        <v>7</v>
      </c>
      <c r="C79" s="5" t="s">
        <v>7</v>
      </c>
      <c r="D79" s="5" t="s">
        <v>7</v>
      </c>
      <c r="E79" s="4" t="s">
        <v>7</v>
      </c>
      <c r="F79" s="5" t="s">
        <v>7</v>
      </c>
      <c r="G79" s="5" t="s">
        <v>7</v>
      </c>
      <c r="H79" s="5" t="s">
        <v>7</v>
      </c>
      <c r="I79" s="4" t="s">
        <v>7</v>
      </c>
      <c r="J79" s="5" t="s">
        <v>7</v>
      </c>
      <c r="K79" s="5" t="s">
        <v>7</v>
      </c>
      <c r="L79" s="5" t="s">
        <v>7</v>
      </c>
      <c r="M79" s="4" t="s">
        <v>7</v>
      </c>
      <c r="N79" s="4" t="s">
        <v>7</v>
      </c>
      <c r="O79" s="4" t="s">
        <v>7</v>
      </c>
    </row>
    <row r="80" spans="1:15" x14ac:dyDescent="0.2">
      <c r="B80" s="8"/>
      <c r="C80" s="8"/>
      <c r="D80" s="8"/>
      <c r="F80" s="8"/>
      <c r="G80" s="8"/>
      <c r="H80" s="8"/>
      <c r="J80" s="8"/>
      <c r="K80" s="8"/>
      <c r="L80" s="8"/>
    </row>
    <row r="81" spans="1:15" x14ac:dyDescent="0.2">
      <c r="A81" s="2" t="s">
        <v>18</v>
      </c>
      <c r="B81" s="8"/>
      <c r="C81" s="8"/>
      <c r="D81" s="8"/>
      <c r="F81" s="8"/>
      <c r="G81" s="8"/>
      <c r="H81" s="8"/>
      <c r="J81" s="8"/>
      <c r="K81" s="8"/>
      <c r="L81" s="8"/>
    </row>
    <row r="82" spans="1:15" x14ac:dyDescent="0.2">
      <c r="A82" s="6" t="s">
        <v>22</v>
      </c>
      <c r="B82" s="9">
        <f t="shared" ref="B82:D87" si="10">B62/B72</f>
        <v>5.9403709766225936E-2</v>
      </c>
      <c r="C82" s="9">
        <f t="shared" si="10"/>
        <v>5.9029046401169162E-2</v>
      </c>
      <c r="D82" s="9">
        <f t="shared" si="10"/>
        <v>5.9464176753558202E-2</v>
      </c>
      <c r="E82" s="6" t="s">
        <v>23</v>
      </c>
      <c r="F82" s="9">
        <f t="shared" ref="F82:H87" si="11">F62/F72</f>
        <v>5.9220925405543495E-2</v>
      </c>
      <c r="G82" s="9">
        <f t="shared" si="11"/>
        <v>5.9324318908066706E-2</v>
      </c>
      <c r="H82" s="9">
        <f t="shared" si="11"/>
        <v>5.9316656274071088E-2</v>
      </c>
      <c r="I82" s="6" t="s">
        <v>24</v>
      </c>
      <c r="J82" s="9">
        <f t="shared" ref="J82:L87" si="12">J62/J72</f>
        <v>6.0821221371929537E-2</v>
      </c>
      <c r="K82" s="9">
        <f t="shared" si="12"/>
        <v>6.0992379191046345E-2</v>
      </c>
      <c r="L82" s="9">
        <f t="shared" si="12"/>
        <v>6.1574826909859014E-2</v>
      </c>
      <c r="M82" s="4" t="s">
        <v>7</v>
      </c>
      <c r="N82" s="4" t="s">
        <v>7</v>
      </c>
      <c r="O82" s="4" t="s">
        <v>7</v>
      </c>
    </row>
    <row r="83" spans="1:15" x14ac:dyDescent="0.2">
      <c r="A83" s="6" t="s">
        <v>25</v>
      </c>
      <c r="B83" s="9">
        <f t="shared" si="10"/>
        <v>5.5012145981420416E-2</v>
      </c>
      <c r="C83" s="9">
        <f t="shared" si="10"/>
        <v>5.4672624693491836E-2</v>
      </c>
      <c r="D83" s="9">
        <f t="shared" si="10"/>
        <v>5.6250553312040749E-2</v>
      </c>
      <c r="E83" s="6" t="s">
        <v>26</v>
      </c>
      <c r="F83" s="9">
        <f t="shared" si="11"/>
        <v>5.3779966487911189E-2</v>
      </c>
      <c r="G83" s="9">
        <f t="shared" si="11"/>
        <v>5.3771495852993248E-2</v>
      </c>
      <c r="H83" s="9">
        <f t="shared" si="11"/>
        <v>5.4492076330846892E-2</v>
      </c>
      <c r="I83" s="6" t="s">
        <v>27</v>
      </c>
      <c r="J83" s="9">
        <f t="shared" si="12"/>
        <v>5.3362114535156317E-2</v>
      </c>
      <c r="K83" s="9">
        <f t="shared" si="12"/>
        <v>5.6418402627598702E-2</v>
      </c>
      <c r="L83" s="9">
        <f t="shared" si="12"/>
        <v>5.7916806086109593E-2</v>
      </c>
      <c r="M83" s="4" t="s">
        <v>7</v>
      </c>
      <c r="N83" s="4" t="s">
        <v>7</v>
      </c>
      <c r="O83" s="4" t="s">
        <v>7</v>
      </c>
    </row>
    <row r="84" spans="1:15" x14ac:dyDescent="0.2">
      <c r="A84" s="6" t="s">
        <v>28</v>
      </c>
      <c r="B84" s="9">
        <f t="shared" si="10"/>
        <v>4.7333044999170362E-2</v>
      </c>
      <c r="C84" s="9">
        <f t="shared" si="10"/>
        <v>4.6981004520208383E-2</v>
      </c>
      <c r="D84" s="9">
        <f t="shared" si="10"/>
        <v>4.7008617197166286E-2</v>
      </c>
      <c r="E84" s="6" t="s">
        <v>29</v>
      </c>
      <c r="F84" s="9">
        <f t="shared" si="11"/>
        <v>4.0517848802835724E-2</v>
      </c>
      <c r="G84" s="9">
        <f t="shared" si="11"/>
        <v>4.0892566094094085E-2</v>
      </c>
      <c r="H84" s="9">
        <f t="shared" si="11"/>
        <v>4.2192971465958976E-2</v>
      </c>
      <c r="I84" s="6" t="s">
        <v>30</v>
      </c>
      <c r="J84" s="9">
        <f t="shared" si="12"/>
        <v>3.7834954391080922E-2</v>
      </c>
      <c r="K84" s="9">
        <f t="shared" si="12"/>
        <v>3.8876892311270526E-2</v>
      </c>
      <c r="L84" s="9">
        <f t="shared" si="12"/>
        <v>4.0451144511728529E-2</v>
      </c>
      <c r="M84" s="4" t="s">
        <v>7</v>
      </c>
      <c r="N84" s="4" t="s">
        <v>7</v>
      </c>
      <c r="O84" s="4" t="s">
        <v>7</v>
      </c>
    </row>
    <row r="85" spans="1:15" x14ac:dyDescent="0.2">
      <c r="A85" s="6" t="s">
        <v>31</v>
      </c>
      <c r="B85" s="9">
        <f t="shared" si="10"/>
        <v>7.8396339470530554E-2</v>
      </c>
      <c r="C85" s="9">
        <f t="shared" si="10"/>
        <v>7.7727997264585943E-2</v>
      </c>
      <c r="D85" s="9">
        <f t="shared" si="10"/>
        <v>7.8268719287821725E-2</v>
      </c>
      <c r="E85" s="6" t="s">
        <v>32</v>
      </c>
      <c r="F85" s="9">
        <f t="shared" si="11"/>
        <v>8.6693986200133091E-2</v>
      </c>
      <c r="G85" s="9">
        <f t="shared" si="11"/>
        <v>8.6243514522620371E-2</v>
      </c>
      <c r="H85" s="9">
        <f t="shared" si="11"/>
        <v>8.6549474307333965E-2</v>
      </c>
      <c r="I85" s="6" t="s">
        <v>33</v>
      </c>
      <c r="J85" s="9">
        <f t="shared" si="12"/>
        <v>8.1846549729099743E-2</v>
      </c>
      <c r="K85" s="9">
        <f t="shared" si="12"/>
        <v>8.1913175604146515E-2</v>
      </c>
      <c r="L85" s="9">
        <f t="shared" si="12"/>
        <v>8.1445442185474434E-2</v>
      </c>
      <c r="M85" s="4" t="s">
        <v>7</v>
      </c>
      <c r="N85" s="4" t="s">
        <v>7</v>
      </c>
      <c r="O85" s="4" t="s">
        <v>7</v>
      </c>
    </row>
    <row r="86" spans="1:15" x14ac:dyDescent="0.2">
      <c r="A86" s="6" t="s">
        <v>34</v>
      </c>
      <c r="B86" s="9">
        <f t="shared" si="10"/>
        <v>7.634774009747522E-2</v>
      </c>
      <c r="C86" s="9">
        <f t="shared" si="10"/>
        <v>7.6415924099547256E-2</v>
      </c>
      <c r="D86" s="9">
        <f t="shared" si="10"/>
        <v>7.5863571088411519E-2</v>
      </c>
      <c r="E86" s="6" t="s">
        <v>35</v>
      </c>
      <c r="F86" s="9">
        <f t="shared" si="11"/>
        <v>7.8085301647104283E-2</v>
      </c>
      <c r="G86" s="9">
        <f t="shared" si="11"/>
        <v>7.8758121540825204E-2</v>
      </c>
      <c r="H86" s="9">
        <f t="shared" si="11"/>
        <v>7.897992153242557E-2</v>
      </c>
      <c r="I86" s="6" t="s">
        <v>36</v>
      </c>
      <c r="J86" s="9">
        <f t="shared" si="12"/>
        <v>7.0016104555731054E-2</v>
      </c>
      <c r="K86" s="9">
        <f t="shared" si="12"/>
        <v>6.9376175000495685E-2</v>
      </c>
      <c r="L86" s="9">
        <f t="shared" si="12"/>
        <v>6.9999362599138595E-2</v>
      </c>
      <c r="M86" s="4" t="s">
        <v>7</v>
      </c>
      <c r="N86" s="4" t="s">
        <v>7</v>
      </c>
      <c r="O86" s="4" t="s">
        <v>7</v>
      </c>
    </row>
    <row r="87" spans="1:15" x14ac:dyDescent="0.2">
      <c r="A87" s="6" t="s">
        <v>37</v>
      </c>
      <c r="B87" s="9">
        <f t="shared" si="10"/>
        <v>5.8095289446218196E-2</v>
      </c>
      <c r="C87" s="9">
        <f t="shared" si="10"/>
        <v>5.886674476576588E-2</v>
      </c>
      <c r="D87" s="9">
        <f t="shared" si="10"/>
        <v>5.8936507822540694E-2</v>
      </c>
      <c r="E87" s="6" t="s">
        <v>38</v>
      </c>
      <c r="F87" s="9">
        <f t="shared" si="11"/>
        <v>6.8118677874341074E-2</v>
      </c>
      <c r="G87" s="9">
        <f t="shared" si="11"/>
        <v>6.4995880483580779E-2</v>
      </c>
      <c r="H87" s="9">
        <f t="shared" si="11"/>
        <v>6.9394366320944548E-2</v>
      </c>
      <c r="I87" s="6" t="s">
        <v>39</v>
      </c>
      <c r="J87" s="9">
        <f t="shared" si="12"/>
        <v>6.332588095241734E-2</v>
      </c>
      <c r="K87" s="9">
        <f t="shared" si="12"/>
        <v>6.3306635834184721E-2</v>
      </c>
      <c r="L87" s="9">
        <f t="shared" si="12"/>
        <v>6.3667637318716455E-2</v>
      </c>
      <c r="M87" s="4" t="s">
        <v>7</v>
      </c>
      <c r="N87" s="4" t="s">
        <v>7</v>
      </c>
      <c r="O87" s="4" t="s">
        <v>7</v>
      </c>
    </row>
    <row r="88" spans="1:15" x14ac:dyDescent="0.2">
      <c r="A88" s="4" t="s">
        <v>7</v>
      </c>
      <c r="B88" s="5" t="s">
        <v>7</v>
      </c>
      <c r="C88" s="5" t="s">
        <v>7</v>
      </c>
      <c r="D88" s="5" t="s">
        <v>7</v>
      </c>
      <c r="E88" s="4" t="s">
        <v>7</v>
      </c>
      <c r="F88" s="5" t="s">
        <v>7</v>
      </c>
      <c r="G88" s="5" t="s">
        <v>7</v>
      </c>
      <c r="H88" s="5" t="s">
        <v>7</v>
      </c>
      <c r="I88" s="4" t="s">
        <v>7</v>
      </c>
      <c r="J88" s="5" t="s">
        <v>7</v>
      </c>
      <c r="K88" s="5" t="s">
        <v>7</v>
      </c>
      <c r="L88" s="5" t="s">
        <v>7</v>
      </c>
      <c r="M88" s="4" t="s">
        <v>7</v>
      </c>
      <c r="N88" s="4" t="s">
        <v>7</v>
      </c>
      <c r="O88" s="4" t="s">
        <v>7</v>
      </c>
    </row>
    <row r="89" spans="1:15" x14ac:dyDescent="0.2">
      <c r="A89" s="4" t="s">
        <v>7</v>
      </c>
      <c r="B89" s="5" t="s">
        <v>7</v>
      </c>
      <c r="C89" s="5" t="s">
        <v>7</v>
      </c>
      <c r="D89" s="5" t="s">
        <v>7</v>
      </c>
      <c r="E89" s="4" t="s">
        <v>7</v>
      </c>
      <c r="F89" s="5" t="s">
        <v>7</v>
      </c>
      <c r="G89" s="5" t="s">
        <v>7</v>
      </c>
      <c r="H89" s="5" t="s">
        <v>7</v>
      </c>
      <c r="I89" s="4" t="s">
        <v>7</v>
      </c>
      <c r="J89" s="5" t="s">
        <v>7</v>
      </c>
      <c r="K89" s="5" t="s">
        <v>7</v>
      </c>
      <c r="L89" s="5" t="s">
        <v>7</v>
      </c>
      <c r="M89" s="4" t="s">
        <v>7</v>
      </c>
      <c r="N89" s="4" t="s">
        <v>7</v>
      </c>
      <c r="O89" s="4" t="s">
        <v>7</v>
      </c>
    </row>
    <row r="90" spans="1:15" x14ac:dyDescent="0.2">
      <c r="B90" s="8"/>
      <c r="C90" s="8"/>
      <c r="D90" s="8"/>
      <c r="F90" s="8"/>
      <c r="G90" s="8"/>
      <c r="H90" s="8"/>
      <c r="J90" s="8"/>
      <c r="K90" s="8"/>
      <c r="L90" s="8"/>
    </row>
    <row r="91" spans="1:15" x14ac:dyDescent="0.2">
      <c r="A91" s="2" t="s">
        <v>19</v>
      </c>
      <c r="B91" s="8"/>
      <c r="C91" s="8"/>
      <c r="D91" s="8"/>
      <c r="F91" s="8"/>
      <c r="G91" s="8"/>
      <c r="H91" s="8"/>
      <c r="J91" s="8"/>
      <c r="K91" s="8"/>
      <c r="L91" s="8"/>
    </row>
    <row r="92" spans="1:15" x14ac:dyDescent="0.2">
      <c r="A92" s="6" t="s">
        <v>22</v>
      </c>
      <c r="B92" s="10">
        <v>1.0017661708527832</v>
      </c>
      <c r="C92" s="10">
        <v>0.99544796133272495</v>
      </c>
      <c r="D92" s="10">
        <v>1.0027858678144919</v>
      </c>
      <c r="E92" s="6" t="s">
        <v>23</v>
      </c>
      <c r="F92" s="10">
        <v>0.99888045517115887</v>
      </c>
      <c r="G92" s="10">
        <v>1.0006243953097986</v>
      </c>
      <c r="H92" s="10">
        <v>1.0004951495190426</v>
      </c>
      <c r="I92" s="6" t="s">
        <v>24</v>
      </c>
      <c r="J92" s="10">
        <v>0.99495735161814791</v>
      </c>
      <c r="K92" s="10">
        <v>0.99775727451637153</v>
      </c>
      <c r="L92" s="10">
        <v>1.0072853738654803</v>
      </c>
      <c r="M92" s="4" t="s">
        <v>7</v>
      </c>
      <c r="N92" s="4" t="s">
        <v>7</v>
      </c>
      <c r="O92" s="4" t="s">
        <v>7</v>
      </c>
    </row>
    <row r="93" spans="1:15" x14ac:dyDescent="0.2">
      <c r="A93" s="6" t="s">
        <v>25</v>
      </c>
      <c r="B93" s="10">
        <v>0.92770816918801813</v>
      </c>
      <c r="C93" s="10">
        <v>0.92198258501373487</v>
      </c>
      <c r="D93" s="10">
        <v>0.94859229535511636</v>
      </c>
      <c r="E93" s="6" t="s">
        <v>26</v>
      </c>
      <c r="F93" s="10">
        <v>0.90710769946033043</v>
      </c>
      <c r="G93" s="10">
        <v>0.90696482510292253</v>
      </c>
      <c r="H93" s="10">
        <v>0.91911886948464916</v>
      </c>
      <c r="I93" s="6" t="s">
        <v>27</v>
      </c>
      <c r="J93" s="10">
        <v>0.87293590883308236</v>
      </c>
      <c r="K93" s="10">
        <v>0.92293287103881005</v>
      </c>
      <c r="L93" s="10">
        <v>0.9474448341843501</v>
      </c>
      <c r="M93" s="4" t="s">
        <v>7</v>
      </c>
      <c r="N93" s="4" t="s">
        <v>7</v>
      </c>
      <c r="O93" s="4" t="s">
        <v>7</v>
      </c>
    </row>
    <row r="94" spans="1:15" x14ac:dyDescent="0.2">
      <c r="A94" s="6" t="s">
        <v>28</v>
      </c>
      <c r="B94" s="10">
        <v>0.79821013586899203</v>
      </c>
      <c r="C94" s="10">
        <v>0.79227343184860721</v>
      </c>
      <c r="D94" s="10">
        <v>0.79273908367021861</v>
      </c>
      <c r="E94" s="6" t="s">
        <v>29</v>
      </c>
      <c r="F94" s="10">
        <v>0.68341531270540112</v>
      </c>
      <c r="G94" s="10">
        <v>0.68973567625746446</v>
      </c>
      <c r="H94" s="10">
        <v>0.71166963795867466</v>
      </c>
      <c r="I94" s="6" t="s">
        <v>30</v>
      </c>
      <c r="J94" s="10">
        <v>0.61893143824495744</v>
      </c>
      <c r="K94" s="10">
        <v>0.63597620930081822</v>
      </c>
      <c r="L94" s="10">
        <v>0.66172896080458254</v>
      </c>
      <c r="M94" s="4" t="s">
        <v>7</v>
      </c>
      <c r="N94" s="4" t="s">
        <v>7</v>
      </c>
      <c r="O94" s="4" t="s">
        <v>7</v>
      </c>
    </row>
    <row r="95" spans="1:15" x14ac:dyDescent="0.2">
      <c r="A95" s="6" t="s">
        <v>31</v>
      </c>
      <c r="B95" s="10">
        <v>1.0033958445790114</v>
      </c>
      <c r="C95" s="10">
        <v>0.99484172334413323</v>
      </c>
      <c r="D95" s="10">
        <v>1.0017624320768552</v>
      </c>
      <c r="E95" s="6" t="s">
        <v>32</v>
      </c>
      <c r="F95" s="10">
        <v>1.0022929226803883</v>
      </c>
      <c r="G95" s="10">
        <v>0.99708489621824514</v>
      </c>
      <c r="H95" s="10">
        <v>1.0006221811013665</v>
      </c>
      <c r="I95" s="6" t="s">
        <v>33</v>
      </c>
      <c r="J95" s="10">
        <v>1.0013640889870439</v>
      </c>
      <c r="K95" s="10">
        <v>1.0021792334114576</v>
      </c>
      <c r="L95" s="10">
        <v>0.99645667760149848</v>
      </c>
      <c r="M95" s="4" t="s">
        <v>7</v>
      </c>
      <c r="N95" s="4" t="s">
        <v>7</v>
      </c>
      <c r="O95" s="4" t="s">
        <v>7</v>
      </c>
    </row>
    <row r="96" spans="1:15" x14ac:dyDescent="0.2">
      <c r="A96" s="6" t="s">
        <v>34</v>
      </c>
      <c r="B96" s="10">
        <v>0.97717579257130804</v>
      </c>
      <c r="C96" s="10">
        <v>0.97804848056679239</v>
      </c>
      <c r="D96" s="10">
        <v>0.97097890665737996</v>
      </c>
      <c r="E96" s="6" t="s">
        <v>35</v>
      </c>
      <c r="F96" s="10">
        <v>0.90276556237225758</v>
      </c>
      <c r="G96" s="10">
        <v>0.91054421747018199</v>
      </c>
      <c r="H96" s="10">
        <v>0.91310850793109599</v>
      </c>
      <c r="I96" s="6" t="s">
        <v>36</v>
      </c>
      <c r="J96" s="10">
        <v>0.85662270413267938</v>
      </c>
      <c r="K96" s="10">
        <v>0.84879338844111862</v>
      </c>
      <c r="L96" s="10">
        <v>0.85641787211267906</v>
      </c>
      <c r="M96" s="4" t="s">
        <v>7</v>
      </c>
      <c r="N96" s="4" t="s">
        <v>7</v>
      </c>
      <c r="O96" s="4" t="s">
        <v>7</v>
      </c>
    </row>
    <row r="97" spans="1:15" x14ac:dyDescent="0.2">
      <c r="A97" s="6" t="s">
        <v>37</v>
      </c>
      <c r="B97" s="10">
        <v>0.74356242158299513</v>
      </c>
      <c r="C97" s="10">
        <v>0.75343628900002546</v>
      </c>
      <c r="D97" s="10">
        <v>0.75432918733872012</v>
      </c>
      <c r="E97" s="6" t="s">
        <v>38</v>
      </c>
      <c r="F97" s="10">
        <v>0.78753869476234095</v>
      </c>
      <c r="G97" s="10">
        <v>0.7514351786949367</v>
      </c>
      <c r="H97" s="10">
        <v>0.80228727834487601</v>
      </c>
      <c r="I97" s="6" t="s">
        <v>39</v>
      </c>
      <c r="J97" s="10">
        <v>0.77477014362981478</v>
      </c>
      <c r="K97" s="10">
        <v>0.77453468629715705</v>
      </c>
      <c r="L97" s="10">
        <v>0.77895141398913159</v>
      </c>
      <c r="M97" s="4" t="s">
        <v>7</v>
      </c>
      <c r="N97" s="4" t="s">
        <v>7</v>
      </c>
      <c r="O97" s="4" t="s">
        <v>7</v>
      </c>
    </row>
    <row r="98" spans="1:15" x14ac:dyDescent="0.2">
      <c r="A98" s="4" t="s">
        <v>7</v>
      </c>
      <c r="B98" s="4" t="s">
        <v>7</v>
      </c>
      <c r="C98" s="4" t="s">
        <v>7</v>
      </c>
      <c r="D98" s="4" t="s">
        <v>7</v>
      </c>
      <c r="E98" s="4" t="s">
        <v>7</v>
      </c>
      <c r="F98" s="4" t="s">
        <v>7</v>
      </c>
      <c r="G98" s="4" t="s">
        <v>7</v>
      </c>
      <c r="H98" s="4" t="s">
        <v>7</v>
      </c>
      <c r="I98" s="4" t="s">
        <v>7</v>
      </c>
      <c r="J98" s="4" t="s">
        <v>7</v>
      </c>
      <c r="K98" s="4" t="s">
        <v>7</v>
      </c>
      <c r="L98" s="4" t="s">
        <v>7</v>
      </c>
      <c r="M98" s="4" t="s">
        <v>7</v>
      </c>
      <c r="N98" s="4" t="s">
        <v>7</v>
      </c>
      <c r="O98" s="4" t="s">
        <v>7</v>
      </c>
    </row>
    <row r="99" spans="1:15" x14ac:dyDescent="0.2">
      <c r="A99" s="4" t="s">
        <v>7</v>
      </c>
      <c r="B99" s="4" t="s">
        <v>7</v>
      </c>
      <c r="C99" s="4" t="s">
        <v>7</v>
      </c>
      <c r="D99" s="4" t="s">
        <v>7</v>
      </c>
      <c r="E99" s="4" t="s">
        <v>7</v>
      </c>
      <c r="F99" s="4" t="s">
        <v>7</v>
      </c>
      <c r="G99" s="4" t="s">
        <v>7</v>
      </c>
      <c r="H99" s="4" t="s">
        <v>7</v>
      </c>
      <c r="I99" s="4" t="s">
        <v>7</v>
      </c>
      <c r="J99" s="4" t="s">
        <v>7</v>
      </c>
      <c r="K99" s="4" t="s">
        <v>7</v>
      </c>
      <c r="L99" s="4" t="s">
        <v>7</v>
      </c>
      <c r="M99" s="4" t="s">
        <v>7</v>
      </c>
      <c r="N99" s="4" t="s">
        <v>7</v>
      </c>
      <c r="O99" s="4" t="s">
        <v>7</v>
      </c>
    </row>
    <row r="101" spans="1:15" x14ac:dyDescent="0.2">
      <c r="A101" s="2" t="s">
        <v>20</v>
      </c>
    </row>
    <row r="102" spans="1:15" x14ac:dyDescent="0.2">
      <c r="A102" s="6" t="s">
        <v>22</v>
      </c>
      <c r="B102" s="11">
        <f t="shared" ref="B102:B107" si="13">AVERAGE(B92:D92)</f>
        <v>1</v>
      </c>
      <c r="E102" s="6" t="s">
        <v>23</v>
      </c>
      <c r="F102" s="11">
        <f t="shared" ref="F102:F107" si="14">AVERAGE(F92:H92)</f>
        <v>1</v>
      </c>
      <c r="I102" s="6" t="s">
        <v>24</v>
      </c>
      <c r="J102" s="11">
        <f t="shared" ref="J102:J107" si="15">AVERAGE(J92:L92)</f>
        <v>1</v>
      </c>
      <c r="M102" s="4" t="s">
        <v>7</v>
      </c>
      <c r="N102" s="4" t="s">
        <v>7</v>
      </c>
      <c r="O102" s="4" t="s">
        <v>7</v>
      </c>
    </row>
    <row r="103" spans="1:15" x14ac:dyDescent="0.2">
      <c r="A103" s="6" t="s">
        <v>25</v>
      </c>
      <c r="B103" s="11">
        <f t="shared" si="13"/>
        <v>0.93276101651895649</v>
      </c>
      <c r="E103" s="6" t="s">
        <v>26</v>
      </c>
      <c r="F103" s="11">
        <f t="shared" si="14"/>
        <v>0.91106379801596737</v>
      </c>
      <c r="I103" s="6" t="s">
        <v>27</v>
      </c>
      <c r="J103" s="11">
        <f t="shared" si="15"/>
        <v>0.91443787135208077</v>
      </c>
      <c r="M103" s="4" t="s">
        <v>7</v>
      </c>
      <c r="N103" s="4" t="s">
        <v>7</v>
      </c>
      <c r="O103" s="4" t="s">
        <v>7</v>
      </c>
    </row>
    <row r="104" spans="1:15" x14ac:dyDescent="0.2">
      <c r="A104" s="6" t="s">
        <v>28</v>
      </c>
      <c r="B104" s="11">
        <f t="shared" si="13"/>
        <v>0.79440755046260592</v>
      </c>
      <c r="E104" s="6" t="s">
        <v>29</v>
      </c>
      <c r="F104" s="11">
        <f t="shared" si="14"/>
        <v>0.69494020897384667</v>
      </c>
      <c r="I104" s="6" t="s">
        <v>30</v>
      </c>
      <c r="J104" s="11">
        <f t="shared" si="15"/>
        <v>0.6388788694501194</v>
      </c>
      <c r="M104" s="4" t="s">
        <v>7</v>
      </c>
      <c r="N104" s="4" t="s">
        <v>7</v>
      </c>
      <c r="O104" s="4" t="s">
        <v>7</v>
      </c>
    </row>
    <row r="105" spans="1:15" x14ac:dyDescent="0.2">
      <c r="A105" s="6" t="s">
        <v>31</v>
      </c>
      <c r="B105" s="11">
        <f t="shared" si="13"/>
        <v>1</v>
      </c>
      <c r="E105" s="6" t="s">
        <v>32</v>
      </c>
      <c r="F105" s="11">
        <f t="shared" si="14"/>
        <v>1</v>
      </c>
      <c r="I105" s="6" t="s">
        <v>33</v>
      </c>
      <c r="J105" s="11">
        <f t="shared" si="15"/>
        <v>1</v>
      </c>
      <c r="M105" s="4" t="s">
        <v>7</v>
      </c>
      <c r="N105" s="4" t="s">
        <v>7</v>
      </c>
      <c r="O105" s="4" t="s">
        <v>7</v>
      </c>
    </row>
    <row r="106" spans="1:15" x14ac:dyDescent="0.2">
      <c r="A106" s="6" t="s">
        <v>34</v>
      </c>
      <c r="B106" s="11">
        <f t="shared" si="13"/>
        <v>0.9754010599318268</v>
      </c>
      <c r="E106" s="6" t="s">
        <v>35</v>
      </c>
      <c r="F106" s="11">
        <f t="shared" si="14"/>
        <v>0.90880609592451178</v>
      </c>
      <c r="I106" s="6" t="s">
        <v>36</v>
      </c>
      <c r="J106" s="11">
        <f t="shared" si="15"/>
        <v>0.85394465489549232</v>
      </c>
      <c r="M106" s="4" t="s">
        <v>7</v>
      </c>
      <c r="N106" s="4" t="s">
        <v>7</v>
      </c>
      <c r="O106" s="4" t="s">
        <v>7</v>
      </c>
    </row>
    <row r="107" spans="1:15" x14ac:dyDescent="0.2">
      <c r="A107" s="6" t="s">
        <v>37</v>
      </c>
      <c r="B107" s="11">
        <f t="shared" si="13"/>
        <v>0.75044263264058009</v>
      </c>
      <c r="E107" s="6" t="s">
        <v>38</v>
      </c>
      <c r="F107" s="11">
        <f t="shared" si="14"/>
        <v>0.78042038393405111</v>
      </c>
      <c r="I107" s="6" t="s">
        <v>39</v>
      </c>
      <c r="J107" s="11">
        <f t="shared" si="15"/>
        <v>0.77608541463870118</v>
      </c>
      <c r="M107" s="4" t="s">
        <v>7</v>
      </c>
      <c r="N107" s="4" t="s">
        <v>7</v>
      </c>
      <c r="O107" s="4" t="s">
        <v>7</v>
      </c>
    </row>
    <row r="108" spans="1:15" x14ac:dyDescent="0.2">
      <c r="A108" s="4" t="s">
        <v>7</v>
      </c>
      <c r="B108" s="4" t="s">
        <v>7</v>
      </c>
      <c r="C108" s="4" t="s">
        <v>7</v>
      </c>
      <c r="D108" s="4" t="s">
        <v>7</v>
      </c>
      <c r="E108" s="4" t="s">
        <v>7</v>
      </c>
      <c r="F108" s="4" t="s">
        <v>7</v>
      </c>
      <c r="G108" s="4" t="s">
        <v>7</v>
      </c>
      <c r="H108" s="4" t="s">
        <v>7</v>
      </c>
      <c r="I108" s="4" t="s">
        <v>7</v>
      </c>
      <c r="J108" s="4" t="s">
        <v>7</v>
      </c>
      <c r="K108" s="4" t="s">
        <v>7</v>
      </c>
      <c r="L108" s="4" t="s">
        <v>7</v>
      </c>
      <c r="M108" s="4" t="s">
        <v>7</v>
      </c>
      <c r="N108" s="4" t="s">
        <v>7</v>
      </c>
      <c r="O108" s="4" t="s">
        <v>7</v>
      </c>
    </row>
    <row r="109" spans="1:15" x14ac:dyDescent="0.2">
      <c r="A109" s="4" t="s">
        <v>7</v>
      </c>
      <c r="B109" s="4" t="s">
        <v>7</v>
      </c>
      <c r="C109" s="4" t="s">
        <v>7</v>
      </c>
      <c r="D109" s="4" t="s">
        <v>7</v>
      </c>
      <c r="E109" s="4" t="s">
        <v>7</v>
      </c>
      <c r="F109" s="4" t="s">
        <v>7</v>
      </c>
      <c r="G109" s="4" t="s">
        <v>7</v>
      </c>
      <c r="H109" s="4" t="s">
        <v>7</v>
      </c>
      <c r="I109" s="4" t="s">
        <v>7</v>
      </c>
      <c r="J109" s="4" t="s">
        <v>7</v>
      </c>
      <c r="K109" s="4" t="s">
        <v>7</v>
      </c>
      <c r="L109" s="4" t="s">
        <v>7</v>
      </c>
      <c r="M109" s="4" t="s">
        <v>7</v>
      </c>
      <c r="N109" s="4" t="s">
        <v>7</v>
      </c>
      <c r="O109" s="4"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2019-09-17T23:26:15Z</dcterms:created>
  <dcterms:modified xsi:type="dcterms:W3CDTF">2019-09-17T23:26:32Z</dcterms:modified>
</cp:coreProperties>
</file>