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dcazalla/Box/lab/papers/mios/Utah/2019 eLife/Submission to eLife/"/>
    </mc:Choice>
  </mc:AlternateContent>
  <xr:revisionPtr revIDLastSave="0" documentId="8_{364AA875-BD69-704F-A0BC-21C7A4C2E8A0}" xr6:coauthVersionLast="36" xr6:coauthVersionMax="36" xr10:uidLastSave="{00000000-0000-0000-0000-000000000000}"/>
  <bookViews>
    <workbookView xWindow="5580" yWindow="3560" windowWidth="27640" windowHeight="16940" xr2:uid="{1380D7B9-3984-6447-9380-E2E0391FB308}"/>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54" i="1" l="1"/>
  <c r="K654" i="1"/>
  <c r="G654" i="1"/>
  <c r="C654" i="1"/>
  <c r="O653" i="1"/>
  <c r="K653" i="1"/>
  <c r="G653" i="1"/>
  <c r="C653" i="1"/>
  <c r="O652" i="1"/>
  <c r="K652" i="1"/>
  <c r="G652" i="1"/>
  <c r="C652" i="1"/>
  <c r="O651" i="1"/>
  <c r="K651" i="1"/>
  <c r="G651" i="1"/>
  <c r="C651" i="1"/>
  <c r="O650" i="1"/>
  <c r="K650" i="1"/>
  <c r="G650" i="1"/>
  <c r="C650" i="1"/>
  <c r="O649" i="1"/>
  <c r="K649" i="1"/>
  <c r="G649" i="1"/>
  <c r="C649" i="1"/>
  <c r="Q636" i="1"/>
  <c r="P636" i="1"/>
  <c r="O636" i="1"/>
  <c r="M636" i="1"/>
  <c r="L636" i="1"/>
  <c r="K636" i="1"/>
  <c r="I636" i="1"/>
  <c r="H636" i="1"/>
  <c r="G636" i="1"/>
  <c r="E636" i="1"/>
  <c r="D636" i="1"/>
  <c r="C636" i="1"/>
  <c r="Q635" i="1"/>
  <c r="P635" i="1"/>
  <c r="O635" i="1"/>
  <c r="M635" i="1"/>
  <c r="L635" i="1"/>
  <c r="K635" i="1"/>
  <c r="I635" i="1"/>
  <c r="H635" i="1"/>
  <c r="G635" i="1"/>
  <c r="E635" i="1"/>
  <c r="D635" i="1"/>
  <c r="C635" i="1"/>
  <c r="Q634" i="1"/>
  <c r="P634" i="1"/>
  <c r="O634" i="1"/>
  <c r="M634" i="1"/>
  <c r="L634" i="1"/>
  <c r="K634" i="1"/>
  <c r="I634" i="1"/>
  <c r="H634" i="1"/>
  <c r="G634" i="1"/>
  <c r="E634" i="1"/>
  <c r="D634" i="1"/>
  <c r="C634" i="1"/>
  <c r="Q633" i="1"/>
  <c r="P633" i="1"/>
  <c r="O633" i="1"/>
  <c r="M633" i="1"/>
  <c r="L633" i="1"/>
  <c r="K633" i="1"/>
  <c r="I633" i="1"/>
  <c r="H633" i="1"/>
  <c r="G633" i="1"/>
  <c r="E633" i="1"/>
  <c r="D633" i="1"/>
  <c r="C633" i="1"/>
  <c r="Q632" i="1"/>
  <c r="P632" i="1"/>
  <c r="O632" i="1"/>
  <c r="M632" i="1"/>
  <c r="L632" i="1"/>
  <c r="K632" i="1"/>
  <c r="I632" i="1"/>
  <c r="H632" i="1"/>
  <c r="G632" i="1"/>
  <c r="E632" i="1"/>
  <c r="D632" i="1"/>
  <c r="C632" i="1"/>
  <c r="Q631" i="1"/>
  <c r="P631" i="1"/>
  <c r="O631" i="1"/>
  <c r="M631" i="1"/>
  <c r="L631" i="1"/>
  <c r="K631" i="1"/>
  <c r="I631" i="1"/>
  <c r="H631" i="1"/>
  <c r="G631" i="1"/>
  <c r="E631" i="1"/>
  <c r="D631" i="1"/>
  <c r="C631" i="1"/>
  <c r="M588" i="1"/>
  <c r="M598" i="1" s="1"/>
  <c r="L588" i="1"/>
  <c r="L598" i="1" s="1"/>
  <c r="K588" i="1"/>
  <c r="K598" i="1" s="1"/>
  <c r="K608" i="1" s="1"/>
  <c r="I588" i="1"/>
  <c r="I598" i="1" s="1"/>
  <c r="H588" i="1"/>
  <c r="H598" i="1" s="1"/>
  <c r="G588" i="1"/>
  <c r="G598" i="1" s="1"/>
  <c r="G608" i="1" s="1"/>
  <c r="E588" i="1"/>
  <c r="E598" i="1" s="1"/>
  <c r="D588" i="1"/>
  <c r="D598" i="1" s="1"/>
  <c r="C588" i="1"/>
  <c r="C598" i="1" s="1"/>
  <c r="M587" i="1"/>
  <c r="M597" i="1" s="1"/>
  <c r="L587" i="1"/>
  <c r="L597" i="1" s="1"/>
  <c r="K587" i="1"/>
  <c r="K597" i="1" s="1"/>
  <c r="I587" i="1"/>
  <c r="I597" i="1" s="1"/>
  <c r="H587" i="1"/>
  <c r="H597" i="1" s="1"/>
  <c r="G587" i="1"/>
  <c r="G597" i="1" s="1"/>
  <c r="G607" i="1" s="1"/>
  <c r="E587" i="1"/>
  <c r="E597" i="1" s="1"/>
  <c r="D587" i="1"/>
  <c r="D597" i="1" s="1"/>
  <c r="C587" i="1"/>
  <c r="C597" i="1" s="1"/>
  <c r="M586" i="1"/>
  <c r="M596" i="1" s="1"/>
  <c r="L586" i="1"/>
  <c r="L596" i="1" s="1"/>
  <c r="K586" i="1"/>
  <c r="K596" i="1" s="1"/>
  <c r="I586" i="1"/>
  <c r="I596" i="1" s="1"/>
  <c r="H586" i="1"/>
  <c r="H596" i="1" s="1"/>
  <c r="G586" i="1"/>
  <c r="G596" i="1" s="1"/>
  <c r="G606" i="1" s="1"/>
  <c r="E586" i="1"/>
  <c r="E596" i="1" s="1"/>
  <c r="D586" i="1"/>
  <c r="D596" i="1" s="1"/>
  <c r="C586" i="1"/>
  <c r="C596" i="1" s="1"/>
  <c r="C606" i="1" s="1"/>
  <c r="M585" i="1"/>
  <c r="M595" i="1" s="1"/>
  <c r="L585" i="1"/>
  <c r="L595" i="1" s="1"/>
  <c r="K585" i="1"/>
  <c r="K595" i="1" s="1"/>
  <c r="K605" i="1" s="1"/>
  <c r="I585" i="1"/>
  <c r="I595" i="1" s="1"/>
  <c r="H585" i="1"/>
  <c r="H595" i="1" s="1"/>
  <c r="G585" i="1"/>
  <c r="G595" i="1" s="1"/>
  <c r="E585" i="1"/>
  <c r="E595" i="1" s="1"/>
  <c r="D585" i="1"/>
  <c r="D595" i="1" s="1"/>
  <c r="C585" i="1"/>
  <c r="C595" i="1" s="1"/>
  <c r="M584" i="1"/>
  <c r="M594" i="1" s="1"/>
  <c r="L584" i="1"/>
  <c r="L594" i="1" s="1"/>
  <c r="K584" i="1"/>
  <c r="K594" i="1" s="1"/>
  <c r="K604" i="1" s="1"/>
  <c r="I584" i="1"/>
  <c r="I594" i="1" s="1"/>
  <c r="H584" i="1"/>
  <c r="H594" i="1" s="1"/>
  <c r="G584" i="1"/>
  <c r="G594" i="1" s="1"/>
  <c r="E584" i="1"/>
  <c r="E594" i="1" s="1"/>
  <c r="D584" i="1"/>
  <c r="D594" i="1" s="1"/>
  <c r="C584" i="1"/>
  <c r="C594" i="1" s="1"/>
  <c r="M583" i="1"/>
  <c r="M593" i="1" s="1"/>
  <c r="L583" i="1"/>
  <c r="L593" i="1" s="1"/>
  <c r="K583" i="1"/>
  <c r="K593" i="1" s="1"/>
  <c r="K603" i="1" s="1"/>
  <c r="I583" i="1"/>
  <c r="I593" i="1" s="1"/>
  <c r="H583" i="1"/>
  <c r="H593" i="1" s="1"/>
  <c r="G583" i="1"/>
  <c r="G593" i="1" s="1"/>
  <c r="G603" i="1" s="1"/>
  <c r="E583" i="1"/>
  <c r="E593" i="1" s="1"/>
  <c r="D583" i="1"/>
  <c r="D593" i="1" s="1"/>
  <c r="C583" i="1"/>
  <c r="C593" i="1" s="1"/>
  <c r="C603" i="1" s="1"/>
  <c r="M582" i="1"/>
  <c r="M592" i="1" s="1"/>
  <c r="L582" i="1"/>
  <c r="L592" i="1" s="1"/>
  <c r="K582" i="1"/>
  <c r="K592" i="1" s="1"/>
  <c r="I582" i="1"/>
  <c r="I592" i="1" s="1"/>
  <c r="H582" i="1"/>
  <c r="H592" i="1" s="1"/>
  <c r="G582" i="1"/>
  <c r="G592" i="1" s="1"/>
  <c r="E582" i="1"/>
  <c r="E592" i="1" s="1"/>
  <c r="D582" i="1"/>
  <c r="D592" i="1" s="1"/>
  <c r="C582" i="1"/>
  <c r="C592" i="1" s="1"/>
  <c r="C602" i="1" s="1"/>
  <c r="M581" i="1"/>
  <c r="M591" i="1" s="1"/>
  <c r="L581" i="1"/>
  <c r="L591" i="1" s="1"/>
  <c r="K581" i="1"/>
  <c r="K591" i="1" s="1"/>
  <c r="I581" i="1"/>
  <c r="I591" i="1" s="1"/>
  <c r="H581" i="1"/>
  <c r="H591" i="1" s="1"/>
  <c r="G581" i="1"/>
  <c r="G591" i="1" s="1"/>
  <c r="G601" i="1" s="1"/>
  <c r="E581" i="1"/>
  <c r="E591" i="1" s="1"/>
  <c r="D581" i="1"/>
  <c r="D591" i="1" s="1"/>
  <c r="C581" i="1"/>
  <c r="C591" i="1" s="1"/>
  <c r="C601" i="1" s="1"/>
  <c r="M555" i="1"/>
  <c r="I555" i="1"/>
  <c r="M554" i="1"/>
  <c r="M553" i="1"/>
  <c r="M552" i="1"/>
  <c r="M551" i="1"/>
  <c r="M550" i="1"/>
  <c r="M549" i="1"/>
  <c r="M548" i="1"/>
  <c r="O535" i="1"/>
  <c r="N535" i="1"/>
  <c r="M535" i="1"/>
  <c r="K535" i="1"/>
  <c r="J535" i="1"/>
  <c r="I535" i="1"/>
  <c r="O534" i="1"/>
  <c r="N534" i="1"/>
  <c r="M534" i="1"/>
  <c r="O533" i="1"/>
  <c r="N533" i="1"/>
  <c r="M533" i="1"/>
  <c r="O532" i="1"/>
  <c r="N532" i="1"/>
  <c r="M532" i="1"/>
  <c r="O531" i="1"/>
  <c r="N531" i="1"/>
  <c r="M531" i="1"/>
  <c r="O530" i="1"/>
  <c r="N530" i="1"/>
  <c r="M530" i="1"/>
  <c r="O529" i="1"/>
  <c r="N529" i="1"/>
  <c r="M529" i="1"/>
  <c r="O528" i="1"/>
  <c r="N528" i="1"/>
  <c r="M528" i="1"/>
  <c r="F491" i="1"/>
  <c r="E490" i="1"/>
  <c r="F483" i="1"/>
  <c r="F492" i="1" s="1"/>
  <c r="E483" i="1"/>
  <c r="E492" i="1" s="1"/>
  <c r="D483" i="1"/>
  <c r="D492" i="1" s="1"/>
  <c r="F482" i="1"/>
  <c r="E482" i="1"/>
  <c r="D482" i="1"/>
  <c r="D491" i="1" s="1"/>
  <c r="F481" i="1"/>
  <c r="F490" i="1" s="1"/>
  <c r="E481" i="1"/>
  <c r="E491" i="1" s="1"/>
  <c r="D481" i="1"/>
  <c r="D490" i="1" s="1"/>
  <c r="D499" i="1" s="1"/>
  <c r="F480" i="1"/>
  <c r="F489" i="1" s="1"/>
  <c r="E480" i="1"/>
  <c r="E489" i="1" s="1"/>
  <c r="D480" i="1"/>
  <c r="F479" i="1"/>
  <c r="E479" i="1"/>
  <c r="E488" i="1" s="1"/>
  <c r="D479" i="1"/>
  <c r="D488" i="1" s="1"/>
  <c r="F478" i="1"/>
  <c r="E478" i="1"/>
  <c r="E487" i="1" s="1"/>
  <c r="D478" i="1"/>
  <c r="F487" i="1" s="1"/>
  <c r="J382" i="1"/>
  <c r="I382" i="1"/>
  <c r="H382" i="1"/>
  <c r="H391" i="1" s="1"/>
  <c r="G382" i="1"/>
  <c r="F382" i="1"/>
  <c r="E382" i="1"/>
  <c r="E391" i="1" s="1"/>
  <c r="D382" i="1"/>
  <c r="C382" i="1"/>
  <c r="B382" i="1"/>
  <c r="B391" i="1" s="1"/>
  <c r="J381" i="1"/>
  <c r="H390" i="1" s="1"/>
  <c r="I381" i="1"/>
  <c r="H381" i="1"/>
  <c r="G381" i="1"/>
  <c r="F381" i="1"/>
  <c r="E381" i="1"/>
  <c r="E390" i="1" s="1"/>
  <c r="D381" i="1"/>
  <c r="C381" i="1"/>
  <c r="B381" i="1"/>
  <c r="B390" i="1" s="1"/>
  <c r="K288" i="1"/>
  <c r="J288" i="1"/>
  <c r="I288" i="1"/>
  <c r="H288" i="1"/>
  <c r="G288" i="1"/>
  <c r="F288" i="1"/>
  <c r="E288" i="1"/>
  <c r="D288" i="1"/>
  <c r="C288" i="1"/>
  <c r="K287" i="1"/>
  <c r="J287" i="1"/>
  <c r="I287" i="1"/>
  <c r="H287" i="1"/>
  <c r="G287" i="1"/>
  <c r="F287" i="1"/>
  <c r="E287" i="1"/>
  <c r="D287" i="1"/>
  <c r="C287" i="1"/>
  <c r="N286" i="1"/>
  <c r="M286" i="1"/>
  <c r="L286" i="1"/>
  <c r="K286" i="1"/>
  <c r="J286" i="1"/>
  <c r="I286" i="1"/>
  <c r="H286" i="1"/>
  <c r="G286" i="1"/>
  <c r="F286" i="1"/>
  <c r="E286" i="1"/>
  <c r="D286" i="1"/>
  <c r="C286" i="1"/>
  <c r="N285" i="1"/>
  <c r="M285" i="1"/>
  <c r="L285" i="1"/>
  <c r="K285" i="1"/>
  <c r="J285" i="1"/>
  <c r="I285" i="1"/>
  <c r="H285" i="1"/>
  <c r="G285" i="1"/>
  <c r="F285" i="1"/>
  <c r="E285" i="1"/>
  <c r="D285" i="1"/>
  <c r="C285" i="1"/>
  <c r="M199" i="1"/>
  <c r="L199" i="1"/>
  <c r="K199" i="1"/>
  <c r="K208" i="1" s="1"/>
  <c r="J199" i="1"/>
  <c r="I199" i="1"/>
  <c r="H199" i="1"/>
  <c r="H208" i="1" s="1"/>
  <c r="G199" i="1"/>
  <c r="F199" i="1"/>
  <c r="E199" i="1"/>
  <c r="E208" i="1" s="1"/>
  <c r="D199" i="1"/>
  <c r="C199" i="1"/>
  <c r="B199" i="1"/>
  <c r="B208" i="1" s="1"/>
  <c r="M198" i="1"/>
  <c r="L198" i="1"/>
  <c r="K198" i="1"/>
  <c r="K207" i="1" s="1"/>
  <c r="J198" i="1"/>
  <c r="I198" i="1"/>
  <c r="H198" i="1"/>
  <c r="H207" i="1" s="1"/>
  <c r="G198" i="1"/>
  <c r="F198" i="1"/>
  <c r="E207" i="1" s="1"/>
  <c r="E198" i="1"/>
  <c r="D198" i="1"/>
  <c r="C198" i="1"/>
  <c r="B198" i="1"/>
  <c r="B207" i="1" s="1"/>
  <c r="M77" i="1"/>
  <c r="L77" i="1"/>
  <c r="L86" i="1" s="1"/>
  <c r="K77" i="1"/>
  <c r="O77" i="1" s="1"/>
  <c r="O86" i="1" s="1"/>
  <c r="M76" i="1"/>
  <c r="M85" i="1" s="1"/>
  <c r="L76" i="1"/>
  <c r="K76" i="1"/>
  <c r="O76" i="1" s="1"/>
  <c r="M75" i="1"/>
  <c r="L75" i="1"/>
  <c r="K75" i="1"/>
  <c r="O75" i="1" s="1"/>
  <c r="M74" i="1"/>
  <c r="L74" i="1"/>
  <c r="K74" i="1"/>
  <c r="O74" i="1" s="1"/>
  <c r="O83" i="1" s="1"/>
  <c r="M73" i="1"/>
  <c r="L73" i="1"/>
  <c r="K73" i="1"/>
  <c r="O73" i="1" s="1"/>
  <c r="M72" i="1"/>
  <c r="L72" i="1"/>
  <c r="K72" i="1"/>
  <c r="O72" i="1" s="1"/>
  <c r="O81" i="1" s="1"/>
  <c r="I32" i="1"/>
  <c r="H32" i="1"/>
  <c r="G32" i="1"/>
  <c r="I31" i="1"/>
  <c r="H31" i="1"/>
  <c r="G31" i="1"/>
  <c r="C42" i="1" s="1"/>
  <c r="I30" i="1"/>
  <c r="H30" i="1"/>
  <c r="G30" i="1"/>
  <c r="C604" i="1" l="1"/>
  <c r="K606" i="1"/>
  <c r="L83" i="1"/>
  <c r="L81" i="1"/>
  <c r="M81" i="1"/>
  <c r="L84" i="1"/>
  <c r="D500" i="1"/>
  <c r="G602" i="1"/>
  <c r="C605" i="1"/>
  <c r="K607" i="1"/>
  <c r="O82" i="1"/>
  <c r="M83" i="1"/>
  <c r="O84" i="1"/>
  <c r="M84" i="1"/>
  <c r="K601" i="1"/>
  <c r="G604" i="1"/>
  <c r="C607" i="1"/>
  <c r="E47" i="1"/>
  <c r="L82" i="1"/>
  <c r="M86" i="1"/>
  <c r="O85" i="1"/>
  <c r="M82" i="1"/>
  <c r="L85" i="1"/>
  <c r="D501" i="1"/>
  <c r="K602" i="1"/>
  <c r="G605" i="1"/>
  <c r="C608" i="1"/>
  <c r="K81" i="1"/>
  <c r="K83" i="1"/>
  <c r="K85" i="1"/>
  <c r="C41" i="1"/>
  <c r="E49" i="1" s="1"/>
  <c r="F488" i="1"/>
  <c r="D497" i="1" s="1"/>
  <c r="D489" i="1"/>
  <c r="D498" i="1" s="1"/>
  <c r="C43" i="1"/>
  <c r="K82" i="1"/>
  <c r="K84" i="1"/>
  <c r="K86" i="1"/>
  <c r="D487" i="1"/>
  <c r="D496" i="1" s="1"/>
  <c r="D47" i="1" l="1"/>
  <c r="C49" i="1"/>
  <c r="E48" i="1"/>
  <c r="C48" i="1"/>
  <c r="D48" i="1"/>
  <c r="C47" i="1"/>
  <c r="F47" i="1" s="1"/>
  <c r="D49" i="1"/>
  <c r="F48" i="1" l="1"/>
  <c r="F49" i="1"/>
</calcChain>
</file>

<file path=xl/sharedStrings.xml><?xml version="1.0" encoding="utf-8"?>
<sst xmlns="http://schemas.openxmlformats.org/spreadsheetml/2006/main" count="6101" uniqueCount="150">
  <si>
    <r>
      <t>Two million</t>
    </r>
    <r>
      <rPr>
        <vertAlign val="superscript"/>
        <sz val="10"/>
        <rFont val="Arial"/>
        <family val="2"/>
      </rPr>
      <t xml:space="preserve"> </t>
    </r>
    <r>
      <rPr>
        <sz val="10"/>
        <rFont val="Arial"/>
        <family val="2"/>
      </rPr>
      <t>U937 cells expressing LUC reporters were nucleofected with 3 µg of GFP-</t>
    </r>
    <r>
      <rPr>
        <sz val="10"/>
        <rFont val="Symbol"/>
        <charset val="2"/>
      </rPr>
      <t>D</t>
    </r>
    <r>
      <rPr>
        <sz val="10"/>
        <rFont val="Arial"/>
        <family val="2"/>
      </rPr>
      <t>HSUR2 or GFP-HSUR2 plasmids per transfection using Amaxa's kit V and program T-020 and grown at 37°C/5% CO</t>
    </r>
    <r>
      <rPr>
        <vertAlign val="subscript"/>
        <sz val="10"/>
        <rFont val="Arial"/>
        <family val="2"/>
      </rPr>
      <t>2</t>
    </r>
    <r>
      <rPr>
        <sz val="10"/>
        <rFont val="Arial"/>
        <family val="2"/>
      </rPr>
      <t xml:space="preserve"> for 18-21 hours.</t>
    </r>
  </si>
  <si>
    <r>
      <t>Cells were harvested and 30,000 GFP+, DAPI- cells were collected by FACS into 0.5 ml of complete media containing 4 µg/ml puromycin using a narrow, high-expressing GFP window and incubated for one hour at 37°C/5% CO</t>
    </r>
    <r>
      <rPr>
        <vertAlign val="subscript"/>
        <sz val="10"/>
        <rFont val="Arial"/>
        <family val="2"/>
      </rPr>
      <t>2</t>
    </r>
    <r>
      <rPr>
        <sz val="10"/>
        <rFont val="Arial"/>
        <family val="2"/>
      </rPr>
      <t>.</t>
    </r>
  </si>
  <si>
    <r>
      <t xml:space="preserve">Cells were sedimented at 1000 x </t>
    </r>
    <r>
      <rPr>
        <i/>
        <sz val="10"/>
        <rFont val="Arial"/>
        <family val="2"/>
      </rPr>
      <t>g</t>
    </r>
    <r>
      <rPr>
        <sz val="10"/>
        <rFont val="Arial"/>
        <family val="2"/>
      </rPr>
      <t xml:space="preserve"> for 20 min and the media was removed completely by aspiration.  Cells were lysed with 50 µl of 1X passive lysis buffer for 15 min at room temperature and gently vortexed</t>
    </r>
  </si>
  <si>
    <t xml:space="preserve">prior to aliquoting 10 µl of lysate in triplicate per well of a 96-well plate, and analyzed for firefly luciferase activity using 50 µl of luciferase II substrate reagent (Promega). Luminescence in each well was measured in a Veritas </t>
  </si>
  <si>
    <t xml:space="preserve">microplate luminometer (Turner Biosystems) equipped with Glomax v1.9.3 software using an integration time of 5 s. Immediately after, 50 µl of Stop &amp; Glo™ reagent (Promega) was added to each well and Renilla luciferase activity </t>
  </si>
  <si>
    <t xml:space="preserve">was measured as described above. Normalized light units (NLU) were obtained by dividing the firefly luciferase relative light units (RLU) by the corresponding Renilla RLU of each well. The relative luciferase activity was then calculated </t>
  </si>
  <si>
    <r>
      <t>by dividing the NLU of each sample by the average NLU of the control sample (+</t>
    </r>
    <r>
      <rPr>
        <sz val="10"/>
        <rFont val="Symbol"/>
        <charset val="2"/>
      </rPr>
      <t>D</t>
    </r>
    <r>
      <rPr>
        <sz val="10"/>
        <rFont val="Arial"/>
        <family val="2"/>
      </rPr>
      <t>HSUR2), set as 1.0.</t>
    </r>
  </si>
  <si>
    <t>Experiment_1</t>
  </si>
  <si>
    <t>Firefly_LUC</t>
  </si>
  <si>
    <t>A</t>
  </si>
  <si>
    <t>X</t>
  </si>
  <si>
    <r>
      <t>YTHDC1+</t>
    </r>
    <r>
      <rPr>
        <b/>
        <sz val="10"/>
        <rFont val="Symbol"/>
        <charset val="2"/>
      </rPr>
      <t>D</t>
    </r>
    <r>
      <rPr>
        <b/>
        <sz val="10"/>
        <rFont val="Arial"/>
        <family val="2"/>
      </rPr>
      <t>HSUR2</t>
    </r>
  </si>
  <si>
    <t>B</t>
  </si>
  <si>
    <t>YTHDC1+HSUR2</t>
  </si>
  <si>
    <t>C</t>
  </si>
  <si>
    <r>
      <t>YTHDC1+HSUR</t>
    </r>
    <r>
      <rPr>
        <b/>
        <sz val="10"/>
        <rFont val="Symbol"/>
        <charset val="2"/>
      </rPr>
      <t>D</t>
    </r>
    <r>
      <rPr>
        <b/>
        <sz val="10"/>
        <rFont val="Arial"/>
        <family val="2"/>
      </rPr>
      <t>142-3p</t>
    </r>
  </si>
  <si>
    <t>D</t>
  </si>
  <si>
    <t>E</t>
  </si>
  <si>
    <t>F</t>
  </si>
  <si>
    <t>G</t>
  </si>
  <si>
    <t>H</t>
  </si>
  <si>
    <t>Renilla_LUC</t>
  </si>
  <si>
    <t>Firefly/Renilla Ratio</t>
  </si>
  <si>
    <t>Mean Ratios</t>
  </si>
  <si>
    <t>Relative LUC Activity</t>
  </si>
  <si>
    <t>Mean</t>
  </si>
  <si>
    <t>Experiment_2</t>
  </si>
  <si>
    <t>Firefly Luciferase</t>
  </si>
  <si>
    <r>
      <t xml:space="preserve">control + </t>
    </r>
    <r>
      <rPr>
        <b/>
        <sz val="10"/>
        <rFont val="Symbol"/>
        <charset val="2"/>
      </rPr>
      <t>D</t>
    </r>
    <r>
      <rPr>
        <b/>
        <sz val="10"/>
        <rFont val="Arial"/>
        <family val="2"/>
      </rPr>
      <t>HSUR2-1</t>
    </r>
  </si>
  <si>
    <t>control + HSUR2-1</t>
  </si>
  <si>
    <r>
      <t xml:space="preserve">CD69 + </t>
    </r>
    <r>
      <rPr>
        <b/>
        <sz val="10"/>
        <rFont val="Symbol"/>
        <charset val="2"/>
      </rPr>
      <t>D</t>
    </r>
    <r>
      <rPr>
        <b/>
        <sz val="10"/>
        <rFont val="Arial"/>
        <family val="2"/>
      </rPr>
      <t>HSUR2-1</t>
    </r>
  </si>
  <si>
    <t>CD69 + HSUR2-1</t>
  </si>
  <si>
    <r>
      <t xml:space="preserve">CD69 + </t>
    </r>
    <r>
      <rPr>
        <b/>
        <sz val="10"/>
        <rFont val="Symbol"/>
        <charset val="2"/>
      </rPr>
      <t>D</t>
    </r>
    <r>
      <rPr>
        <b/>
        <sz val="10"/>
        <rFont val="Arial"/>
        <family val="2"/>
      </rPr>
      <t>HSUR2-2</t>
    </r>
  </si>
  <si>
    <t>CD69 + HSUR2-2</t>
  </si>
  <si>
    <t>Renilla Luciferase</t>
  </si>
  <si>
    <t>FF/R Ratios</t>
  </si>
  <si>
    <t>Experiment_3</t>
  </si>
  <si>
    <r>
      <t xml:space="preserve">YTHDC1 + </t>
    </r>
    <r>
      <rPr>
        <b/>
        <sz val="12"/>
        <color theme="1"/>
        <rFont val="Symbol"/>
        <charset val="2"/>
      </rPr>
      <t>D</t>
    </r>
    <r>
      <rPr>
        <b/>
        <sz val="12"/>
        <color theme="1"/>
        <rFont val="Calibri"/>
        <family val="2"/>
        <scheme val="minor"/>
      </rPr>
      <t>HSUR2_Mean</t>
    </r>
  </si>
  <si>
    <t>YTHDC1 + HSUR2_Mean</t>
  </si>
  <si>
    <t>Experiment_4</t>
  </si>
  <si>
    <r>
      <t>CD69+</t>
    </r>
    <r>
      <rPr>
        <b/>
        <sz val="12"/>
        <color theme="1"/>
        <rFont val="Symbol"/>
        <charset val="2"/>
      </rPr>
      <t>D</t>
    </r>
    <r>
      <rPr>
        <b/>
        <sz val="12"/>
        <color theme="1"/>
        <rFont val="Calibri"/>
        <family val="2"/>
        <scheme val="minor"/>
      </rPr>
      <t>HSUR2-3</t>
    </r>
  </si>
  <si>
    <r>
      <t>CD69+</t>
    </r>
    <r>
      <rPr>
        <b/>
        <sz val="12"/>
        <color theme="1"/>
        <rFont val="Symbol"/>
        <charset val="2"/>
      </rPr>
      <t>D</t>
    </r>
    <r>
      <rPr>
        <b/>
        <sz val="12"/>
        <color theme="1"/>
        <rFont val="Calibri"/>
        <family val="2"/>
        <scheme val="minor"/>
      </rPr>
      <t>HSUR2-4</t>
    </r>
  </si>
  <si>
    <t>CD69+HSUR2-3</t>
  </si>
  <si>
    <t>CD69+HSUR2-4</t>
  </si>
  <si>
    <r>
      <t>control+</t>
    </r>
    <r>
      <rPr>
        <b/>
        <sz val="12"/>
        <color theme="1"/>
        <rFont val="Symbol"/>
        <charset val="2"/>
      </rPr>
      <t>D</t>
    </r>
    <r>
      <rPr>
        <b/>
        <sz val="12"/>
        <color theme="1"/>
        <rFont val="Calibri"/>
        <family val="2"/>
        <scheme val="minor"/>
      </rPr>
      <t>HSUR2-2</t>
    </r>
  </si>
  <si>
    <t>control+HSUR2-2</t>
  </si>
  <si>
    <t>Experiment_5</t>
  </si>
  <si>
    <r>
      <t xml:space="preserve">TP53RK + </t>
    </r>
    <r>
      <rPr>
        <b/>
        <sz val="10"/>
        <rFont val="Symbol"/>
        <charset val="2"/>
      </rPr>
      <t>D</t>
    </r>
    <r>
      <rPr>
        <b/>
        <sz val="10"/>
        <rFont val="Arial"/>
        <family val="2"/>
      </rPr>
      <t>HSUR2</t>
    </r>
  </si>
  <si>
    <t>TP53RK + HSUR2</t>
  </si>
  <si>
    <t>Experiment_6</t>
  </si>
  <si>
    <r>
      <t>control+</t>
    </r>
    <r>
      <rPr>
        <b/>
        <sz val="12"/>
        <color theme="1"/>
        <rFont val="Symbol"/>
        <charset val="2"/>
      </rPr>
      <t>D</t>
    </r>
    <r>
      <rPr>
        <b/>
        <sz val="12"/>
        <color theme="1"/>
        <rFont val="Calibri"/>
        <family val="2"/>
        <scheme val="minor"/>
      </rPr>
      <t>HSUR2-3</t>
    </r>
  </si>
  <si>
    <r>
      <t>control+</t>
    </r>
    <r>
      <rPr>
        <b/>
        <sz val="12"/>
        <color theme="1"/>
        <rFont val="Symbol"/>
        <charset val="2"/>
      </rPr>
      <t>D</t>
    </r>
    <r>
      <rPr>
        <b/>
        <sz val="12"/>
        <color theme="1"/>
        <rFont val="Calibri"/>
        <family val="2"/>
        <scheme val="minor"/>
      </rPr>
      <t>HSUR2-4</t>
    </r>
  </si>
  <si>
    <t>control+HSUR2-3</t>
  </si>
  <si>
    <t>control+HSUR2-4</t>
  </si>
  <si>
    <t>Experiment_7</t>
  </si>
  <si>
    <r>
      <t xml:space="preserve">MGA + </t>
    </r>
    <r>
      <rPr>
        <b/>
        <sz val="10"/>
        <rFont val="Symbol"/>
        <charset val="2"/>
      </rPr>
      <t>D</t>
    </r>
    <r>
      <rPr>
        <b/>
        <sz val="10"/>
        <rFont val="Arial"/>
        <family val="2"/>
      </rPr>
      <t>HSUR2</t>
    </r>
  </si>
  <si>
    <t>MGA + HSUR2</t>
  </si>
  <si>
    <t>Experiment_8</t>
  </si>
  <si>
    <t>MGA_8</t>
  </si>
  <si>
    <t>MGA_9</t>
  </si>
  <si>
    <t>TP53RK_8</t>
  </si>
  <si>
    <t>TP53RK_9</t>
  </si>
  <si>
    <r>
      <t xml:space="preserve">+ </t>
    </r>
    <r>
      <rPr>
        <b/>
        <sz val="12"/>
        <color theme="1"/>
        <rFont val="Symbol"/>
        <charset val="2"/>
      </rPr>
      <t>D</t>
    </r>
    <r>
      <rPr>
        <b/>
        <sz val="12"/>
        <color theme="1"/>
        <rFont val="Calibri"/>
        <family val="2"/>
        <scheme val="minor"/>
      </rPr>
      <t>HSUR2</t>
    </r>
  </si>
  <si>
    <t>+ HSUR2</t>
  </si>
  <si>
    <t>Experiment_9</t>
  </si>
  <si>
    <r>
      <t xml:space="preserve">STK4 + </t>
    </r>
    <r>
      <rPr>
        <b/>
        <sz val="10"/>
        <rFont val="Symbol"/>
        <charset val="2"/>
      </rPr>
      <t>D</t>
    </r>
    <r>
      <rPr>
        <b/>
        <sz val="10"/>
        <rFont val="Arial"/>
        <family val="2"/>
      </rPr>
      <t>HSUR2</t>
    </r>
  </si>
  <si>
    <t>STK4 + HSUR2</t>
  </si>
  <si>
    <t>Experiment_10</t>
  </si>
  <si>
    <r>
      <t xml:space="preserve">BCCIP + </t>
    </r>
    <r>
      <rPr>
        <b/>
        <sz val="12"/>
        <color theme="1"/>
        <rFont val="Symbol"/>
        <charset val="2"/>
      </rPr>
      <t>D</t>
    </r>
    <r>
      <rPr>
        <b/>
        <sz val="12"/>
        <color theme="1"/>
        <rFont val="Calibri"/>
        <family val="2"/>
        <scheme val="minor"/>
      </rPr>
      <t>HSUR2</t>
    </r>
  </si>
  <si>
    <t>BCCIP + HSUR2</t>
  </si>
  <si>
    <t>Experiment_11</t>
  </si>
  <si>
    <t>Firefly-LUC</t>
  </si>
  <si>
    <r>
      <t>PACS1+</t>
    </r>
    <r>
      <rPr>
        <b/>
        <sz val="10"/>
        <rFont val="Symbol"/>
        <charset val="2"/>
      </rPr>
      <t>D</t>
    </r>
    <r>
      <rPr>
        <b/>
        <sz val="10"/>
        <rFont val="Arial"/>
        <family val="2"/>
      </rPr>
      <t>HSUR2-1</t>
    </r>
  </si>
  <si>
    <t>PACS1+HSUR2-1</t>
  </si>
  <si>
    <r>
      <t>PACS1+HSUR2</t>
    </r>
    <r>
      <rPr>
        <b/>
        <sz val="10"/>
        <rFont val="Symbol"/>
        <charset val="2"/>
      </rPr>
      <t>D</t>
    </r>
    <r>
      <rPr>
        <b/>
        <sz val="10"/>
        <rFont val="Arial"/>
        <family val="2"/>
      </rPr>
      <t>142-3p-1</t>
    </r>
  </si>
  <si>
    <t>Renilla-LUC</t>
  </si>
  <si>
    <t>Ratio</t>
  </si>
  <si>
    <r>
      <t>PACS1+</t>
    </r>
    <r>
      <rPr>
        <b/>
        <sz val="10"/>
        <rFont val="Symbol"/>
        <charset val="2"/>
      </rPr>
      <t>D</t>
    </r>
    <r>
      <rPr>
        <b/>
        <sz val="10"/>
        <rFont val="Arial"/>
        <family val="2"/>
      </rPr>
      <t>HSUR2_wide</t>
    </r>
  </si>
  <si>
    <t>PACS1+HSUR2_wide</t>
  </si>
  <si>
    <r>
      <t>PACS1+HSUR2</t>
    </r>
    <r>
      <rPr>
        <b/>
        <sz val="10"/>
        <rFont val="Symbol"/>
        <charset val="2"/>
      </rPr>
      <t>D</t>
    </r>
    <r>
      <rPr>
        <b/>
        <sz val="10"/>
        <rFont val="Arial"/>
        <family val="2"/>
      </rPr>
      <t>142-3p_wide</t>
    </r>
  </si>
  <si>
    <t>Experiment_12</t>
  </si>
  <si>
    <r>
      <t>PACS1+</t>
    </r>
    <r>
      <rPr>
        <b/>
        <sz val="10"/>
        <rFont val="Symbol"/>
        <charset val="2"/>
      </rPr>
      <t>D</t>
    </r>
    <r>
      <rPr>
        <b/>
        <sz val="10"/>
        <rFont val="Arial"/>
        <family val="2"/>
      </rPr>
      <t>HSUR2-2</t>
    </r>
  </si>
  <si>
    <r>
      <t>PACS1+</t>
    </r>
    <r>
      <rPr>
        <b/>
        <sz val="10"/>
        <rFont val="Symbol"/>
        <charset val="2"/>
      </rPr>
      <t>D</t>
    </r>
    <r>
      <rPr>
        <b/>
        <sz val="10"/>
        <rFont val="Arial"/>
        <family val="2"/>
      </rPr>
      <t>HSUR2-3</t>
    </r>
  </si>
  <si>
    <r>
      <t>PACS1+</t>
    </r>
    <r>
      <rPr>
        <b/>
        <sz val="10"/>
        <rFont val="Symbol"/>
        <charset val="2"/>
      </rPr>
      <t>D</t>
    </r>
    <r>
      <rPr>
        <b/>
        <sz val="10"/>
        <rFont val="Arial"/>
        <family val="2"/>
      </rPr>
      <t>HSUR2-4</t>
    </r>
  </si>
  <si>
    <t>PACS1+HSUR2-2</t>
  </si>
  <si>
    <t>PACS1+HSUR2-3</t>
  </si>
  <si>
    <t>PACS1+HSUR2-4</t>
  </si>
  <si>
    <r>
      <t>PACS1+HSUR2</t>
    </r>
    <r>
      <rPr>
        <b/>
        <sz val="10"/>
        <rFont val="Symbol"/>
        <charset val="2"/>
      </rPr>
      <t>D</t>
    </r>
    <r>
      <rPr>
        <b/>
        <sz val="10"/>
        <rFont val="Arial"/>
        <family val="2"/>
      </rPr>
      <t>142-3p-2</t>
    </r>
  </si>
  <si>
    <r>
      <t>PACS1+HSUR2</t>
    </r>
    <r>
      <rPr>
        <b/>
        <sz val="10"/>
        <rFont val="Symbol"/>
        <charset val="2"/>
      </rPr>
      <t>D</t>
    </r>
    <r>
      <rPr>
        <b/>
        <sz val="10"/>
        <rFont val="Arial"/>
        <family val="2"/>
      </rPr>
      <t>142-3p-4</t>
    </r>
  </si>
  <si>
    <r>
      <t>PACS1+HSUR2</t>
    </r>
    <r>
      <rPr>
        <b/>
        <sz val="10"/>
        <rFont val="Symbol"/>
        <charset val="2"/>
      </rPr>
      <t>D</t>
    </r>
    <r>
      <rPr>
        <b/>
        <sz val="10"/>
        <rFont val="Arial"/>
        <family val="2"/>
      </rPr>
      <t>142-3p-3</t>
    </r>
  </si>
  <si>
    <t>Experiment_13</t>
  </si>
  <si>
    <t>Firefly LUC Activity</t>
  </si>
  <si>
    <r>
      <t>MGA+</t>
    </r>
    <r>
      <rPr>
        <b/>
        <sz val="10"/>
        <rFont val="Symbol"/>
        <charset val="2"/>
      </rPr>
      <t>D</t>
    </r>
    <r>
      <rPr>
        <b/>
        <sz val="10"/>
        <rFont val="Arial"/>
        <family val="2"/>
      </rPr>
      <t>HSUR2-1</t>
    </r>
  </si>
  <si>
    <r>
      <t>MGA+</t>
    </r>
    <r>
      <rPr>
        <b/>
        <sz val="10"/>
        <rFont val="Symbol"/>
        <charset val="2"/>
      </rPr>
      <t>D</t>
    </r>
    <r>
      <rPr>
        <b/>
        <sz val="10"/>
        <rFont val="Arial"/>
        <family val="2"/>
      </rPr>
      <t>HSUR2-2</t>
    </r>
  </si>
  <si>
    <r>
      <t>MGA+</t>
    </r>
    <r>
      <rPr>
        <b/>
        <sz val="10"/>
        <rFont val="Symbol"/>
        <charset val="2"/>
      </rPr>
      <t>D</t>
    </r>
    <r>
      <rPr>
        <b/>
        <sz val="10"/>
        <rFont val="Arial"/>
        <family val="2"/>
      </rPr>
      <t>HSUR2-3</t>
    </r>
  </si>
  <si>
    <r>
      <t>MGA+HSUR2</t>
    </r>
    <r>
      <rPr>
        <b/>
        <sz val="10"/>
        <rFont val="Symbol"/>
        <charset val="2"/>
      </rPr>
      <t>D</t>
    </r>
    <r>
      <rPr>
        <b/>
        <sz val="10"/>
        <rFont val="Arial"/>
        <family val="2"/>
      </rPr>
      <t>142-3p-1</t>
    </r>
  </si>
  <si>
    <r>
      <t>MGA+HSUR2</t>
    </r>
    <r>
      <rPr>
        <b/>
        <sz val="10"/>
        <rFont val="Symbol"/>
        <charset val="2"/>
      </rPr>
      <t>D</t>
    </r>
    <r>
      <rPr>
        <b/>
        <sz val="10"/>
        <rFont val="Arial"/>
        <family val="2"/>
      </rPr>
      <t>142-3p-2</t>
    </r>
  </si>
  <si>
    <r>
      <t>MGA+HSUR2</t>
    </r>
    <r>
      <rPr>
        <b/>
        <sz val="10"/>
        <rFont val="Symbol"/>
        <charset val="2"/>
      </rPr>
      <t>D</t>
    </r>
    <r>
      <rPr>
        <b/>
        <sz val="10"/>
        <rFont val="Arial"/>
        <family val="2"/>
      </rPr>
      <t>142-3p-3</t>
    </r>
  </si>
  <si>
    <r>
      <t>TP53RK+</t>
    </r>
    <r>
      <rPr>
        <b/>
        <sz val="10"/>
        <rFont val="Symbol"/>
        <charset val="2"/>
      </rPr>
      <t>D</t>
    </r>
    <r>
      <rPr>
        <b/>
        <sz val="10"/>
        <rFont val="Arial"/>
        <family val="2"/>
      </rPr>
      <t>HSUR2-1</t>
    </r>
  </si>
  <si>
    <r>
      <t>TP53RK+</t>
    </r>
    <r>
      <rPr>
        <b/>
        <sz val="10"/>
        <rFont val="Symbol"/>
        <charset val="2"/>
      </rPr>
      <t>D</t>
    </r>
    <r>
      <rPr>
        <b/>
        <sz val="10"/>
        <rFont val="Arial"/>
        <family val="2"/>
      </rPr>
      <t>HSUR2-2</t>
    </r>
  </si>
  <si>
    <r>
      <t>TP53RK+</t>
    </r>
    <r>
      <rPr>
        <b/>
        <sz val="10"/>
        <rFont val="Symbol"/>
        <charset val="2"/>
      </rPr>
      <t>D</t>
    </r>
    <r>
      <rPr>
        <b/>
        <sz val="10"/>
        <rFont val="Arial"/>
        <family val="2"/>
      </rPr>
      <t>HSUR2-3</t>
    </r>
  </si>
  <si>
    <r>
      <t>TP53RK+HSUR2</t>
    </r>
    <r>
      <rPr>
        <b/>
        <sz val="10"/>
        <rFont val="Symbol"/>
        <charset val="2"/>
      </rPr>
      <t>D</t>
    </r>
    <r>
      <rPr>
        <b/>
        <sz val="10"/>
        <rFont val="Arial"/>
        <family val="2"/>
      </rPr>
      <t>142-3p-1</t>
    </r>
  </si>
  <si>
    <r>
      <t>TP53RK+HSUR2</t>
    </r>
    <r>
      <rPr>
        <b/>
        <sz val="10"/>
        <rFont val="Symbol"/>
        <charset val="2"/>
      </rPr>
      <t>D</t>
    </r>
    <r>
      <rPr>
        <b/>
        <sz val="10"/>
        <rFont val="Arial"/>
        <family val="2"/>
      </rPr>
      <t>142-3p-2</t>
    </r>
  </si>
  <si>
    <r>
      <t>TP53RK+HSUR2</t>
    </r>
    <r>
      <rPr>
        <b/>
        <sz val="10"/>
        <rFont val="Symbol"/>
        <charset val="2"/>
      </rPr>
      <t>D</t>
    </r>
    <r>
      <rPr>
        <b/>
        <sz val="10"/>
        <rFont val="Arial"/>
        <family val="2"/>
      </rPr>
      <t>142-3p-3</t>
    </r>
  </si>
  <si>
    <r>
      <t>STK4+</t>
    </r>
    <r>
      <rPr>
        <b/>
        <sz val="10"/>
        <rFont val="Symbol"/>
        <charset val="2"/>
      </rPr>
      <t>D</t>
    </r>
    <r>
      <rPr>
        <b/>
        <sz val="10"/>
        <rFont val="Arial"/>
        <family val="2"/>
      </rPr>
      <t>HSUR2-1</t>
    </r>
  </si>
  <si>
    <r>
      <t>STK4+</t>
    </r>
    <r>
      <rPr>
        <b/>
        <sz val="10"/>
        <rFont val="Symbol"/>
        <charset val="2"/>
      </rPr>
      <t>D</t>
    </r>
    <r>
      <rPr>
        <b/>
        <sz val="10"/>
        <rFont val="Arial"/>
        <family val="2"/>
      </rPr>
      <t>HSUR2-2</t>
    </r>
  </si>
  <si>
    <r>
      <t>STK4+</t>
    </r>
    <r>
      <rPr>
        <b/>
        <sz val="10"/>
        <rFont val="Symbol"/>
        <charset val="2"/>
      </rPr>
      <t>D</t>
    </r>
    <r>
      <rPr>
        <b/>
        <sz val="10"/>
        <rFont val="Arial"/>
        <family val="2"/>
      </rPr>
      <t>HSUR2-3</t>
    </r>
  </si>
  <si>
    <r>
      <t>STK4+HSUR2</t>
    </r>
    <r>
      <rPr>
        <b/>
        <sz val="10"/>
        <rFont val="Symbol"/>
        <charset val="2"/>
      </rPr>
      <t>D</t>
    </r>
    <r>
      <rPr>
        <b/>
        <sz val="10"/>
        <rFont val="Arial"/>
        <family val="2"/>
      </rPr>
      <t>142-3p-1</t>
    </r>
  </si>
  <si>
    <r>
      <t>STK4+HSUR2</t>
    </r>
    <r>
      <rPr>
        <b/>
        <sz val="10"/>
        <rFont val="Symbol"/>
        <charset val="2"/>
      </rPr>
      <t>D</t>
    </r>
    <r>
      <rPr>
        <b/>
        <sz val="10"/>
        <rFont val="Arial"/>
        <family val="2"/>
      </rPr>
      <t>142-3p-2</t>
    </r>
  </si>
  <si>
    <r>
      <t>STK4+HSUR2</t>
    </r>
    <r>
      <rPr>
        <b/>
        <sz val="10"/>
        <rFont val="Symbol"/>
        <charset val="2"/>
      </rPr>
      <t>D</t>
    </r>
    <r>
      <rPr>
        <b/>
        <sz val="10"/>
        <rFont val="Arial"/>
        <family val="2"/>
      </rPr>
      <t>142-3p-3</t>
    </r>
  </si>
  <si>
    <r>
      <t>PACS+</t>
    </r>
    <r>
      <rPr>
        <b/>
        <sz val="10"/>
        <rFont val="Symbol"/>
        <charset val="2"/>
      </rPr>
      <t>D</t>
    </r>
    <r>
      <rPr>
        <b/>
        <sz val="10"/>
        <rFont val="Arial"/>
        <family val="2"/>
      </rPr>
      <t>HSUR2-5</t>
    </r>
  </si>
  <si>
    <t>PACS1+HSUR2-5</t>
  </si>
  <si>
    <r>
      <t>PACS1+HSUR2</t>
    </r>
    <r>
      <rPr>
        <b/>
        <sz val="10"/>
        <rFont val="Symbol"/>
        <charset val="2"/>
      </rPr>
      <t>D</t>
    </r>
    <r>
      <rPr>
        <b/>
        <sz val="10"/>
        <rFont val="Arial"/>
        <family val="2"/>
      </rPr>
      <t>142-3p-5</t>
    </r>
  </si>
  <si>
    <r>
      <t>PACS+</t>
    </r>
    <r>
      <rPr>
        <b/>
        <sz val="10"/>
        <rFont val="Symbol"/>
        <charset val="2"/>
      </rPr>
      <t>D</t>
    </r>
    <r>
      <rPr>
        <b/>
        <sz val="10"/>
        <rFont val="Arial"/>
        <family val="2"/>
      </rPr>
      <t>HSUR2-6</t>
    </r>
  </si>
  <si>
    <t>PACS1+HSUR2-6</t>
  </si>
  <si>
    <r>
      <t>PACS1+HSUR2</t>
    </r>
    <r>
      <rPr>
        <b/>
        <sz val="10"/>
        <rFont val="Symbol"/>
        <charset val="2"/>
      </rPr>
      <t>D</t>
    </r>
    <r>
      <rPr>
        <b/>
        <sz val="10"/>
        <rFont val="Arial"/>
        <family val="2"/>
      </rPr>
      <t>142-3p-6</t>
    </r>
  </si>
  <si>
    <t>Renilla LUC Activity</t>
  </si>
  <si>
    <t>Relative Activity</t>
  </si>
  <si>
    <t>Experiment_14</t>
  </si>
  <si>
    <r>
      <t>control+</t>
    </r>
    <r>
      <rPr>
        <b/>
        <sz val="10"/>
        <rFont val="Symbol"/>
        <charset val="2"/>
      </rPr>
      <t>D</t>
    </r>
    <r>
      <rPr>
        <b/>
        <sz val="10"/>
        <rFont val="Arial"/>
        <family val="2"/>
      </rPr>
      <t>HSUR2-1</t>
    </r>
  </si>
  <si>
    <r>
      <t>control+HSUR2</t>
    </r>
    <r>
      <rPr>
        <b/>
        <sz val="10"/>
        <rFont val="Symbol"/>
        <charset val="2"/>
      </rPr>
      <t>D</t>
    </r>
    <r>
      <rPr>
        <b/>
        <sz val="10"/>
        <rFont val="Arial"/>
        <family val="2"/>
      </rPr>
      <t>142-3p-1</t>
    </r>
  </si>
  <si>
    <r>
      <t>YTHDC1+</t>
    </r>
    <r>
      <rPr>
        <b/>
        <sz val="10"/>
        <rFont val="Symbol"/>
        <charset val="2"/>
      </rPr>
      <t>D</t>
    </r>
    <r>
      <rPr>
        <b/>
        <sz val="10"/>
        <rFont val="Arial"/>
        <family val="2"/>
      </rPr>
      <t>HSUR2-1</t>
    </r>
  </si>
  <si>
    <r>
      <t>YTHDC1+HSUR2</t>
    </r>
    <r>
      <rPr>
        <b/>
        <sz val="10"/>
        <rFont val="Symbol"/>
        <charset val="2"/>
      </rPr>
      <t>D</t>
    </r>
    <r>
      <rPr>
        <b/>
        <sz val="10"/>
        <rFont val="Arial"/>
        <family val="2"/>
      </rPr>
      <t>142-3p-1</t>
    </r>
  </si>
  <si>
    <r>
      <t>control+</t>
    </r>
    <r>
      <rPr>
        <b/>
        <sz val="10"/>
        <rFont val="Symbol"/>
        <charset val="2"/>
      </rPr>
      <t>D</t>
    </r>
    <r>
      <rPr>
        <b/>
        <sz val="10"/>
        <rFont val="Arial"/>
        <family val="2"/>
      </rPr>
      <t>HSUR2-2</t>
    </r>
  </si>
  <si>
    <r>
      <t>control+HSUR2</t>
    </r>
    <r>
      <rPr>
        <b/>
        <sz val="10"/>
        <rFont val="Symbol"/>
        <charset val="2"/>
      </rPr>
      <t>D</t>
    </r>
    <r>
      <rPr>
        <b/>
        <sz val="10"/>
        <rFont val="Arial"/>
        <family val="2"/>
      </rPr>
      <t>142-3p-2</t>
    </r>
  </si>
  <si>
    <r>
      <t>YTHDC1+</t>
    </r>
    <r>
      <rPr>
        <b/>
        <sz val="10"/>
        <rFont val="Symbol"/>
        <charset val="2"/>
      </rPr>
      <t>D</t>
    </r>
    <r>
      <rPr>
        <b/>
        <sz val="10"/>
        <rFont val="Arial"/>
        <family val="2"/>
      </rPr>
      <t>HSUR2-2</t>
    </r>
  </si>
  <si>
    <r>
      <t>YTHDC1+HSUR2</t>
    </r>
    <r>
      <rPr>
        <b/>
        <sz val="10"/>
        <rFont val="Symbol"/>
        <charset val="2"/>
      </rPr>
      <t>D</t>
    </r>
    <r>
      <rPr>
        <b/>
        <sz val="10"/>
        <rFont val="Arial"/>
        <family val="2"/>
      </rPr>
      <t>142-3p-2</t>
    </r>
  </si>
  <si>
    <r>
      <t>control+</t>
    </r>
    <r>
      <rPr>
        <b/>
        <sz val="10"/>
        <rFont val="Symbol"/>
        <charset val="2"/>
      </rPr>
      <t>D</t>
    </r>
    <r>
      <rPr>
        <b/>
        <sz val="10"/>
        <rFont val="Arial"/>
        <family val="2"/>
      </rPr>
      <t>HSUR2-3</t>
    </r>
  </si>
  <si>
    <r>
      <t>control+HSUR2</t>
    </r>
    <r>
      <rPr>
        <b/>
        <sz val="10"/>
        <rFont val="Symbol"/>
        <charset val="2"/>
      </rPr>
      <t>D</t>
    </r>
    <r>
      <rPr>
        <b/>
        <sz val="10"/>
        <rFont val="Arial"/>
        <family val="2"/>
      </rPr>
      <t>142-3p-3</t>
    </r>
  </si>
  <si>
    <r>
      <t>YTHDC1+</t>
    </r>
    <r>
      <rPr>
        <b/>
        <sz val="10"/>
        <rFont val="Symbol"/>
        <charset val="2"/>
      </rPr>
      <t>D</t>
    </r>
    <r>
      <rPr>
        <b/>
        <sz val="10"/>
        <rFont val="Arial"/>
        <family val="2"/>
      </rPr>
      <t>HSUR2-3</t>
    </r>
  </si>
  <si>
    <r>
      <t>YTHDC1+HSUR2</t>
    </r>
    <r>
      <rPr>
        <b/>
        <sz val="10"/>
        <rFont val="Symbol"/>
        <charset val="2"/>
      </rPr>
      <t>D</t>
    </r>
    <r>
      <rPr>
        <b/>
        <sz val="10"/>
        <rFont val="Arial"/>
        <family val="2"/>
      </rPr>
      <t>142-3p-3</t>
    </r>
  </si>
  <si>
    <r>
      <t>CD69+</t>
    </r>
    <r>
      <rPr>
        <b/>
        <sz val="10"/>
        <rFont val="Symbol"/>
        <charset val="2"/>
      </rPr>
      <t>D</t>
    </r>
    <r>
      <rPr>
        <b/>
        <sz val="10"/>
        <rFont val="Arial"/>
        <family val="2"/>
      </rPr>
      <t>HSUR2-1</t>
    </r>
  </si>
  <si>
    <r>
      <t>CD69+HSUR2</t>
    </r>
    <r>
      <rPr>
        <b/>
        <sz val="10"/>
        <rFont val="Symbol"/>
        <charset val="2"/>
      </rPr>
      <t>D</t>
    </r>
    <r>
      <rPr>
        <b/>
        <sz val="10"/>
        <rFont val="Arial"/>
        <family val="2"/>
      </rPr>
      <t>142-3p-1</t>
    </r>
  </si>
  <si>
    <r>
      <t>BCCIP+</t>
    </r>
    <r>
      <rPr>
        <b/>
        <sz val="10"/>
        <rFont val="Symbol"/>
        <charset val="2"/>
      </rPr>
      <t>D</t>
    </r>
    <r>
      <rPr>
        <b/>
        <sz val="10"/>
        <rFont val="Arial"/>
        <family val="2"/>
      </rPr>
      <t>HSUR2-1</t>
    </r>
  </si>
  <si>
    <r>
      <t>BCCIP+HSUR2</t>
    </r>
    <r>
      <rPr>
        <b/>
        <sz val="10"/>
        <rFont val="Symbol"/>
        <charset val="2"/>
      </rPr>
      <t>D</t>
    </r>
    <r>
      <rPr>
        <b/>
        <sz val="10"/>
        <rFont val="Arial"/>
        <family val="2"/>
      </rPr>
      <t>142-3p-1</t>
    </r>
  </si>
  <si>
    <r>
      <t>CD69+</t>
    </r>
    <r>
      <rPr>
        <b/>
        <sz val="10"/>
        <rFont val="Symbol"/>
        <charset val="2"/>
      </rPr>
      <t>D</t>
    </r>
    <r>
      <rPr>
        <b/>
        <sz val="10"/>
        <rFont val="Arial"/>
        <family val="2"/>
      </rPr>
      <t>HSUR2-2</t>
    </r>
  </si>
  <si>
    <r>
      <t>CD69+HSUR2</t>
    </r>
    <r>
      <rPr>
        <b/>
        <sz val="10"/>
        <rFont val="Symbol"/>
        <charset val="2"/>
      </rPr>
      <t>D</t>
    </r>
    <r>
      <rPr>
        <b/>
        <sz val="10"/>
        <rFont val="Arial"/>
        <family val="2"/>
      </rPr>
      <t>142-3p-2</t>
    </r>
  </si>
  <si>
    <r>
      <t>BCCIP+</t>
    </r>
    <r>
      <rPr>
        <b/>
        <sz val="10"/>
        <rFont val="Symbol"/>
        <charset val="2"/>
      </rPr>
      <t>D</t>
    </r>
    <r>
      <rPr>
        <b/>
        <sz val="10"/>
        <rFont val="Arial"/>
        <family val="2"/>
      </rPr>
      <t>HSUR2-2</t>
    </r>
  </si>
  <si>
    <r>
      <t>BCCIP+HSUR2</t>
    </r>
    <r>
      <rPr>
        <b/>
        <sz val="10"/>
        <rFont val="Symbol"/>
        <charset val="2"/>
      </rPr>
      <t>D</t>
    </r>
    <r>
      <rPr>
        <b/>
        <sz val="10"/>
        <rFont val="Arial"/>
        <family val="2"/>
      </rPr>
      <t>142-3p-2</t>
    </r>
  </si>
  <si>
    <r>
      <t>CD69+</t>
    </r>
    <r>
      <rPr>
        <b/>
        <sz val="10"/>
        <rFont val="Symbol"/>
        <charset val="2"/>
      </rPr>
      <t>D</t>
    </r>
    <r>
      <rPr>
        <b/>
        <sz val="10"/>
        <rFont val="Arial"/>
        <family val="2"/>
      </rPr>
      <t>HSUR2-3</t>
    </r>
  </si>
  <si>
    <r>
      <t>CD69+HSUR2</t>
    </r>
    <r>
      <rPr>
        <b/>
        <sz val="10"/>
        <rFont val="Symbol"/>
        <charset val="2"/>
      </rPr>
      <t>D</t>
    </r>
    <r>
      <rPr>
        <b/>
        <sz val="10"/>
        <rFont val="Arial"/>
        <family val="2"/>
      </rPr>
      <t>142-3p-3</t>
    </r>
  </si>
  <si>
    <r>
      <t>BCCIP+</t>
    </r>
    <r>
      <rPr>
        <b/>
        <sz val="10"/>
        <rFont val="Symbol"/>
        <charset val="2"/>
      </rPr>
      <t>D</t>
    </r>
    <r>
      <rPr>
        <b/>
        <sz val="10"/>
        <rFont val="Arial"/>
        <family val="2"/>
      </rPr>
      <t>HSUR2-3</t>
    </r>
  </si>
  <si>
    <r>
      <t>BCCIP+HSUR2</t>
    </r>
    <r>
      <rPr>
        <b/>
        <sz val="10"/>
        <rFont val="Symbol"/>
        <charset val="2"/>
      </rPr>
      <t>D</t>
    </r>
    <r>
      <rPr>
        <b/>
        <sz val="10"/>
        <rFont val="Arial"/>
        <family val="2"/>
      </rPr>
      <t>142-3p-3</t>
    </r>
  </si>
  <si>
    <t>Experiment_15</t>
  </si>
  <si>
    <r>
      <rPr>
        <b/>
        <sz val="12"/>
        <color theme="1"/>
        <rFont val="Calibri"/>
        <family val="2"/>
        <scheme val="minor"/>
      </rPr>
      <t>FF/R Ratios</t>
    </r>
  </si>
  <si>
    <r>
      <t xml:space="preserve">MGA + </t>
    </r>
    <r>
      <rPr>
        <b/>
        <sz val="10"/>
        <color theme="1"/>
        <rFont val="Symbol"/>
        <charset val="2"/>
      </rPr>
      <t>D</t>
    </r>
    <r>
      <rPr>
        <b/>
        <sz val="10"/>
        <color theme="1"/>
        <rFont val="Arial"/>
        <family val="2"/>
      </rPr>
      <t>HSUR2</t>
    </r>
  </si>
  <si>
    <r>
      <t xml:space="preserve">YTHDC1 + </t>
    </r>
    <r>
      <rPr>
        <b/>
        <sz val="10"/>
        <color theme="1"/>
        <rFont val="Symbol"/>
        <charset val="2"/>
      </rPr>
      <t>D</t>
    </r>
    <r>
      <rPr>
        <b/>
        <sz val="10"/>
        <color theme="1"/>
        <rFont val="Arial"/>
        <family val="2"/>
      </rPr>
      <t>HSUR2</t>
    </r>
  </si>
  <si>
    <r>
      <t xml:space="preserve">TP53RK + </t>
    </r>
    <r>
      <rPr>
        <b/>
        <sz val="10"/>
        <color theme="1"/>
        <rFont val="Symbol"/>
        <charset val="2"/>
      </rPr>
      <t>D</t>
    </r>
    <r>
      <rPr>
        <b/>
        <sz val="10"/>
        <color theme="1"/>
        <rFont val="Arial"/>
        <family val="2"/>
      </rPr>
      <t>HSUR2</t>
    </r>
  </si>
  <si>
    <r>
      <t xml:space="preserve">STK4 + </t>
    </r>
    <r>
      <rPr>
        <b/>
        <sz val="10"/>
        <color theme="1"/>
        <rFont val="Symbol"/>
        <charset val="2"/>
      </rPr>
      <t>D</t>
    </r>
    <r>
      <rPr>
        <b/>
        <sz val="10"/>
        <color theme="1"/>
        <rFont val="Arial"/>
        <family val="2"/>
      </rPr>
      <t>HSUR2</t>
    </r>
  </si>
  <si>
    <t>YTHDC1 + HSUR2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</si>
</sst>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5" x14ac:knownFonts="1">
    <font>
      <sz val="12"/>
      <color theme="1"/>
      <name val="Calibri"/>
      <family val="2"/>
      <scheme val="minor"/>
    </font>
    <font>
      <b/>
      <sz val="12"/>
      <color theme="1"/>
      <name val="Calibri"/>
      <family val="2"/>
      <scheme val="minor"/>
    </font>
    <font>
      <sz val="10"/>
      <name val="Arial"/>
      <family val="2"/>
    </font>
    <font>
      <vertAlign val="superscript"/>
      <sz val="10"/>
      <name val="Arial"/>
      <family val="2"/>
    </font>
    <font>
      <sz val="10"/>
      <name val="Symbol"/>
      <charset val="2"/>
    </font>
    <font>
      <vertAlign val="subscript"/>
      <sz val="10"/>
      <name val="Arial"/>
      <family val="2"/>
    </font>
    <font>
      <i/>
      <sz val="10"/>
      <name val="Arial"/>
      <family val="2"/>
    </font>
    <font>
      <b/>
      <sz val="10"/>
      <name val="Arial"/>
      <family val="2"/>
    </font>
    <font>
      <b/>
      <sz val="10"/>
      <name val="Symbol"/>
      <charset val="2"/>
    </font>
    <font>
      <sz val="12"/>
      <name val="Calibri"/>
      <family val="2"/>
      <scheme val="minor"/>
    </font>
    <font>
      <b/>
      <sz val="12"/>
      <color theme="1"/>
      <name val="Symbol"/>
      <charset val="2"/>
    </font>
    <font>
      <b/>
      <sz val="12"/>
      <name val="Calibri"/>
      <family val="2"/>
      <scheme val="minor"/>
    </font>
    <font>
      <b/>
      <sz val="12"/>
      <name val="Arial"/>
      <family val="2"/>
    </font>
    <font>
      <b/>
      <sz val="10"/>
      <color theme="1"/>
      <name val="Arial"/>
      <family val="2"/>
    </font>
    <font>
      <b/>
      <sz val="10"/>
      <color theme="1"/>
      <name val="Symbol"/>
      <charset val="2"/>
    </font>
  </fonts>
  <fills count="3">
    <fill>
      <patternFill patternType="none"/>
    </fill>
    <fill>
      <patternFill patternType="gray125"/>
    </fill>
    <fill>
      <patternFill patternType="lightUp"/>
    </fill>
  </fills>
  <borders count="1">
    <border>
      <left/>
      <right/>
      <top/>
      <bottom/>
      <diagonal/>
    </border>
  </borders>
  <cellStyleXfs count="1">
    <xf numFmtId="0" fontId="0" fillId="0" borderId="0"/>
  </cellStyleXfs>
  <cellXfs count="41">
    <xf numFmtId="0" fontId="0" fillId="0" borderId="0" xfId="0"/>
    <xf numFmtId="0" fontId="0" fillId="0" borderId="0" xfId="0" applyAlignment="1">
      <alignment horizontal="right"/>
    </xf>
    <xf numFmtId="0" fontId="2" fillId="0" borderId="0" xfId="0" applyFont="1"/>
    <xf numFmtId="0" fontId="0" fillId="0" borderId="0" xfId="0" applyAlignment="1">
      <alignment horizontal="left"/>
    </xf>
    <xf numFmtId="0" fontId="1" fillId="0" borderId="0" xfId="0" applyFont="1"/>
    <xf numFmtId="0" fontId="7" fillId="0" borderId="0" xfId="0" applyFont="1"/>
    <xf numFmtId="0" fontId="7" fillId="0" borderId="0" xfId="0" applyFont="1" applyAlignment="1">
      <alignment horizontal="center"/>
    </xf>
    <xf numFmtId="0" fontId="7" fillId="0" borderId="0" xfId="0" applyFont="1" applyAlignment="1">
      <alignment horizontal="left"/>
    </xf>
    <xf numFmtId="1" fontId="0" fillId="2" borderId="0" xfId="0" applyNumberFormat="1" applyFill="1"/>
    <xf numFmtId="0" fontId="7" fillId="0" borderId="0" xfId="0" quotePrefix="1" applyFont="1"/>
    <xf numFmtId="1" fontId="0" fillId="0" borderId="0" xfId="0" applyNumberFormat="1" applyFill="1"/>
    <xf numFmtId="164" fontId="9" fillId="0" borderId="0" xfId="0" applyNumberFormat="1" applyFont="1" applyFill="1"/>
    <xf numFmtId="164" fontId="0" fillId="0" borderId="0" xfId="0" applyNumberFormat="1"/>
    <xf numFmtId="1" fontId="2" fillId="2" borderId="0" xfId="0" applyNumberFormat="1" applyFont="1" applyFill="1"/>
    <xf numFmtId="0" fontId="0" fillId="0" borderId="0" xfId="0" applyFill="1"/>
    <xf numFmtId="165" fontId="0" fillId="0" borderId="0" xfId="0" applyNumberFormat="1" applyFill="1"/>
    <xf numFmtId="164" fontId="7" fillId="0" borderId="0" xfId="0" applyNumberFormat="1" applyFont="1" applyAlignment="1">
      <alignment horizontal="center"/>
    </xf>
    <xf numFmtId="165" fontId="0" fillId="0" borderId="0" xfId="0" applyNumberFormat="1"/>
    <xf numFmtId="165" fontId="1" fillId="0" borderId="0" xfId="0" applyNumberFormat="1" applyFont="1"/>
    <xf numFmtId="1" fontId="0" fillId="0" borderId="0" xfId="0" applyNumberFormat="1"/>
    <xf numFmtId="1" fontId="0" fillId="0" borderId="0" xfId="0" applyNumberFormat="1" applyFont="1" applyFill="1"/>
    <xf numFmtId="1" fontId="9" fillId="0" borderId="0" xfId="0" applyNumberFormat="1" applyFont="1" applyFill="1"/>
    <xf numFmtId="165" fontId="9" fillId="0" borderId="0" xfId="0" applyNumberFormat="1" applyFont="1" applyFill="1"/>
    <xf numFmtId="164" fontId="0" fillId="0" borderId="0" xfId="0" applyNumberFormat="1" applyFill="1"/>
    <xf numFmtId="0" fontId="1" fillId="0" borderId="0" xfId="0" applyFont="1" applyAlignment="1">
      <alignment horizontal="left"/>
    </xf>
    <xf numFmtId="0" fontId="1" fillId="0" borderId="0" xfId="0" applyFont="1" applyFill="1"/>
    <xf numFmtId="164" fontId="1" fillId="0" borderId="0" xfId="0" quotePrefix="1" applyNumberFormat="1" applyFont="1"/>
    <xf numFmtId="1" fontId="2" fillId="0" borderId="0" xfId="0" applyNumberFormat="1" applyFont="1" applyFill="1"/>
    <xf numFmtId="165" fontId="2" fillId="0" borderId="0" xfId="0" applyNumberFormat="1" applyFont="1" applyFill="1"/>
    <xf numFmtId="0" fontId="0" fillId="0" borderId="0" xfId="0" applyFont="1"/>
    <xf numFmtId="164" fontId="1" fillId="0" borderId="0" xfId="0" applyNumberFormat="1" applyFont="1"/>
    <xf numFmtId="1" fontId="0" fillId="2" borderId="0" xfId="0" applyNumberFormat="1" applyFont="1" applyFill="1"/>
    <xf numFmtId="164" fontId="0" fillId="0" borderId="0" xfId="0" applyNumberFormat="1" applyFont="1"/>
    <xf numFmtId="0" fontId="7" fillId="0" borderId="0" xfId="0" applyFont="1" applyFill="1"/>
    <xf numFmtId="165" fontId="7" fillId="0" borderId="0" xfId="0" applyNumberFormat="1" applyFont="1" applyFill="1"/>
    <xf numFmtId="0" fontId="11" fillId="0" borderId="0" xfId="0" applyFont="1"/>
    <xf numFmtId="164" fontId="0" fillId="0" borderId="0" xfId="0" applyNumberFormat="1" applyFont="1" applyFill="1"/>
    <xf numFmtId="0" fontId="12" fillId="0" borderId="0" xfId="0" applyFont="1"/>
    <xf numFmtId="1" fontId="7" fillId="0" borderId="0" xfId="0" applyNumberFormat="1" applyFont="1" applyFill="1"/>
    <xf numFmtId="0" fontId="0" fillId="0" borderId="0" xfId="0" quotePrefix="1"/>
    <xf numFmtId="0" fontId="13" fillId="0" borderId="0" xfId="0" quotePrefix="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5BEF1-D38A-6D4C-A84B-A2162BEA9767}">
  <dimension ref="A1:AD705"/>
  <sheetViews>
    <sheetView tabSelected="1" workbookViewId="0">
      <selection sqref="A1:XFD1048576"/>
    </sheetView>
  </sheetViews>
  <sheetFormatPr baseColWidth="10" defaultColWidth="8.83203125" defaultRowHeight="16" x14ac:dyDescent="0.2"/>
  <cols>
    <col min="1" max="1" width="2.5" customWidth="1"/>
    <col min="2" max="2" width="6.5" customWidth="1"/>
    <col min="3" max="3" width="7.83203125" customWidth="1"/>
    <col min="4" max="4" width="7.1640625" customWidth="1"/>
    <col min="5" max="5" width="6.6640625" customWidth="1"/>
    <col min="6" max="6" width="7.83203125" customWidth="1"/>
    <col min="7" max="7" width="7.1640625" customWidth="1"/>
    <col min="8" max="8" width="6.5" customWidth="1"/>
    <col min="9" max="9" width="8.6640625" customWidth="1"/>
    <col min="10" max="11" width="8.1640625" customWidth="1"/>
    <col min="12" max="12" width="7.5" customWidth="1"/>
    <col min="13" max="13" width="8.1640625" customWidth="1"/>
    <col min="14" max="14" width="7.5" customWidth="1"/>
    <col min="15" max="15" width="10" customWidth="1"/>
    <col min="16" max="16" width="9.5" customWidth="1"/>
    <col min="17" max="17" width="9.1640625" style="2" customWidth="1"/>
    <col min="18" max="18" width="2.5" style="2" customWidth="1"/>
    <col min="19" max="19" width="8.33203125" style="3" hidden="1" customWidth="1"/>
    <col min="20" max="20" width="1.83203125" hidden="1" customWidth="1"/>
    <col min="254" max="254" width="28.5" customWidth="1"/>
    <col min="255" max="255" width="13.5" customWidth="1"/>
    <col min="256" max="256" width="2.5" customWidth="1"/>
    <col min="257" max="257" width="19.33203125" customWidth="1"/>
    <col min="258" max="260" width="7.6640625" bestFit="1" customWidth="1"/>
    <col min="261" max="261" width="22" customWidth="1"/>
    <col min="262" max="263" width="8" bestFit="1" customWidth="1"/>
    <col min="264" max="264" width="7" bestFit="1" customWidth="1"/>
    <col min="265" max="267" width="2" bestFit="1" customWidth="1"/>
    <col min="268" max="270" width="3" bestFit="1" customWidth="1"/>
    <col min="271" max="273" width="2.5" customWidth="1"/>
    <col min="274" max="274" width="29.83203125" customWidth="1"/>
    <col min="275" max="276" width="0" hidden="1" customWidth="1"/>
    <col min="510" max="510" width="28.5" customWidth="1"/>
    <col min="511" max="511" width="13.5" customWidth="1"/>
    <col min="512" max="512" width="2.5" customWidth="1"/>
    <col min="513" max="513" width="19.33203125" customWidth="1"/>
    <col min="514" max="516" width="7.6640625" bestFit="1" customWidth="1"/>
    <col min="517" max="517" width="22" customWidth="1"/>
    <col min="518" max="519" width="8" bestFit="1" customWidth="1"/>
    <col min="520" max="520" width="7" bestFit="1" customWidth="1"/>
    <col min="521" max="523" width="2" bestFit="1" customWidth="1"/>
    <col min="524" max="526" width="3" bestFit="1" customWidth="1"/>
    <col min="527" max="529" width="2.5" customWidth="1"/>
    <col min="530" max="530" width="29.83203125" customWidth="1"/>
    <col min="531" max="532" width="0" hidden="1" customWidth="1"/>
    <col min="766" max="766" width="28.5" customWidth="1"/>
    <col min="767" max="767" width="13.5" customWidth="1"/>
    <col min="768" max="768" width="2.5" customWidth="1"/>
    <col min="769" max="769" width="19.33203125" customWidth="1"/>
    <col min="770" max="772" width="7.6640625" bestFit="1" customWidth="1"/>
    <col min="773" max="773" width="22" customWidth="1"/>
    <col min="774" max="775" width="8" bestFit="1" customWidth="1"/>
    <col min="776" max="776" width="7" bestFit="1" customWidth="1"/>
    <col min="777" max="779" width="2" bestFit="1" customWidth="1"/>
    <col min="780" max="782" width="3" bestFit="1" customWidth="1"/>
    <col min="783" max="785" width="2.5" customWidth="1"/>
    <col min="786" max="786" width="29.83203125" customWidth="1"/>
    <col min="787" max="788" width="0" hidden="1" customWidth="1"/>
    <col min="1022" max="1022" width="28.5" customWidth="1"/>
    <col min="1023" max="1023" width="13.5" customWidth="1"/>
    <col min="1024" max="1024" width="2.5" customWidth="1"/>
    <col min="1025" max="1025" width="19.33203125" customWidth="1"/>
    <col min="1026" max="1028" width="7.6640625" bestFit="1" customWidth="1"/>
    <col min="1029" max="1029" width="22" customWidth="1"/>
    <col min="1030" max="1031" width="8" bestFit="1" customWidth="1"/>
    <col min="1032" max="1032" width="7" bestFit="1" customWidth="1"/>
    <col min="1033" max="1035" width="2" bestFit="1" customWidth="1"/>
    <col min="1036" max="1038" width="3" bestFit="1" customWidth="1"/>
    <col min="1039" max="1041" width="2.5" customWidth="1"/>
    <col min="1042" max="1042" width="29.83203125" customWidth="1"/>
    <col min="1043" max="1044" width="0" hidden="1" customWidth="1"/>
    <col min="1278" max="1278" width="28.5" customWidth="1"/>
    <col min="1279" max="1279" width="13.5" customWidth="1"/>
    <col min="1280" max="1280" width="2.5" customWidth="1"/>
    <col min="1281" max="1281" width="19.33203125" customWidth="1"/>
    <col min="1282" max="1284" width="7.6640625" bestFit="1" customWidth="1"/>
    <col min="1285" max="1285" width="22" customWidth="1"/>
    <col min="1286" max="1287" width="8" bestFit="1" customWidth="1"/>
    <col min="1288" max="1288" width="7" bestFit="1" customWidth="1"/>
    <col min="1289" max="1291" width="2" bestFit="1" customWidth="1"/>
    <col min="1292" max="1294" width="3" bestFit="1" customWidth="1"/>
    <col min="1295" max="1297" width="2.5" customWidth="1"/>
    <col min="1298" max="1298" width="29.83203125" customWidth="1"/>
    <col min="1299" max="1300" width="0" hidden="1" customWidth="1"/>
    <col min="1534" max="1534" width="28.5" customWidth="1"/>
    <col min="1535" max="1535" width="13.5" customWidth="1"/>
    <col min="1536" max="1536" width="2.5" customWidth="1"/>
    <col min="1537" max="1537" width="19.33203125" customWidth="1"/>
    <col min="1538" max="1540" width="7.6640625" bestFit="1" customWidth="1"/>
    <col min="1541" max="1541" width="22" customWidth="1"/>
    <col min="1542" max="1543" width="8" bestFit="1" customWidth="1"/>
    <col min="1544" max="1544" width="7" bestFit="1" customWidth="1"/>
    <col min="1545" max="1547" width="2" bestFit="1" customWidth="1"/>
    <col min="1548" max="1550" width="3" bestFit="1" customWidth="1"/>
    <col min="1551" max="1553" width="2.5" customWidth="1"/>
    <col min="1554" max="1554" width="29.83203125" customWidth="1"/>
    <col min="1555" max="1556" width="0" hidden="1" customWidth="1"/>
    <col min="1790" max="1790" width="28.5" customWidth="1"/>
    <col min="1791" max="1791" width="13.5" customWidth="1"/>
    <col min="1792" max="1792" width="2.5" customWidth="1"/>
    <col min="1793" max="1793" width="19.33203125" customWidth="1"/>
    <col min="1794" max="1796" width="7.6640625" bestFit="1" customWidth="1"/>
    <col min="1797" max="1797" width="22" customWidth="1"/>
    <col min="1798" max="1799" width="8" bestFit="1" customWidth="1"/>
    <col min="1800" max="1800" width="7" bestFit="1" customWidth="1"/>
    <col min="1801" max="1803" width="2" bestFit="1" customWidth="1"/>
    <col min="1804" max="1806" width="3" bestFit="1" customWidth="1"/>
    <col min="1807" max="1809" width="2.5" customWidth="1"/>
    <col min="1810" max="1810" width="29.83203125" customWidth="1"/>
    <col min="1811" max="1812" width="0" hidden="1" customWidth="1"/>
    <col min="2046" max="2046" width="28.5" customWidth="1"/>
    <col min="2047" max="2047" width="13.5" customWidth="1"/>
    <col min="2048" max="2048" width="2.5" customWidth="1"/>
    <col min="2049" max="2049" width="19.33203125" customWidth="1"/>
    <col min="2050" max="2052" width="7.6640625" bestFit="1" customWidth="1"/>
    <col min="2053" max="2053" width="22" customWidth="1"/>
    <col min="2054" max="2055" width="8" bestFit="1" customWidth="1"/>
    <col min="2056" max="2056" width="7" bestFit="1" customWidth="1"/>
    <col min="2057" max="2059" width="2" bestFit="1" customWidth="1"/>
    <col min="2060" max="2062" width="3" bestFit="1" customWidth="1"/>
    <col min="2063" max="2065" width="2.5" customWidth="1"/>
    <col min="2066" max="2066" width="29.83203125" customWidth="1"/>
    <col min="2067" max="2068" width="0" hidden="1" customWidth="1"/>
    <col min="2302" max="2302" width="28.5" customWidth="1"/>
    <col min="2303" max="2303" width="13.5" customWidth="1"/>
    <col min="2304" max="2304" width="2.5" customWidth="1"/>
    <col min="2305" max="2305" width="19.33203125" customWidth="1"/>
    <col min="2306" max="2308" width="7.6640625" bestFit="1" customWidth="1"/>
    <col min="2309" max="2309" width="22" customWidth="1"/>
    <col min="2310" max="2311" width="8" bestFit="1" customWidth="1"/>
    <col min="2312" max="2312" width="7" bestFit="1" customWidth="1"/>
    <col min="2313" max="2315" width="2" bestFit="1" customWidth="1"/>
    <col min="2316" max="2318" width="3" bestFit="1" customWidth="1"/>
    <col min="2319" max="2321" width="2.5" customWidth="1"/>
    <col min="2322" max="2322" width="29.83203125" customWidth="1"/>
    <col min="2323" max="2324" width="0" hidden="1" customWidth="1"/>
    <col min="2558" max="2558" width="28.5" customWidth="1"/>
    <col min="2559" max="2559" width="13.5" customWidth="1"/>
    <col min="2560" max="2560" width="2.5" customWidth="1"/>
    <col min="2561" max="2561" width="19.33203125" customWidth="1"/>
    <col min="2562" max="2564" width="7.6640625" bestFit="1" customWidth="1"/>
    <col min="2565" max="2565" width="22" customWidth="1"/>
    <col min="2566" max="2567" width="8" bestFit="1" customWidth="1"/>
    <col min="2568" max="2568" width="7" bestFit="1" customWidth="1"/>
    <col min="2569" max="2571" width="2" bestFit="1" customWidth="1"/>
    <col min="2572" max="2574" width="3" bestFit="1" customWidth="1"/>
    <col min="2575" max="2577" width="2.5" customWidth="1"/>
    <col min="2578" max="2578" width="29.83203125" customWidth="1"/>
    <col min="2579" max="2580" width="0" hidden="1" customWidth="1"/>
    <col min="2814" max="2814" width="28.5" customWidth="1"/>
    <col min="2815" max="2815" width="13.5" customWidth="1"/>
    <col min="2816" max="2816" width="2.5" customWidth="1"/>
    <col min="2817" max="2817" width="19.33203125" customWidth="1"/>
    <col min="2818" max="2820" width="7.6640625" bestFit="1" customWidth="1"/>
    <col min="2821" max="2821" width="22" customWidth="1"/>
    <col min="2822" max="2823" width="8" bestFit="1" customWidth="1"/>
    <col min="2824" max="2824" width="7" bestFit="1" customWidth="1"/>
    <col min="2825" max="2827" width="2" bestFit="1" customWidth="1"/>
    <col min="2828" max="2830" width="3" bestFit="1" customWidth="1"/>
    <col min="2831" max="2833" width="2.5" customWidth="1"/>
    <col min="2834" max="2834" width="29.83203125" customWidth="1"/>
    <col min="2835" max="2836" width="0" hidden="1" customWidth="1"/>
    <col min="3070" max="3070" width="28.5" customWidth="1"/>
    <col min="3071" max="3071" width="13.5" customWidth="1"/>
    <col min="3072" max="3072" width="2.5" customWidth="1"/>
    <col min="3073" max="3073" width="19.33203125" customWidth="1"/>
    <col min="3074" max="3076" width="7.6640625" bestFit="1" customWidth="1"/>
    <col min="3077" max="3077" width="22" customWidth="1"/>
    <col min="3078" max="3079" width="8" bestFit="1" customWidth="1"/>
    <col min="3080" max="3080" width="7" bestFit="1" customWidth="1"/>
    <col min="3081" max="3083" width="2" bestFit="1" customWidth="1"/>
    <col min="3084" max="3086" width="3" bestFit="1" customWidth="1"/>
    <col min="3087" max="3089" width="2.5" customWidth="1"/>
    <col min="3090" max="3090" width="29.83203125" customWidth="1"/>
    <col min="3091" max="3092" width="0" hidden="1" customWidth="1"/>
    <col min="3326" max="3326" width="28.5" customWidth="1"/>
    <col min="3327" max="3327" width="13.5" customWidth="1"/>
    <col min="3328" max="3328" width="2.5" customWidth="1"/>
    <col min="3329" max="3329" width="19.33203125" customWidth="1"/>
    <col min="3330" max="3332" width="7.6640625" bestFit="1" customWidth="1"/>
    <col min="3333" max="3333" width="22" customWidth="1"/>
    <col min="3334" max="3335" width="8" bestFit="1" customWidth="1"/>
    <col min="3336" max="3336" width="7" bestFit="1" customWidth="1"/>
    <col min="3337" max="3339" width="2" bestFit="1" customWidth="1"/>
    <col min="3340" max="3342" width="3" bestFit="1" customWidth="1"/>
    <col min="3343" max="3345" width="2.5" customWidth="1"/>
    <col min="3346" max="3346" width="29.83203125" customWidth="1"/>
    <col min="3347" max="3348" width="0" hidden="1" customWidth="1"/>
    <col min="3582" max="3582" width="28.5" customWidth="1"/>
    <col min="3583" max="3583" width="13.5" customWidth="1"/>
    <col min="3584" max="3584" width="2.5" customWidth="1"/>
    <col min="3585" max="3585" width="19.33203125" customWidth="1"/>
    <col min="3586" max="3588" width="7.6640625" bestFit="1" customWidth="1"/>
    <col min="3589" max="3589" width="22" customWidth="1"/>
    <col min="3590" max="3591" width="8" bestFit="1" customWidth="1"/>
    <col min="3592" max="3592" width="7" bestFit="1" customWidth="1"/>
    <col min="3593" max="3595" width="2" bestFit="1" customWidth="1"/>
    <col min="3596" max="3598" width="3" bestFit="1" customWidth="1"/>
    <col min="3599" max="3601" width="2.5" customWidth="1"/>
    <col min="3602" max="3602" width="29.83203125" customWidth="1"/>
    <col min="3603" max="3604" width="0" hidden="1" customWidth="1"/>
    <col min="3838" max="3838" width="28.5" customWidth="1"/>
    <col min="3839" max="3839" width="13.5" customWidth="1"/>
    <col min="3840" max="3840" width="2.5" customWidth="1"/>
    <col min="3841" max="3841" width="19.33203125" customWidth="1"/>
    <col min="3842" max="3844" width="7.6640625" bestFit="1" customWidth="1"/>
    <col min="3845" max="3845" width="22" customWidth="1"/>
    <col min="3846" max="3847" width="8" bestFit="1" customWidth="1"/>
    <col min="3848" max="3848" width="7" bestFit="1" customWidth="1"/>
    <col min="3849" max="3851" width="2" bestFit="1" customWidth="1"/>
    <col min="3852" max="3854" width="3" bestFit="1" customWidth="1"/>
    <col min="3855" max="3857" width="2.5" customWidth="1"/>
    <col min="3858" max="3858" width="29.83203125" customWidth="1"/>
    <col min="3859" max="3860" width="0" hidden="1" customWidth="1"/>
    <col min="4094" max="4094" width="28.5" customWidth="1"/>
    <col min="4095" max="4095" width="13.5" customWidth="1"/>
    <col min="4096" max="4096" width="2.5" customWidth="1"/>
    <col min="4097" max="4097" width="19.33203125" customWidth="1"/>
    <col min="4098" max="4100" width="7.6640625" bestFit="1" customWidth="1"/>
    <col min="4101" max="4101" width="22" customWidth="1"/>
    <col min="4102" max="4103" width="8" bestFit="1" customWidth="1"/>
    <col min="4104" max="4104" width="7" bestFit="1" customWidth="1"/>
    <col min="4105" max="4107" width="2" bestFit="1" customWidth="1"/>
    <col min="4108" max="4110" width="3" bestFit="1" customWidth="1"/>
    <col min="4111" max="4113" width="2.5" customWidth="1"/>
    <col min="4114" max="4114" width="29.83203125" customWidth="1"/>
    <col min="4115" max="4116" width="0" hidden="1" customWidth="1"/>
    <col min="4350" max="4350" width="28.5" customWidth="1"/>
    <col min="4351" max="4351" width="13.5" customWidth="1"/>
    <col min="4352" max="4352" width="2.5" customWidth="1"/>
    <col min="4353" max="4353" width="19.33203125" customWidth="1"/>
    <col min="4354" max="4356" width="7.6640625" bestFit="1" customWidth="1"/>
    <col min="4357" max="4357" width="22" customWidth="1"/>
    <col min="4358" max="4359" width="8" bestFit="1" customWidth="1"/>
    <col min="4360" max="4360" width="7" bestFit="1" customWidth="1"/>
    <col min="4361" max="4363" width="2" bestFit="1" customWidth="1"/>
    <col min="4364" max="4366" width="3" bestFit="1" customWidth="1"/>
    <col min="4367" max="4369" width="2.5" customWidth="1"/>
    <col min="4370" max="4370" width="29.83203125" customWidth="1"/>
    <col min="4371" max="4372" width="0" hidden="1" customWidth="1"/>
    <col min="4606" max="4606" width="28.5" customWidth="1"/>
    <col min="4607" max="4607" width="13.5" customWidth="1"/>
    <col min="4608" max="4608" width="2.5" customWidth="1"/>
    <col min="4609" max="4609" width="19.33203125" customWidth="1"/>
    <col min="4610" max="4612" width="7.6640625" bestFit="1" customWidth="1"/>
    <col min="4613" max="4613" width="22" customWidth="1"/>
    <col min="4614" max="4615" width="8" bestFit="1" customWidth="1"/>
    <col min="4616" max="4616" width="7" bestFit="1" customWidth="1"/>
    <col min="4617" max="4619" width="2" bestFit="1" customWidth="1"/>
    <col min="4620" max="4622" width="3" bestFit="1" customWidth="1"/>
    <col min="4623" max="4625" width="2.5" customWidth="1"/>
    <col min="4626" max="4626" width="29.83203125" customWidth="1"/>
    <col min="4627" max="4628" width="0" hidden="1" customWidth="1"/>
    <col min="4862" max="4862" width="28.5" customWidth="1"/>
    <col min="4863" max="4863" width="13.5" customWidth="1"/>
    <col min="4864" max="4864" width="2.5" customWidth="1"/>
    <col min="4865" max="4865" width="19.33203125" customWidth="1"/>
    <col min="4866" max="4868" width="7.6640625" bestFit="1" customWidth="1"/>
    <col min="4869" max="4869" width="22" customWidth="1"/>
    <col min="4870" max="4871" width="8" bestFit="1" customWidth="1"/>
    <col min="4872" max="4872" width="7" bestFit="1" customWidth="1"/>
    <col min="4873" max="4875" width="2" bestFit="1" customWidth="1"/>
    <col min="4876" max="4878" width="3" bestFit="1" customWidth="1"/>
    <col min="4879" max="4881" width="2.5" customWidth="1"/>
    <col min="4882" max="4882" width="29.83203125" customWidth="1"/>
    <col min="4883" max="4884" width="0" hidden="1" customWidth="1"/>
    <col min="5118" max="5118" width="28.5" customWidth="1"/>
    <col min="5119" max="5119" width="13.5" customWidth="1"/>
    <col min="5120" max="5120" width="2.5" customWidth="1"/>
    <col min="5121" max="5121" width="19.33203125" customWidth="1"/>
    <col min="5122" max="5124" width="7.6640625" bestFit="1" customWidth="1"/>
    <col min="5125" max="5125" width="22" customWidth="1"/>
    <col min="5126" max="5127" width="8" bestFit="1" customWidth="1"/>
    <col min="5128" max="5128" width="7" bestFit="1" customWidth="1"/>
    <col min="5129" max="5131" width="2" bestFit="1" customWidth="1"/>
    <col min="5132" max="5134" width="3" bestFit="1" customWidth="1"/>
    <col min="5135" max="5137" width="2.5" customWidth="1"/>
    <col min="5138" max="5138" width="29.83203125" customWidth="1"/>
    <col min="5139" max="5140" width="0" hidden="1" customWidth="1"/>
    <col min="5374" max="5374" width="28.5" customWidth="1"/>
    <col min="5375" max="5375" width="13.5" customWidth="1"/>
    <col min="5376" max="5376" width="2.5" customWidth="1"/>
    <col min="5377" max="5377" width="19.33203125" customWidth="1"/>
    <col min="5378" max="5380" width="7.6640625" bestFit="1" customWidth="1"/>
    <col min="5381" max="5381" width="22" customWidth="1"/>
    <col min="5382" max="5383" width="8" bestFit="1" customWidth="1"/>
    <col min="5384" max="5384" width="7" bestFit="1" customWidth="1"/>
    <col min="5385" max="5387" width="2" bestFit="1" customWidth="1"/>
    <col min="5388" max="5390" width="3" bestFit="1" customWidth="1"/>
    <col min="5391" max="5393" width="2.5" customWidth="1"/>
    <col min="5394" max="5394" width="29.83203125" customWidth="1"/>
    <col min="5395" max="5396" width="0" hidden="1" customWidth="1"/>
    <col min="5630" max="5630" width="28.5" customWidth="1"/>
    <col min="5631" max="5631" width="13.5" customWidth="1"/>
    <col min="5632" max="5632" width="2.5" customWidth="1"/>
    <col min="5633" max="5633" width="19.33203125" customWidth="1"/>
    <col min="5634" max="5636" width="7.6640625" bestFit="1" customWidth="1"/>
    <col min="5637" max="5637" width="22" customWidth="1"/>
    <col min="5638" max="5639" width="8" bestFit="1" customWidth="1"/>
    <col min="5640" max="5640" width="7" bestFit="1" customWidth="1"/>
    <col min="5641" max="5643" width="2" bestFit="1" customWidth="1"/>
    <col min="5644" max="5646" width="3" bestFit="1" customWidth="1"/>
    <col min="5647" max="5649" width="2.5" customWidth="1"/>
    <col min="5650" max="5650" width="29.83203125" customWidth="1"/>
    <col min="5651" max="5652" width="0" hidden="1" customWidth="1"/>
    <col min="5886" max="5886" width="28.5" customWidth="1"/>
    <col min="5887" max="5887" width="13.5" customWidth="1"/>
    <col min="5888" max="5888" width="2.5" customWidth="1"/>
    <col min="5889" max="5889" width="19.33203125" customWidth="1"/>
    <col min="5890" max="5892" width="7.6640625" bestFit="1" customWidth="1"/>
    <col min="5893" max="5893" width="22" customWidth="1"/>
    <col min="5894" max="5895" width="8" bestFit="1" customWidth="1"/>
    <col min="5896" max="5896" width="7" bestFit="1" customWidth="1"/>
    <col min="5897" max="5899" width="2" bestFit="1" customWidth="1"/>
    <col min="5900" max="5902" width="3" bestFit="1" customWidth="1"/>
    <col min="5903" max="5905" width="2.5" customWidth="1"/>
    <col min="5906" max="5906" width="29.83203125" customWidth="1"/>
    <col min="5907" max="5908" width="0" hidden="1" customWidth="1"/>
    <col min="6142" max="6142" width="28.5" customWidth="1"/>
    <col min="6143" max="6143" width="13.5" customWidth="1"/>
    <col min="6144" max="6144" width="2.5" customWidth="1"/>
    <col min="6145" max="6145" width="19.33203125" customWidth="1"/>
    <col min="6146" max="6148" width="7.6640625" bestFit="1" customWidth="1"/>
    <col min="6149" max="6149" width="22" customWidth="1"/>
    <col min="6150" max="6151" width="8" bestFit="1" customWidth="1"/>
    <col min="6152" max="6152" width="7" bestFit="1" customWidth="1"/>
    <col min="6153" max="6155" width="2" bestFit="1" customWidth="1"/>
    <col min="6156" max="6158" width="3" bestFit="1" customWidth="1"/>
    <col min="6159" max="6161" width="2.5" customWidth="1"/>
    <col min="6162" max="6162" width="29.83203125" customWidth="1"/>
    <col min="6163" max="6164" width="0" hidden="1" customWidth="1"/>
    <col min="6398" max="6398" width="28.5" customWidth="1"/>
    <col min="6399" max="6399" width="13.5" customWidth="1"/>
    <col min="6400" max="6400" width="2.5" customWidth="1"/>
    <col min="6401" max="6401" width="19.33203125" customWidth="1"/>
    <col min="6402" max="6404" width="7.6640625" bestFit="1" customWidth="1"/>
    <col min="6405" max="6405" width="22" customWidth="1"/>
    <col min="6406" max="6407" width="8" bestFit="1" customWidth="1"/>
    <col min="6408" max="6408" width="7" bestFit="1" customWidth="1"/>
    <col min="6409" max="6411" width="2" bestFit="1" customWidth="1"/>
    <col min="6412" max="6414" width="3" bestFit="1" customWidth="1"/>
    <col min="6415" max="6417" width="2.5" customWidth="1"/>
    <col min="6418" max="6418" width="29.83203125" customWidth="1"/>
    <col min="6419" max="6420" width="0" hidden="1" customWidth="1"/>
    <col min="6654" max="6654" width="28.5" customWidth="1"/>
    <col min="6655" max="6655" width="13.5" customWidth="1"/>
    <col min="6656" max="6656" width="2.5" customWidth="1"/>
    <col min="6657" max="6657" width="19.33203125" customWidth="1"/>
    <col min="6658" max="6660" width="7.6640625" bestFit="1" customWidth="1"/>
    <col min="6661" max="6661" width="22" customWidth="1"/>
    <col min="6662" max="6663" width="8" bestFit="1" customWidth="1"/>
    <col min="6664" max="6664" width="7" bestFit="1" customWidth="1"/>
    <col min="6665" max="6667" width="2" bestFit="1" customWidth="1"/>
    <col min="6668" max="6670" width="3" bestFit="1" customWidth="1"/>
    <col min="6671" max="6673" width="2.5" customWidth="1"/>
    <col min="6674" max="6674" width="29.83203125" customWidth="1"/>
    <col min="6675" max="6676" width="0" hidden="1" customWidth="1"/>
    <col min="6910" max="6910" width="28.5" customWidth="1"/>
    <col min="6911" max="6911" width="13.5" customWidth="1"/>
    <col min="6912" max="6912" width="2.5" customWidth="1"/>
    <col min="6913" max="6913" width="19.33203125" customWidth="1"/>
    <col min="6914" max="6916" width="7.6640625" bestFit="1" customWidth="1"/>
    <col min="6917" max="6917" width="22" customWidth="1"/>
    <col min="6918" max="6919" width="8" bestFit="1" customWidth="1"/>
    <col min="6920" max="6920" width="7" bestFit="1" customWidth="1"/>
    <col min="6921" max="6923" width="2" bestFit="1" customWidth="1"/>
    <col min="6924" max="6926" width="3" bestFit="1" customWidth="1"/>
    <col min="6927" max="6929" width="2.5" customWidth="1"/>
    <col min="6930" max="6930" width="29.83203125" customWidth="1"/>
    <col min="6931" max="6932" width="0" hidden="1" customWidth="1"/>
    <col min="7166" max="7166" width="28.5" customWidth="1"/>
    <col min="7167" max="7167" width="13.5" customWidth="1"/>
    <col min="7168" max="7168" width="2.5" customWidth="1"/>
    <col min="7169" max="7169" width="19.33203125" customWidth="1"/>
    <col min="7170" max="7172" width="7.6640625" bestFit="1" customWidth="1"/>
    <col min="7173" max="7173" width="22" customWidth="1"/>
    <col min="7174" max="7175" width="8" bestFit="1" customWidth="1"/>
    <col min="7176" max="7176" width="7" bestFit="1" customWidth="1"/>
    <col min="7177" max="7179" width="2" bestFit="1" customWidth="1"/>
    <col min="7180" max="7182" width="3" bestFit="1" customWidth="1"/>
    <col min="7183" max="7185" width="2.5" customWidth="1"/>
    <col min="7186" max="7186" width="29.83203125" customWidth="1"/>
    <col min="7187" max="7188" width="0" hidden="1" customWidth="1"/>
    <col min="7422" max="7422" width="28.5" customWidth="1"/>
    <col min="7423" max="7423" width="13.5" customWidth="1"/>
    <col min="7424" max="7424" width="2.5" customWidth="1"/>
    <col min="7425" max="7425" width="19.33203125" customWidth="1"/>
    <col min="7426" max="7428" width="7.6640625" bestFit="1" customWidth="1"/>
    <col min="7429" max="7429" width="22" customWidth="1"/>
    <col min="7430" max="7431" width="8" bestFit="1" customWidth="1"/>
    <col min="7432" max="7432" width="7" bestFit="1" customWidth="1"/>
    <col min="7433" max="7435" width="2" bestFit="1" customWidth="1"/>
    <col min="7436" max="7438" width="3" bestFit="1" customWidth="1"/>
    <col min="7439" max="7441" width="2.5" customWidth="1"/>
    <col min="7442" max="7442" width="29.83203125" customWidth="1"/>
    <col min="7443" max="7444" width="0" hidden="1" customWidth="1"/>
    <col min="7678" max="7678" width="28.5" customWidth="1"/>
    <col min="7679" max="7679" width="13.5" customWidth="1"/>
    <col min="7680" max="7680" width="2.5" customWidth="1"/>
    <col min="7681" max="7681" width="19.33203125" customWidth="1"/>
    <col min="7682" max="7684" width="7.6640625" bestFit="1" customWidth="1"/>
    <col min="7685" max="7685" width="22" customWidth="1"/>
    <col min="7686" max="7687" width="8" bestFit="1" customWidth="1"/>
    <col min="7688" max="7688" width="7" bestFit="1" customWidth="1"/>
    <col min="7689" max="7691" width="2" bestFit="1" customWidth="1"/>
    <col min="7692" max="7694" width="3" bestFit="1" customWidth="1"/>
    <col min="7695" max="7697" width="2.5" customWidth="1"/>
    <col min="7698" max="7698" width="29.83203125" customWidth="1"/>
    <col min="7699" max="7700" width="0" hidden="1" customWidth="1"/>
    <col min="7934" max="7934" width="28.5" customWidth="1"/>
    <col min="7935" max="7935" width="13.5" customWidth="1"/>
    <col min="7936" max="7936" width="2.5" customWidth="1"/>
    <col min="7937" max="7937" width="19.33203125" customWidth="1"/>
    <col min="7938" max="7940" width="7.6640625" bestFit="1" customWidth="1"/>
    <col min="7941" max="7941" width="22" customWidth="1"/>
    <col min="7942" max="7943" width="8" bestFit="1" customWidth="1"/>
    <col min="7944" max="7944" width="7" bestFit="1" customWidth="1"/>
    <col min="7945" max="7947" width="2" bestFit="1" customWidth="1"/>
    <col min="7948" max="7950" width="3" bestFit="1" customWidth="1"/>
    <col min="7951" max="7953" width="2.5" customWidth="1"/>
    <col min="7954" max="7954" width="29.83203125" customWidth="1"/>
    <col min="7955" max="7956" width="0" hidden="1" customWidth="1"/>
    <col min="8190" max="8190" width="28.5" customWidth="1"/>
    <col min="8191" max="8191" width="13.5" customWidth="1"/>
    <col min="8192" max="8192" width="2.5" customWidth="1"/>
    <col min="8193" max="8193" width="19.33203125" customWidth="1"/>
    <col min="8194" max="8196" width="7.6640625" bestFit="1" customWidth="1"/>
    <col min="8197" max="8197" width="22" customWidth="1"/>
    <col min="8198" max="8199" width="8" bestFit="1" customWidth="1"/>
    <col min="8200" max="8200" width="7" bestFit="1" customWidth="1"/>
    <col min="8201" max="8203" width="2" bestFit="1" customWidth="1"/>
    <col min="8204" max="8206" width="3" bestFit="1" customWidth="1"/>
    <col min="8207" max="8209" width="2.5" customWidth="1"/>
    <col min="8210" max="8210" width="29.83203125" customWidth="1"/>
    <col min="8211" max="8212" width="0" hidden="1" customWidth="1"/>
    <col min="8446" max="8446" width="28.5" customWidth="1"/>
    <col min="8447" max="8447" width="13.5" customWidth="1"/>
    <col min="8448" max="8448" width="2.5" customWidth="1"/>
    <col min="8449" max="8449" width="19.33203125" customWidth="1"/>
    <col min="8450" max="8452" width="7.6640625" bestFit="1" customWidth="1"/>
    <col min="8453" max="8453" width="22" customWidth="1"/>
    <col min="8454" max="8455" width="8" bestFit="1" customWidth="1"/>
    <col min="8456" max="8456" width="7" bestFit="1" customWidth="1"/>
    <col min="8457" max="8459" width="2" bestFit="1" customWidth="1"/>
    <col min="8460" max="8462" width="3" bestFit="1" customWidth="1"/>
    <col min="8463" max="8465" width="2.5" customWidth="1"/>
    <col min="8466" max="8466" width="29.83203125" customWidth="1"/>
    <col min="8467" max="8468" width="0" hidden="1" customWidth="1"/>
    <col min="8702" max="8702" width="28.5" customWidth="1"/>
    <col min="8703" max="8703" width="13.5" customWidth="1"/>
    <col min="8704" max="8704" width="2.5" customWidth="1"/>
    <col min="8705" max="8705" width="19.33203125" customWidth="1"/>
    <col min="8706" max="8708" width="7.6640625" bestFit="1" customWidth="1"/>
    <col min="8709" max="8709" width="22" customWidth="1"/>
    <col min="8710" max="8711" width="8" bestFit="1" customWidth="1"/>
    <col min="8712" max="8712" width="7" bestFit="1" customWidth="1"/>
    <col min="8713" max="8715" width="2" bestFit="1" customWidth="1"/>
    <col min="8716" max="8718" width="3" bestFit="1" customWidth="1"/>
    <col min="8719" max="8721" width="2.5" customWidth="1"/>
    <col min="8722" max="8722" width="29.83203125" customWidth="1"/>
    <col min="8723" max="8724" width="0" hidden="1" customWidth="1"/>
    <col min="8958" max="8958" width="28.5" customWidth="1"/>
    <col min="8959" max="8959" width="13.5" customWidth="1"/>
    <col min="8960" max="8960" width="2.5" customWidth="1"/>
    <col min="8961" max="8961" width="19.33203125" customWidth="1"/>
    <col min="8962" max="8964" width="7.6640625" bestFit="1" customWidth="1"/>
    <col min="8965" max="8965" width="22" customWidth="1"/>
    <col min="8966" max="8967" width="8" bestFit="1" customWidth="1"/>
    <col min="8968" max="8968" width="7" bestFit="1" customWidth="1"/>
    <col min="8969" max="8971" width="2" bestFit="1" customWidth="1"/>
    <col min="8972" max="8974" width="3" bestFit="1" customWidth="1"/>
    <col min="8975" max="8977" width="2.5" customWidth="1"/>
    <col min="8978" max="8978" width="29.83203125" customWidth="1"/>
    <col min="8979" max="8980" width="0" hidden="1" customWidth="1"/>
    <col min="9214" max="9214" width="28.5" customWidth="1"/>
    <col min="9215" max="9215" width="13.5" customWidth="1"/>
    <col min="9216" max="9216" width="2.5" customWidth="1"/>
    <col min="9217" max="9217" width="19.33203125" customWidth="1"/>
    <col min="9218" max="9220" width="7.6640625" bestFit="1" customWidth="1"/>
    <col min="9221" max="9221" width="22" customWidth="1"/>
    <col min="9222" max="9223" width="8" bestFit="1" customWidth="1"/>
    <col min="9224" max="9224" width="7" bestFit="1" customWidth="1"/>
    <col min="9225" max="9227" width="2" bestFit="1" customWidth="1"/>
    <col min="9228" max="9230" width="3" bestFit="1" customWidth="1"/>
    <col min="9231" max="9233" width="2.5" customWidth="1"/>
    <col min="9234" max="9234" width="29.83203125" customWidth="1"/>
    <col min="9235" max="9236" width="0" hidden="1" customWidth="1"/>
    <col min="9470" max="9470" width="28.5" customWidth="1"/>
    <col min="9471" max="9471" width="13.5" customWidth="1"/>
    <col min="9472" max="9472" width="2.5" customWidth="1"/>
    <col min="9473" max="9473" width="19.33203125" customWidth="1"/>
    <col min="9474" max="9476" width="7.6640625" bestFit="1" customWidth="1"/>
    <col min="9477" max="9477" width="22" customWidth="1"/>
    <col min="9478" max="9479" width="8" bestFit="1" customWidth="1"/>
    <col min="9480" max="9480" width="7" bestFit="1" customWidth="1"/>
    <col min="9481" max="9483" width="2" bestFit="1" customWidth="1"/>
    <col min="9484" max="9486" width="3" bestFit="1" customWidth="1"/>
    <col min="9487" max="9489" width="2.5" customWidth="1"/>
    <col min="9490" max="9490" width="29.83203125" customWidth="1"/>
    <col min="9491" max="9492" width="0" hidden="1" customWidth="1"/>
    <col min="9726" max="9726" width="28.5" customWidth="1"/>
    <col min="9727" max="9727" width="13.5" customWidth="1"/>
    <col min="9728" max="9728" width="2.5" customWidth="1"/>
    <col min="9729" max="9729" width="19.33203125" customWidth="1"/>
    <col min="9730" max="9732" width="7.6640625" bestFit="1" customWidth="1"/>
    <col min="9733" max="9733" width="22" customWidth="1"/>
    <col min="9734" max="9735" width="8" bestFit="1" customWidth="1"/>
    <col min="9736" max="9736" width="7" bestFit="1" customWidth="1"/>
    <col min="9737" max="9739" width="2" bestFit="1" customWidth="1"/>
    <col min="9740" max="9742" width="3" bestFit="1" customWidth="1"/>
    <col min="9743" max="9745" width="2.5" customWidth="1"/>
    <col min="9746" max="9746" width="29.83203125" customWidth="1"/>
    <col min="9747" max="9748" width="0" hidden="1" customWidth="1"/>
    <col min="9982" max="9982" width="28.5" customWidth="1"/>
    <col min="9983" max="9983" width="13.5" customWidth="1"/>
    <col min="9984" max="9984" width="2.5" customWidth="1"/>
    <col min="9985" max="9985" width="19.33203125" customWidth="1"/>
    <col min="9986" max="9988" width="7.6640625" bestFit="1" customWidth="1"/>
    <col min="9989" max="9989" width="22" customWidth="1"/>
    <col min="9990" max="9991" width="8" bestFit="1" customWidth="1"/>
    <col min="9992" max="9992" width="7" bestFit="1" customWidth="1"/>
    <col min="9993" max="9995" width="2" bestFit="1" customWidth="1"/>
    <col min="9996" max="9998" width="3" bestFit="1" customWidth="1"/>
    <col min="9999" max="10001" width="2.5" customWidth="1"/>
    <col min="10002" max="10002" width="29.83203125" customWidth="1"/>
    <col min="10003" max="10004" width="0" hidden="1" customWidth="1"/>
    <col min="10238" max="10238" width="28.5" customWidth="1"/>
    <col min="10239" max="10239" width="13.5" customWidth="1"/>
    <col min="10240" max="10240" width="2.5" customWidth="1"/>
    <col min="10241" max="10241" width="19.33203125" customWidth="1"/>
    <col min="10242" max="10244" width="7.6640625" bestFit="1" customWidth="1"/>
    <col min="10245" max="10245" width="22" customWidth="1"/>
    <col min="10246" max="10247" width="8" bestFit="1" customWidth="1"/>
    <col min="10248" max="10248" width="7" bestFit="1" customWidth="1"/>
    <col min="10249" max="10251" width="2" bestFit="1" customWidth="1"/>
    <col min="10252" max="10254" width="3" bestFit="1" customWidth="1"/>
    <col min="10255" max="10257" width="2.5" customWidth="1"/>
    <col min="10258" max="10258" width="29.83203125" customWidth="1"/>
    <col min="10259" max="10260" width="0" hidden="1" customWidth="1"/>
    <col min="10494" max="10494" width="28.5" customWidth="1"/>
    <col min="10495" max="10495" width="13.5" customWidth="1"/>
    <col min="10496" max="10496" width="2.5" customWidth="1"/>
    <col min="10497" max="10497" width="19.33203125" customWidth="1"/>
    <col min="10498" max="10500" width="7.6640625" bestFit="1" customWidth="1"/>
    <col min="10501" max="10501" width="22" customWidth="1"/>
    <col min="10502" max="10503" width="8" bestFit="1" customWidth="1"/>
    <col min="10504" max="10504" width="7" bestFit="1" customWidth="1"/>
    <col min="10505" max="10507" width="2" bestFit="1" customWidth="1"/>
    <col min="10508" max="10510" width="3" bestFit="1" customWidth="1"/>
    <col min="10511" max="10513" width="2.5" customWidth="1"/>
    <col min="10514" max="10514" width="29.83203125" customWidth="1"/>
    <col min="10515" max="10516" width="0" hidden="1" customWidth="1"/>
    <col min="10750" max="10750" width="28.5" customWidth="1"/>
    <col min="10751" max="10751" width="13.5" customWidth="1"/>
    <col min="10752" max="10752" width="2.5" customWidth="1"/>
    <col min="10753" max="10753" width="19.33203125" customWidth="1"/>
    <col min="10754" max="10756" width="7.6640625" bestFit="1" customWidth="1"/>
    <col min="10757" max="10757" width="22" customWidth="1"/>
    <col min="10758" max="10759" width="8" bestFit="1" customWidth="1"/>
    <col min="10760" max="10760" width="7" bestFit="1" customWidth="1"/>
    <col min="10761" max="10763" width="2" bestFit="1" customWidth="1"/>
    <col min="10764" max="10766" width="3" bestFit="1" customWidth="1"/>
    <col min="10767" max="10769" width="2.5" customWidth="1"/>
    <col min="10770" max="10770" width="29.83203125" customWidth="1"/>
    <col min="10771" max="10772" width="0" hidden="1" customWidth="1"/>
    <col min="11006" max="11006" width="28.5" customWidth="1"/>
    <col min="11007" max="11007" width="13.5" customWidth="1"/>
    <col min="11008" max="11008" width="2.5" customWidth="1"/>
    <col min="11009" max="11009" width="19.33203125" customWidth="1"/>
    <col min="11010" max="11012" width="7.6640625" bestFit="1" customWidth="1"/>
    <col min="11013" max="11013" width="22" customWidth="1"/>
    <col min="11014" max="11015" width="8" bestFit="1" customWidth="1"/>
    <col min="11016" max="11016" width="7" bestFit="1" customWidth="1"/>
    <col min="11017" max="11019" width="2" bestFit="1" customWidth="1"/>
    <col min="11020" max="11022" width="3" bestFit="1" customWidth="1"/>
    <col min="11023" max="11025" width="2.5" customWidth="1"/>
    <col min="11026" max="11026" width="29.83203125" customWidth="1"/>
    <col min="11027" max="11028" width="0" hidden="1" customWidth="1"/>
    <col min="11262" max="11262" width="28.5" customWidth="1"/>
    <col min="11263" max="11263" width="13.5" customWidth="1"/>
    <col min="11264" max="11264" width="2.5" customWidth="1"/>
    <col min="11265" max="11265" width="19.33203125" customWidth="1"/>
    <col min="11266" max="11268" width="7.6640625" bestFit="1" customWidth="1"/>
    <col min="11269" max="11269" width="22" customWidth="1"/>
    <col min="11270" max="11271" width="8" bestFit="1" customWidth="1"/>
    <col min="11272" max="11272" width="7" bestFit="1" customWidth="1"/>
    <col min="11273" max="11275" width="2" bestFit="1" customWidth="1"/>
    <col min="11276" max="11278" width="3" bestFit="1" customWidth="1"/>
    <col min="11279" max="11281" width="2.5" customWidth="1"/>
    <col min="11282" max="11282" width="29.83203125" customWidth="1"/>
    <col min="11283" max="11284" width="0" hidden="1" customWidth="1"/>
    <col min="11518" max="11518" width="28.5" customWidth="1"/>
    <col min="11519" max="11519" width="13.5" customWidth="1"/>
    <col min="11520" max="11520" width="2.5" customWidth="1"/>
    <col min="11521" max="11521" width="19.33203125" customWidth="1"/>
    <col min="11522" max="11524" width="7.6640625" bestFit="1" customWidth="1"/>
    <col min="11525" max="11525" width="22" customWidth="1"/>
    <col min="11526" max="11527" width="8" bestFit="1" customWidth="1"/>
    <col min="11528" max="11528" width="7" bestFit="1" customWidth="1"/>
    <col min="11529" max="11531" width="2" bestFit="1" customWidth="1"/>
    <col min="11532" max="11534" width="3" bestFit="1" customWidth="1"/>
    <col min="11535" max="11537" width="2.5" customWidth="1"/>
    <col min="11538" max="11538" width="29.83203125" customWidth="1"/>
    <col min="11539" max="11540" width="0" hidden="1" customWidth="1"/>
    <col min="11774" max="11774" width="28.5" customWidth="1"/>
    <col min="11775" max="11775" width="13.5" customWidth="1"/>
    <col min="11776" max="11776" width="2.5" customWidth="1"/>
    <col min="11777" max="11777" width="19.33203125" customWidth="1"/>
    <col min="11778" max="11780" width="7.6640625" bestFit="1" customWidth="1"/>
    <col min="11781" max="11781" width="22" customWidth="1"/>
    <col min="11782" max="11783" width="8" bestFit="1" customWidth="1"/>
    <col min="11784" max="11784" width="7" bestFit="1" customWidth="1"/>
    <col min="11785" max="11787" width="2" bestFit="1" customWidth="1"/>
    <col min="11788" max="11790" width="3" bestFit="1" customWidth="1"/>
    <col min="11791" max="11793" width="2.5" customWidth="1"/>
    <col min="11794" max="11794" width="29.83203125" customWidth="1"/>
    <col min="11795" max="11796" width="0" hidden="1" customWidth="1"/>
    <col min="12030" max="12030" width="28.5" customWidth="1"/>
    <col min="12031" max="12031" width="13.5" customWidth="1"/>
    <col min="12032" max="12032" width="2.5" customWidth="1"/>
    <col min="12033" max="12033" width="19.33203125" customWidth="1"/>
    <col min="12034" max="12036" width="7.6640625" bestFit="1" customWidth="1"/>
    <col min="12037" max="12037" width="22" customWidth="1"/>
    <col min="12038" max="12039" width="8" bestFit="1" customWidth="1"/>
    <col min="12040" max="12040" width="7" bestFit="1" customWidth="1"/>
    <col min="12041" max="12043" width="2" bestFit="1" customWidth="1"/>
    <col min="12044" max="12046" width="3" bestFit="1" customWidth="1"/>
    <col min="12047" max="12049" width="2.5" customWidth="1"/>
    <col min="12050" max="12050" width="29.83203125" customWidth="1"/>
    <col min="12051" max="12052" width="0" hidden="1" customWidth="1"/>
    <col min="12286" max="12286" width="28.5" customWidth="1"/>
    <col min="12287" max="12287" width="13.5" customWidth="1"/>
    <col min="12288" max="12288" width="2.5" customWidth="1"/>
    <col min="12289" max="12289" width="19.33203125" customWidth="1"/>
    <col min="12290" max="12292" width="7.6640625" bestFit="1" customWidth="1"/>
    <col min="12293" max="12293" width="22" customWidth="1"/>
    <col min="12294" max="12295" width="8" bestFit="1" customWidth="1"/>
    <col min="12296" max="12296" width="7" bestFit="1" customWidth="1"/>
    <col min="12297" max="12299" width="2" bestFit="1" customWidth="1"/>
    <col min="12300" max="12302" width="3" bestFit="1" customWidth="1"/>
    <col min="12303" max="12305" width="2.5" customWidth="1"/>
    <col min="12306" max="12306" width="29.83203125" customWidth="1"/>
    <col min="12307" max="12308" width="0" hidden="1" customWidth="1"/>
    <col min="12542" max="12542" width="28.5" customWidth="1"/>
    <col min="12543" max="12543" width="13.5" customWidth="1"/>
    <col min="12544" max="12544" width="2.5" customWidth="1"/>
    <col min="12545" max="12545" width="19.33203125" customWidth="1"/>
    <col min="12546" max="12548" width="7.6640625" bestFit="1" customWidth="1"/>
    <col min="12549" max="12549" width="22" customWidth="1"/>
    <col min="12550" max="12551" width="8" bestFit="1" customWidth="1"/>
    <col min="12552" max="12552" width="7" bestFit="1" customWidth="1"/>
    <col min="12553" max="12555" width="2" bestFit="1" customWidth="1"/>
    <col min="12556" max="12558" width="3" bestFit="1" customWidth="1"/>
    <col min="12559" max="12561" width="2.5" customWidth="1"/>
    <col min="12562" max="12562" width="29.83203125" customWidth="1"/>
    <col min="12563" max="12564" width="0" hidden="1" customWidth="1"/>
    <col min="12798" max="12798" width="28.5" customWidth="1"/>
    <col min="12799" max="12799" width="13.5" customWidth="1"/>
    <col min="12800" max="12800" width="2.5" customWidth="1"/>
    <col min="12801" max="12801" width="19.33203125" customWidth="1"/>
    <col min="12802" max="12804" width="7.6640625" bestFit="1" customWidth="1"/>
    <col min="12805" max="12805" width="22" customWidth="1"/>
    <col min="12806" max="12807" width="8" bestFit="1" customWidth="1"/>
    <col min="12808" max="12808" width="7" bestFit="1" customWidth="1"/>
    <col min="12809" max="12811" width="2" bestFit="1" customWidth="1"/>
    <col min="12812" max="12814" width="3" bestFit="1" customWidth="1"/>
    <col min="12815" max="12817" width="2.5" customWidth="1"/>
    <col min="12818" max="12818" width="29.83203125" customWidth="1"/>
    <col min="12819" max="12820" width="0" hidden="1" customWidth="1"/>
    <col min="13054" max="13054" width="28.5" customWidth="1"/>
    <col min="13055" max="13055" width="13.5" customWidth="1"/>
    <col min="13056" max="13056" width="2.5" customWidth="1"/>
    <col min="13057" max="13057" width="19.33203125" customWidth="1"/>
    <col min="13058" max="13060" width="7.6640625" bestFit="1" customWidth="1"/>
    <col min="13061" max="13061" width="22" customWidth="1"/>
    <col min="13062" max="13063" width="8" bestFit="1" customWidth="1"/>
    <col min="13064" max="13064" width="7" bestFit="1" customWidth="1"/>
    <col min="13065" max="13067" width="2" bestFit="1" customWidth="1"/>
    <col min="13068" max="13070" width="3" bestFit="1" customWidth="1"/>
    <col min="13071" max="13073" width="2.5" customWidth="1"/>
    <col min="13074" max="13074" width="29.83203125" customWidth="1"/>
    <col min="13075" max="13076" width="0" hidden="1" customWidth="1"/>
    <col min="13310" max="13310" width="28.5" customWidth="1"/>
    <col min="13311" max="13311" width="13.5" customWidth="1"/>
    <col min="13312" max="13312" width="2.5" customWidth="1"/>
    <col min="13313" max="13313" width="19.33203125" customWidth="1"/>
    <col min="13314" max="13316" width="7.6640625" bestFit="1" customWidth="1"/>
    <col min="13317" max="13317" width="22" customWidth="1"/>
    <col min="13318" max="13319" width="8" bestFit="1" customWidth="1"/>
    <col min="13320" max="13320" width="7" bestFit="1" customWidth="1"/>
    <col min="13321" max="13323" width="2" bestFit="1" customWidth="1"/>
    <col min="13324" max="13326" width="3" bestFit="1" customWidth="1"/>
    <col min="13327" max="13329" width="2.5" customWidth="1"/>
    <col min="13330" max="13330" width="29.83203125" customWidth="1"/>
    <col min="13331" max="13332" width="0" hidden="1" customWidth="1"/>
    <col min="13566" max="13566" width="28.5" customWidth="1"/>
    <col min="13567" max="13567" width="13.5" customWidth="1"/>
    <col min="13568" max="13568" width="2.5" customWidth="1"/>
    <col min="13569" max="13569" width="19.33203125" customWidth="1"/>
    <col min="13570" max="13572" width="7.6640625" bestFit="1" customWidth="1"/>
    <col min="13573" max="13573" width="22" customWidth="1"/>
    <col min="13574" max="13575" width="8" bestFit="1" customWidth="1"/>
    <col min="13576" max="13576" width="7" bestFit="1" customWidth="1"/>
    <col min="13577" max="13579" width="2" bestFit="1" customWidth="1"/>
    <col min="13580" max="13582" width="3" bestFit="1" customWidth="1"/>
    <col min="13583" max="13585" width="2.5" customWidth="1"/>
    <col min="13586" max="13586" width="29.83203125" customWidth="1"/>
    <col min="13587" max="13588" width="0" hidden="1" customWidth="1"/>
    <col min="13822" max="13822" width="28.5" customWidth="1"/>
    <col min="13823" max="13823" width="13.5" customWidth="1"/>
    <col min="13824" max="13824" width="2.5" customWidth="1"/>
    <col min="13825" max="13825" width="19.33203125" customWidth="1"/>
    <col min="13826" max="13828" width="7.6640625" bestFit="1" customWidth="1"/>
    <col min="13829" max="13829" width="22" customWidth="1"/>
    <col min="13830" max="13831" width="8" bestFit="1" customWidth="1"/>
    <col min="13832" max="13832" width="7" bestFit="1" customWidth="1"/>
    <col min="13833" max="13835" width="2" bestFit="1" customWidth="1"/>
    <col min="13836" max="13838" width="3" bestFit="1" customWidth="1"/>
    <col min="13839" max="13841" width="2.5" customWidth="1"/>
    <col min="13842" max="13842" width="29.83203125" customWidth="1"/>
    <col min="13843" max="13844" width="0" hidden="1" customWidth="1"/>
    <col min="14078" max="14078" width="28.5" customWidth="1"/>
    <col min="14079" max="14079" width="13.5" customWidth="1"/>
    <col min="14080" max="14080" width="2.5" customWidth="1"/>
    <col min="14081" max="14081" width="19.33203125" customWidth="1"/>
    <col min="14082" max="14084" width="7.6640625" bestFit="1" customWidth="1"/>
    <col min="14085" max="14085" width="22" customWidth="1"/>
    <col min="14086" max="14087" width="8" bestFit="1" customWidth="1"/>
    <col min="14088" max="14088" width="7" bestFit="1" customWidth="1"/>
    <col min="14089" max="14091" width="2" bestFit="1" customWidth="1"/>
    <col min="14092" max="14094" width="3" bestFit="1" customWidth="1"/>
    <col min="14095" max="14097" width="2.5" customWidth="1"/>
    <col min="14098" max="14098" width="29.83203125" customWidth="1"/>
    <col min="14099" max="14100" width="0" hidden="1" customWidth="1"/>
    <col min="14334" max="14334" width="28.5" customWidth="1"/>
    <col min="14335" max="14335" width="13.5" customWidth="1"/>
    <col min="14336" max="14336" width="2.5" customWidth="1"/>
    <col min="14337" max="14337" width="19.33203125" customWidth="1"/>
    <col min="14338" max="14340" width="7.6640625" bestFit="1" customWidth="1"/>
    <col min="14341" max="14341" width="22" customWidth="1"/>
    <col min="14342" max="14343" width="8" bestFit="1" customWidth="1"/>
    <col min="14344" max="14344" width="7" bestFit="1" customWidth="1"/>
    <col min="14345" max="14347" width="2" bestFit="1" customWidth="1"/>
    <col min="14348" max="14350" width="3" bestFit="1" customWidth="1"/>
    <col min="14351" max="14353" width="2.5" customWidth="1"/>
    <col min="14354" max="14354" width="29.83203125" customWidth="1"/>
    <col min="14355" max="14356" width="0" hidden="1" customWidth="1"/>
    <col min="14590" max="14590" width="28.5" customWidth="1"/>
    <col min="14591" max="14591" width="13.5" customWidth="1"/>
    <col min="14592" max="14592" width="2.5" customWidth="1"/>
    <col min="14593" max="14593" width="19.33203125" customWidth="1"/>
    <col min="14594" max="14596" width="7.6640625" bestFit="1" customWidth="1"/>
    <col min="14597" max="14597" width="22" customWidth="1"/>
    <col min="14598" max="14599" width="8" bestFit="1" customWidth="1"/>
    <col min="14600" max="14600" width="7" bestFit="1" customWidth="1"/>
    <col min="14601" max="14603" width="2" bestFit="1" customWidth="1"/>
    <col min="14604" max="14606" width="3" bestFit="1" customWidth="1"/>
    <col min="14607" max="14609" width="2.5" customWidth="1"/>
    <col min="14610" max="14610" width="29.83203125" customWidth="1"/>
    <col min="14611" max="14612" width="0" hidden="1" customWidth="1"/>
    <col min="14846" max="14846" width="28.5" customWidth="1"/>
    <col min="14847" max="14847" width="13.5" customWidth="1"/>
    <col min="14848" max="14848" width="2.5" customWidth="1"/>
    <col min="14849" max="14849" width="19.33203125" customWidth="1"/>
    <col min="14850" max="14852" width="7.6640625" bestFit="1" customWidth="1"/>
    <col min="14853" max="14853" width="22" customWidth="1"/>
    <col min="14854" max="14855" width="8" bestFit="1" customWidth="1"/>
    <col min="14856" max="14856" width="7" bestFit="1" customWidth="1"/>
    <col min="14857" max="14859" width="2" bestFit="1" customWidth="1"/>
    <col min="14860" max="14862" width="3" bestFit="1" customWidth="1"/>
    <col min="14863" max="14865" width="2.5" customWidth="1"/>
    <col min="14866" max="14866" width="29.83203125" customWidth="1"/>
    <col min="14867" max="14868" width="0" hidden="1" customWidth="1"/>
    <col min="15102" max="15102" width="28.5" customWidth="1"/>
    <col min="15103" max="15103" width="13.5" customWidth="1"/>
    <col min="15104" max="15104" width="2.5" customWidth="1"/>
    <col min="15105" max="15105" width="19.33203125" customWidth="1"/>
    <col min="15106" max="15108" width="7.6640625" bestFit="1" customWidth="1"/>
    <col min="15109" max="15109" width="22" customWidth="1"/>
    <col min="15110" max="15111" width="8" bestFit="1" customWidth="1"/>
    <col min="15112" max="15112" width="7" bestFit="1" customWidth="1"/>
    <col min="15113" max="15115" width="2" bestFit="1" customWidth="1"/>
    <col min="15116" max="15118" width="3" bestFit="1" customWidth="1"/>
    <col min="15119" max="15121" width="2.5" customWidth="1"/>
    <col min="15122" max="15122" width="29.83203125" customWidth="1"/>
    <col min="15123" max="15124" width="0" hidden="1" customWidth="1"/>
    <col min="15358" max="15358" width="28.5" customWidth="1"/>
    <col min="15359" max="15359" width="13.5" customWidth="1"/>
    <col min="15360" max="15360" width="2.5" customWidth="1"/>
    <col min="15361" max="15361" width="19.33203125" customWidth="1"/>
    <col min="15362" max="15364" width="7.6640625" bestFit="1" customWidth="1"/>
    <col min="15365" max="15365" width="22" customWidth="1"/>
    <col min="15366" max="15367" width="8" bestFit="1" customWidth="1"/>
    <col min="15368" max="15368" width="7" bestFit="1" customWidth="1"/>
    <col min="15369" max="15371" width="2" bestFit="1" customWidth="1"/>
    <col min="15372" max="15374" width="3" bestFit="1" customWidth="1"/>
    <col min="15375" max="15377" width="2.5" customWidth="1"/>
    <col min="15378" max="15378" width="29.83203125" customWidth="1"/>
    <col min="15379" max="15380" width="0" hidden="1" customWidth="1"/>
    <col min="15614" max="15614" width="28.5" customWidth="1"/>
    <col min="15615" max="15615" width="13.5" customWidth="1"/>
    <col min="15616" max="15616" width="2.5" customWidth="1"/>
    <col min="15617" max="15617" width="19.33203125" customWidth="1"/>
    <col min="15618" max="15620" width="7.6640625" bestFit="1" customWidth="1"/>
    <col min="15621" max="15621" width="22" customWidth="1"/>
    <col min="15622" max="15623" width="8" bestFit="1" customWidth="1"/>
    <col min="15624" max="15624" width="7" bestFit="1" customWidth="1"/>
    <col min="15625" max="15627" width="2" bestFit="1" customWidth="1"/>
    <col min="15628" max="15630" width="3" bestFit="1" customWidth="1"/>
    <col min="15631" max="15633" width="2.5" customWidth="1"/>
    <col min="15634" max="15634" width="29.83203125" customWidth="1"/>
    <col min="15635" max="15636" width="0" hidden="1" customWidth="1"/>
    <col min="15870" max="15870" width="28.5" customWidth="1"/>
    <col min="15871" max="15871" width="13.5" customWidth="1"/>
    <col min="15872" max="15872" width="2.5" customWidth="1"/>
    <col min="15873" max="15873" width="19.33203125" customWidth="1"/>
    <col min="15874" max="15876" width="7.6640625" bestFit="1" customWidth="1"/>
    <col min="15877" max="15877" width="22" customWidth="1"/>
    <col min="15878" max="15879" width="8" bestFit="1" customWidth="1"/>
    <col min="15880" max="15880" width="7" bestFit="1" customWidth="1"/>
    <col min="15881" max="15883" width="2" bestFit="1" customWidth="1"/>
    <col min="15884" max="15886" width="3" bestFit="1" customWidth="1"/>
    <col min="15887" max="15889" width="2.5" customWidth="1"/>
    <col min="15890" max="15890" width="29.83203125" customWidth="1"/>
    <col min="15891" max="15892" width="0" hidden="1" customWidth="1"/>
    <col min="16126" max="16126" width="28.5" customWidth="1"/>
    <col min="16127" max="16127" width="13.5" customWidth="1"/>
    <col min="16128" max="16128" width="2.5" customWidth="1"/>
    <col min="16129" max="16129" width="19.33203125" customWidth="1"/>
    <col min="16130" max="16132" width="7.6640625" bestFit="1" customWidth="1"/>
    <col min="16133" max="16133" width="22" customWidth="1"/>
    <col min="16134" max="16135" width="8" bestFit="1" customWidth="1"/>
    <col min="16136" max="16136" width="7" bestFit="1" customWidth="1"/>
    <col min="16137" max="16139" width="2" bestFit="1" customWidth="1"/>
    <col min="16140" max="16142" width="3" bestFit="1" customWidth="1"/>
    <col min="16143" max="16145" width="2.5" customWidth="1"/>
    <col min="16146" max="16146" width="29.83203125" customWidth="1"/>
    <col min="16147" max="16148" width="0" hidden="1" customWidth="1"/>
  </cols>
  <sheetData>
    <row r="1" spans="1:25" x14ac:dyDescent="0.2">
      <c r="A1" s="1"/>
      <c r="B1" s="2" t="s">
        <v>0</v>
      </c>
      <c r="D1" s="2"/>
      <c r="Q1"/>
      <c r="R1"/>
      <c r="S1" s="2"/>
      <c r="T1" s="2"/>
      <c r="U1" s="1"/>
      <c r="V1" s="3"/>
    </row>
    <row r="2" spans="1:25" x14ac:dyDescent="0.2">
      <c r="A2" s="1"/>
      <c r="B2" s="2" t="s">
        <v>1</v>
      </c>
      <c r="D2" s="2"/>
      <c r="Q2"/>
      <c r="R2"/>
      <c r="S2" s="2"/>
      <c r="T2" s="2"/>
      <c r="U2" s="1"/>
      <c r="V2" s="3"/>
    </row>
    <row r="3" spans="1:25" x14ac:dyDescent="0.2">
      <c r="A3" s="1"/>
      <c r="B3" s="2" t="s">
        <v>2</v>
      </c>
      <c r="D3" s="2"/>
      <c r="Q3"/>
      <c r="R3"/>
      <c r="S3" s="2"/>
      <c r="T3" s="2"/>
      <c r="U3" s="1"/>
      <c r="V3" s="3"/>
    </row>
    <row r="4" spans="1:25" x14ac:dyDescent="0.2">
      <c r="A4" s="1"/>
      <c r="B4" s="2" t="s">
        <v>3</v>
      </c>
      <c r="D4" s="2"/>
      <c r="Q4"/>
      <c r="R4"/>
      <c r="S4" s="2"/>
      <c r="T4" s="2"/>
      <c r="U4" s="1"/>
      <c r="V4" s="3"/>
    </row>
    <row r="5" spans="1:25" x14ac:dyDescent="0.2">
      <c r="A5" s="1"/>
      <c r="B5" s="2" t="s">
        <v>4</v>
      </c>
      <c r="D5" s="2"/>
      <c r="Q5"/>
      <c r="R5"/>
      <c r="S5" s="2"/>
      <c r="T5" s="2"/>
      <c r="U5" s="1"/>
      <c r="V5" s="3"/>
    </row>
    <row r="6" spans="1:25" x14ac:dyDescent="0.2">
      <c r="A6" s="1"/>
      <c r="B6" s="2" t="s">
        <v>5</v>
      </c>
      <c r="D6" s="2"/>
      <c r="Q6"/>
      <c r="R6"/>
      <c r="S6" s="2"/>
      <c r="T6" s="2"/>
      <c r="U6" s="1"/>
      <c r="V6" s="3"/>
    </row>
    <row r="7" spans="1:25" x14ac:dyDescent="0.2">
      <c r="A7" s="1"/>
      <c r="B7" s="2" t="s">
        <v>6</v>
      </c>
      <c r="D7" s="2"/>
      <c r="Q7"/>
      <c r="R7"/>
      <c r="S7" s="2"/>
      <c r="T7" s="2"/>
      <c r="U7" s="1"/>
      <c r="V7" s="3"/>
    </row>
    <row r="8" spans="1:25" x14ac:dyDescent="0.2">
      <c r="A8" s="1"/>
      <c r="B8" s="2"/>
      <c r="D8" s="2"/>
      <c r="Q8"/>
      <c r="R8"/>
      <c r="S8" s="2"/>
      <c r="T8" s="2"/>
      <c r="U8" s="1"/>
      <c r="V8" s="3"/>
    </row>
    <row r="9" spans="1:25" x14ac:dyDescent="0.2">
      <c r="B9" s="4" t="s">
        <v>7</v>
      </c>
    </row>
    <row r="11" spans="1:25" s="5" customFormat="1" ht="13" x14ac:dyDescent="0.15">
      <c r="B11" s="5" t="s">
        <v>8</v>
      </c>
      <c r="C11" s="6">
        <v>1</v>
      </c>
      <c r="D11" s="6">
        <v>2</v>
      </c>
      <c r="E11" s="6">
        <v>3</v>
      </c>
      <c r="F11" s="6"/>
      <c r="G11" s="6">
        <v>4</v>
      </c>
      <c r="H11" s="6">
        <v>5</v>
      </c>
      <c r="I11" s="6">
        <v>6</v>
      </c>
      <c r="J11" s="6">
        <v>7</v>
      </c>
      <c r="K11" s="6">
        <v>8</v>
      </c>
      <c r="L11" s="6">
        <v>9</v>
      </c>
      <c r="M11" s="6">
        <v>10</v>
      </c>
      <c r="N11" s="6">
        <v>11</v>
      </c>
      <c r="O11" s="6">
        <v>12</v>
      </c>
      <c r="S11" s="7"/>
    </row>
    <row r="12" spans="1:25" x14ac:dyDescent="0.2">
      <c r="A12" s="5" t="s">
        <v>9</v>
      </c>
      <c r="B12" s="5"/>
      <c r="C12" s="8" t="s">
        <v>10</v>
      </c>
      <c r="D12" s="8" t="s">
        <v>10</v>
      </c>
      <c r="E12" s="8" t="s">
        <v>10</v>
      </c>
      <c r="F12" s="9" t="s">
        <v>11</v>
      </c>
      <c r="G12" s="10">
        <v>470807</v>
      </c>
      <c r="H12" s="10">
        <v>433154</v>
      </c>
      <c r="I12" s="10">
        <v>417148</v>
      </c>
      <c r="J12" s="8" t="s">
        <v>10</v>
      </c>
      <c r="K12" s="8" t="s">
        <v>10</v>
      </c>
      <c r="L12" s="8" t="s">
        <v>10</v>
      </c>
      <c r="M12" s="8" t="s">
        <v>10</v>
      </c>
      <c r="N12" s="8" t="s">
        <v>10</v>
      </c>
      <c r="O12" s="8" t="s">
        <v>10</v>
      </c>
      <c r="P12" s="5" t="s">
        <v>9</v>
      </c>
      <c r="U12" s="10"/>
      <c r="V12" s="9"/>
      <c r="W12" s="10"/>
      <c r="X12" s="10"/>
      <c r="Y12" s="10"/>
    </row>
    <row r="13" spans="1:25" x14ac:dyDescent="0.2">
      <c r="A13" s="5" t="s">
        <v>12</v>
      </c>
      <c r="B13" s="9"/>
      <c r="C13" s="8" t="s">
        <v>10</v>
      </c>
      <c r="D13" s="8" t="s">
        <v>10</v>
      </c>
      <c r="E13" s="8" t="s">
        <v>10</v>
      </c>
      <c r="F13" s="9" t="s">
        <v>13</v>
      </c>
      <c r="G13" s="10">
        <v>628909</v>
      </c>
      <c r="H13" s="10">
        <v>645256</v>
      </c>
      <c r="I13" s="10">
        <v>574029</v>
      </c>
      <c r="J13" s="8" t="s">
        <v>10</v>
      </c>
      <c r="K13" s="8" t="s">
        <v>10</v>
      </c>
      <c r="L13" s="8" t="s">
        <v>10</v>
      </c>
      <c r="M13" s="8" t="s">
        <v>10</v>
      </c>
      <c r="N13" s="8" t="s">
        <v>10</v>
      </c>
      <c r="O13" s="8" t="s">
        <v>10</v>
      </c>
      <c r="P13" s="5" t="s">
        <v>12</v>
      </c>
      <c r="U13" s="10"/>
      <c r="V13" s="9"/>
      <c r="W13" s="10"/>
      <c r="X13" s="10"/>
      <c r="Y13" s="10"/>
    </row>
    <row r="14" spans="1:25" x14ac:dyDescent="0.2">
      <c r="A14" s="5" t="s">
        <v>14</v>
      </c>
      <c r="B14" s="9"/>
      <c r="C14" s="8" t="s">
        <v>10</v>
      </c>
      <c r="D14" s="8" t="s">
        <v>10</v>
      </c>
      <c r="E14" s="8" t="s">
        <v>10</v>
      </c>
      <c r="F14" s="9" t="s">
        <v>15</v>
      </c>
      <c r="G14" s="10">
        <v>512022</v>
      </c>
      <c r="H14" s="10">
        <v>499850</v>
      </c>
      <c r="I14" s="10">
        <v>495454</v>
      </c>
      <c r="J14" s="8" t="s">
        <v>10</v>
      </c>
      <c r="K14" s="8" t="s">
        <v>10</v>
      </c>
      <c r="L14" s="8" t="s">
        <v>10</v>
      </c>
      <c r="M14" s="8" t="s">
        <v>10</v>
      </c>
      <c r="N14" s="8" t="s">
        <v>10</v>
      </c>
      <c r="O14" s="8" t="s">
        <v>10</v>
      </c>
      <c r="P14" s="5" t="s">
        <v>14</v>
      </c>
      <c r="U14" s="10"/>
      <c r="V14" s="10"/>
      <c r="W14" s="10"/>
      <c r="X14" s="10"/>
      <c r="Y14" s="10"/>
    </row>
    <row r="15" spans="1:25" x14ac:dyDescent="0.2">
      <c r="A15" s="5" t="s">
        <v>16</v>
      </c>
      <c r="B15" s="9"/>
      <c r="C15" s="8" t="s">
        <v>10</v>
      </c>
      <c r="D15" s="8" t="s">
        <v>10</v>
      </c>
      <c r="E15" s="8" t="s">
        <v>10</v>
      </c>
      <c r="F15" s="8" t="s">
        <v>10</v>
      </c>
      <c r="G15" s="8" t="s">
        <v>10</v>
      </c>
      <c r="H15" s="8" t="s">
        <v>10</v>
      </c>
      <c r="I15" s="8" t="s">
        <v>10</v>
      </c>
      <c r="J15" s="8" t="s">
        <v>10</v>
      </c>
      <c r="K15" s="8" t="s">
        <v>10</v>
      </c>
      <c r="L15" s="8" t="s">
        <v>10</v>
      </c>
      <c r="M15" s="8" t="s">
        <v>10</v>
      </c>
      <c r="N15" s="8" t="s">
        <v>10</v>
      </c>
      <c r="O15" s="8" t="s">
        <v>10</v>
      </c>
      <c r="P15" s="5" t="s">
        <v>16</v>
      </c>
    </row>
    <row r="16" spans="1:25" x14ac:dyDescent="0.2">
      <c r="A16" s="5" t="s">
        <v>17</v>
      </c>
      <c r="B16" s="9"/>
      <c r="C16" s="8" t="s">
        <v>10</v>
      </c>
      <c r="D16" s="8" t="s">
        <v>10</v>
      </c>
      <c r="E16" s="8" t="s">
        <v>10</v>
      </c>
      <c r="F16" s="8" t="s">
        <v>10</v>
      </c>
      <c r="G16" s="8" t="s">
        <v>10</v>
      </c>
      <c r="H16" s="8" t="s">
        <v>10</v>
      </c>
      <c r="I16" s="8" t="s">
        <v>10</v>
      </c>
      <c r="J16" s="8" t="s">
        <v>10</v>
      </c>
      <c r="K16" s="8" t="s">
        <v>10</v>
      </c>
      <c r="L16" s="8" t="s">
        <v>10</v>
      </c>
      <c r="M16" s="8" t="s">
        <v>10</v>
      </c>
      <c r="N16" s="8" t="s">
        <v>10</v>
      </c>
      <c r="O16" s="8" t="s">
        <v>10</v>
      </c>
      <c r="P16" s="5" t="s">
        <v>17</v>
      </c>
      <c r="S16" s="3">
        <v>2</v>
      </c>
    </row>
    <row r="17" spans="1:30" x14ac:dyDescent="0.2">
      <c r="A17" s="5" t="s">
        <v>18</v>
      </c>
      <c r="B17" s="9"/>
      <c r="C17" s="8" t="s">
        <v>10</v>
      </c>
      <c r="D17" s="8" t="s">
        <v>10</v>
      </c>
      <c r="E17" s="8" t="s">
        <v>10</v>
      </c>
      <c r="F17" s="8" t="s">
        <v>10</v>
      </c>
      <c r="G17" s="8" t="s">
        <v>10</v>
      </c>
      <c r="H17" s="8" t="s">
        <v>10</v>
      </c>
      <c r="I17" s="8" t="s">
        <v>10</v>
      </c>
      <c r="J17" s="8" t="s">
        <v>10</v>
      </c>
      <c r="K17" s="8" t="s">
        <v>10</v>
      </c>
      <c r="L17" s="8" t="s">
        <v>10</v>
      </c>
      <c r="M17" s="8" t="s">
        <v>10</v>
      </c>
      <c r="N17" s="8" t="s">
        <v>10</v>
      </c>
      <c r="O17" s="8" t="s">
        <v>10</v>
      </c>
      <c r="P17" s="5" t="s">
        <v>18</v>
      </c>
      <c r="S17" s="3">
        <v>1</v>
      </c>
      <c r="V17" s="9"/>
      <c r="W17" s="10"/>
      <c r="X17" s="10"/>
      <c r="Y17" s="10"/>
    </row>
    <row r="18" spans="1:30" x14ac:dyDescent="0.2">
      <c r="A18" s="5" t="s">
        <v>19</v>
      </c>
      <c r="B18" s="9"/>
      <c r="C18" s="8" t="s">
        <v>10</v>
      </c>
      <c r="D18" s="8" t="s">
        <v>10</v>
      </c>
      <c r="E18" s="8" t="s">
        <v>10</v>
      </c>
      <c r="F18" s="8" t="s">
        <v>10</v>
      </c>
      <c r="G18" s="8" t="s">
        <v>10</v>
      </c>
      <c r="H18" s="8" t="s">
        <v>10</v>
      </c>
      <c r="I18" s="8" t="s">
        <v>10</v>
      </c>
      <c r="J18" s="8" t="s">
        <v>10</v>
      </c>
      <c r="K18" s="8" t="s">
        <v>10</v>
      </c>
      <c r="L18" s="8" t="s">
        <v>10</v>
      </c>
      <c r="M18" s="8" t="s">
        <v>10</v>
      </c>
      <c r="N18" s="8" t="s">
        <v>10</v>
      </c>
      <c r="O18" s="8" t="s">
        <v>10</v>
      </c>
      <c r="P18" s="5" t="s">
        <v>19</v>
      </c>
      <c r="S18" s="3">
        <v>0</v>
      </c>
      <c r="V18" s="9"/>
      <c r="W18" s="10"/>
      <c r="X18" s="10"/>
      <c r="Y18" s="10"/>
    </row>
    <row r="19" spans="1:30" x14ac:dyDescent="0.2">
      <c r="A19" s="5" t="s">
        <v>20</v>
      </c>
      <c r="B19" s="5"/>
      <c r="C19" s="8" t="s">
        <v>10</v>
      </c>
      <c r="D19" s="8" t="s">
        <v>10</v>
      </c>
      <c r="E19" s="8" t="s">
        <v>10</v>
      </c>
      <c r="F19" s="8" t="s">
        <v>10</v>
      </c>
      <c r="G19" s="8" t="s">
        <v>10</v>
      </c>
      <c r="H19" s="8" t="s">
        <v>10</v>
      </c>
      <c r="I19" s="8" t="s">
        <v>10</v>
      </c>
      <c r="J19" s="8" t="s">
        <v>10</v>
      </c>
      <c r="K19" s="8" t="s">
        <v>10</v>
      </c>
      <c r="L19" s="8" t="s">
        <v>10</v>
      </c>
      <c r="M19" s="8" t="s">
        <v>10</v>
      </c>
      <c r="N19" s="8" t="s">
        <v>10</v>
      </c>
      <c r="O19" s="8" t="s">
        <v>10</v>
      </c>
      <c r="P19" s="5" t="s">
        <v>20</v>
      </c>
    </row>
    <row r="20" spans="1:30" x14ac:dyDescent="0.2">
      <c r="B20" s="5" t="s">
        <v>21</v>
      </c>
      <c r="V20" s="9"/>
      <c r="W20" s="10"/>
      <c r="X20" s="10"/>
      <c r="Y20" s="10"/>
    </row>
    <row r="21" spans="1:30" x14ac:dyDescent="0.2">
      <c r="A21" s="5" t="s">
        <v>9</v>
      </c>
      <c r="B21" s="5"/>
      <c r="C21" s="8" t="s">
        <v>10</v>
      </c>
      <c r="D21" s="8" t="s">
        <v>10</v>
      </c>
      <c r="E21" s="8" t="s">
        <v>10</v>
      </c>
      <c r="F21" s="9" t="s">
        <v>11</v>
      </c>
      <c r="G21" s="10">
        <v>551396</v>
      </c>
      <c r="H21" s="10">
        <v>486080</v>
      </c>
      <c r="I21" s="10">
        <v>462510</v>
      </c>
      <c r="J21" s="8" t="s">
        <v>10</v>
      </c>
      <c r="K21" s="8" t="s">
        <v>10</v>
      </c>
      <c r="L21" s="8" t="s">
        <v>10</v>
      </c>
      <c r="M21" s="8" t="s">
        <v>10</v>
      </c>
      <c r="N21" s="8" t="s">
        <v>10</v>
      </c>
      <c r="O21" s="8" t="s">
        <v>10</v>
      </c>
      <c r="P21" s="5" t="s">
        <v>9</v>
      </c>
      <c r="U21" s="10"/>
      <c r="V21" s="9"/>
      <c r="W21" s="9"/>
      <c r="X21" s="10"/>
      <c r="Y21" s="10"/>
      <c r="Z21" s="10"/>
    </row>
    <row r="22" spans="1:30" x14ac:dyDescent="0.2">
      <c r="A22" s="5" t="s">
        <v>12</v>
      </c>
      <c r="B22" s="9"/>
      <c r="C22" s="8" t="s">
        <v>10</v>
      </c>
      <c r="D22" s="8" t="s">
        <v>10</v>
      </c>
      <c r="E22" s="8" t="s">
        <v>10</v>
      </c>
      <c r="F22" s="9" t="s">
        <v>13</v>
      </c>
      <c r="G22" s="10">
        <v>1046969</v>
      </c>
      <c r="H22" s="10">
        <v>1095513</v>
      </c>
      <c r="I22" s="10">
        <v>957668</v>
      </c>
      <c r="J22" s="8" t="s">
        <v>10</v>
      </c>
      <c r="K22" s="8" t="s">
        <v>10</v>
      </c>
      <c r="L22" s="8" t="s">
        <v>10</v>
      </c>
      <c r="M22" s="8" t="s">
        <v>10</v>
      </c>
      <c r="N22" s="8" t="s">
        <v>10</v>
      </c>
      <c r="O22" s="8" t="s">
        <v>10</v>
      </c>
      <c r="P22" s="5" t="s">
        <v>12</v>
      </c>
      <c r="U22" s="10"/>
      <c r="V22" s="9"/>
      <c r="W22" s="9"/>
      <c r="X22" s="10"/>
      <c r="Y22" s="10"/>
      <c r="Z22" s="10"/>
    </row>
    <row r="23" spans="1:30" x14ac:dyDescent="0.2">
      <c r="A23" s="5" t="s">
        <v>14</v>
      </c>
      <c r="B23" s="9"/>
      <c r="C23" s="8" t="s">
        <v>10</v>
      </c>
      <c r="D23" s="8" t="s">
        <v>10</v>
      </c>
      <c r="E23" s="8" t="s">
        <v>10</v>
      </c>
      <c r="F23" s="9" t="s">
        <v>15</v>
      </c>
      <c r="G23" s="10">
        <v>590897</v>
      </c>
      <c r="H23" s="10">
        <v>562441</v>
      </c>
      <c r="I23" s="10">
        <v>540051</v>
      </c>
      <c r="J23" s="8" t="s">
        <v>10</v>
      </c>
      <c r="K23" s="8" t="s">
        <v>10</v>
      </c>
      <c r="L23" s="8" t="s">
        <v>10</v>
      </c>
      <c r="M23" s="8" t="s">
        <v>10</v>
      </c>
      <c r="N23" s="8" t="s">
        <v>10</v>
      </c>
      <c r="O23" s="8" t="s">
        <v>10</v>
      </c>
      <c r="P23" s="5" t="s">
        <v>14</v>
      </c>
      <c r="U23" s="10"/>
      <c r="V23" s="9"/>
      <c r="W23" s="10"/>
      <c r="X23" s="10"/>
      <c r="Y23" s="10"/>
    </row>
    <row r="24" spans="1:30" x14ac:dyDescent="0.2">
      <c r="A24" s="5" t="s">
        <v>16</v>
      </c>
      <c r="B24" s="9"/>
      <c r="C24" s="8" t="s">
        <v>10</v>
      </c>
      <c r="D24" s="8" t="s">
        <v>10</v>
      </c>
      <c r="E24" s="8" t="s">
        <v>10</v>
      </c>
      <c r="F24" s="8" t="s">
        <v>10</v>
      </c>
      <c r="G24" s="8" t="s">
        <v>10</v>
      </c>
      <c r="H24" s="8" t="s">
        <v>10</v>
      </c>
      <c r="I24" s="8" t="s">
        <v>10</v>
      </c>
      <c r="J24" s="8" t="s">
        <v>10</v>
      </c>
      <c r="K24" s="8" t="s">
        <v>10</v>
      </c>
      <c r="L24" s="8" t="s">
        <v>10</v>
      </c>
      <c r="M24" s="8" t="s">
        <v>10</v>
      </c>
      <c r="N24" s="8" t="s">
        <v>10</v>
      </c>
      <c r="O24" s="8" t="s">
        <v>10</v>
      </c>
      <c r="P24" s="5" t="s">
        <v>16</v>
      </c>
    </row>
    <row r="25" spans="1:30" x14ac:dyDescent="0.2">
      <c r="A25" s="5" t="s">
        <v>17</v>
      </c>
      <c r="B25" s="9"/>
      <c r="C25" s="8" t="s">
        <v>10</v>
      </c>
      <c r="D25" s="8" t="s">
        <v>10</v>
      </c>
      <c r="E25" s="8" t="s">
        <v>10</v>
      </c>
      <c r="F25" s="8" t="s">
        <v>10</v>
      </c>
      <c r="G25" s="8" t="s">
        <v>10</v>
      </c>
      <c r="H25" s="8" t="s">
        <v>10</v>
      </c>
      <c r="I25" s="8" t="s">
        <v>10</v>
      </c>
      <c r="J25" s="8" t="s">
        <v>10</v>
      </c>
      <c r="K25" s="8" t="s">
        <v>10</v>
      </c>
      <c r="L25" s="8" t="s">
        <v>10</v>
      </c>
      <c r="M25" s="8" t="s">
        <v>10</v>
      </c>
      <c r="N25" s="8" t="s">
        <v>10</v>
      </c>
      <c r="O25" s="8" t="s">
        <v>10</v>
      </c>
      <c r="P25" s="5" t="s">
        <v>17</v>
      </c>
      <c r="S25" s="3">
        <v>2</v>
      </c>
      <c r="V25" s="9"/>
      <c r="W25" s="10"/>
      <c r="X25" s="10"/>
      <c r="Y25" s="10"/>
    </row>
    <row r="26" spans="1:30" x14ac:dyDescent="0.2">
      <c r="A26" s="5" t="s">
        <v>18</v>
      </c>
      <c r="B26" s="9"/>
      <c r="C26" s="8" t="s">
        <v>10</v>
      </c>
      <c r="D26" s="8" t="s">
        <v>10</v>
      </c>
      <c r="E26" s="8" t="s">
        <v>10</v>
      </c>
      <c r="F26" s="8" t="s">
        <v>10</v>
      </c>
      <c r="G26" s="8" t="s">
        <v>10</v>
      </c>
      <c r="H26" s="8" t="s">
        <v>10</v>
      </c>
      <c r="I26" s="8" t="s">
        <v>10</v>
      </c>
      <c r="J26" s="8" t="s">
        <v>10</v>
      </c>
      <c r="K26" s="8" t="s">
        <v>10</v>
      </c>
      <c r="L26" s="8" t="s">
        <v>10</v>
      </c>
      <c r="M26" s="8" t="s">
        <v>10</v>
      </c>
      <c r="N26" s="8" t="s">
        <v>10</v>
      </c>
      <c r="O26" s="8" t="s">
        <v>10</v>
      </c>
      <c r="P26" s="5" t="s">
        <v>18</v>
      </c>
      <c r="S26" s="3">
        <v>1</v>
      </c>
      <c r="V26" s="9"/>
      <c r="W26" s="10"/>
      <c r="X26" s="10"/>
      <c r="Y26" s="10"/>
    </row>
    <row r="27" spans="1:30" x14ac:dyDescent="0.2">
      <c r="A27" s="5" t="s">
        <v>19</v>
      </c>
      <c r="B27" s="9"/>
      <c r="C27" s="8" t="s">
        <v>10</v>
      </c>
      <c r="D27" s="8" t="s">
        <v>10</v>
      </c>
      <c r="E27" s="8" t="s">
        <v>10</v>
      </c>
      <c r="F27" s="8" t="s">
        <v>10</v>
      </c>
      <c r="G27" s="8" t="s">
        <v>10</v>
      </c>
      <c r="H27" s="8" t="s">
        <v>10</v>
      </c>
      <c r="I27" s="8" t="s">
        <v>10</v>
      </c>
      <c r="J27" s="8" t="s">
        <v>10</v>
      </c>
      <c r="K27" s="8" t="s">
        <v>10</v>
      </c>
      <c r="L27" s="8" t="s">
        <v>10</v>
      </c>
      <c r="M27" s="8" t="s">
        <v>10</v>
      </c>
      <c r="N27" s="8" t="s">
        <v>10</v>
      </c>
      <c r="O27" s="8" t="s">
        <v>10</v>
      </c>
      <c r="P27" s="5" t="s">
        <v>19</v>
      </c>
      <c r="S27" s="3">
        <v>0</v>
      </c>
    </row>
    <row r="28" spans="1:30" x14ac:dyDescent="0.2">
      <c r="A28" s="5" t="s">
        <v>20</v>
      </c>
      <c r="B28" s="5"/>
      <c r="C28" s="8" t="s">
        <v>10</v>
      </c>
      <c r="D28" s="8" t="s">
        <v>10</v>
      </c>
      <c r="E28" s="8" t="s">
        <v>10</v>
      </c>
      <c r="F28" s="8" t="s">
        <v>10</v>
      </c>
      <c r="G28" s="8" t="s">
        <v>10</v>
      </c>
      <c r="H28" s="8" t="s">
        <v>10</v>
      </c>
      <c r="I28" s="8" t="s">
        <v>10</v>
      </c>
      <c r="J28" s="8" t="s">
        <v>10</v>
      </c>
      <c r="K28" s="8" t="s">
        <v>10</v>
      </c>
      <c r="L28" s="8" t="s">
        <v>10</v>
      </c>
      <c r="M28" s="8" t="s">
        <v>10</v>
      </c>
      <c r="N28" s="8" t="s">
        <v>10</v>
      </c>
      <c r="O28" s="8" t="s">
        <v>10</v>
      </c>
      <c r="P28" s="5" t="s">
        <v>20</v>
      </c>
    </row>
    <row r="29" spans="1:30" x14ac:dyDescent="0.2">
      <c r="B29" s="5" t="s">
        <v>22</v>
      </c>
    </row>
    <row r="30" spans="1:30" x14ac:dyDescent="0.2">
      <c r="A30" s="5" t="s">
        <v>9</v>
      </c>
      <c r="B30" s="5"/>
      <c r="C30" s="8" t="s">
        <v>10</v>
      </c>
      <c r="D30" s="8" t="s">
        <v>10</v>
      </c>
      <c r="E30" s="8" t="s">
        <v>10</v>
      </c>
      <c r="F30" s="9" t="s">
        <v>13</v>
      </c>
      <c r="G30" s="11">
        <f t="shared" ref="G30:I32" si="0">G12/G21</f>
        <v>0.85384551211833237</v>
      </c>
      <c r="H30" s="11">
        <f t="shared" si="0"/>
        <v>0.89111668861092819</v>
      </c>
      <c r="I30" s="11">
        <f t="shared" si="0"/>
        <v>0.90192212060279775</v>
      </c>
      <c r="J30" s="8" t="s">
        <v>10</v>
      </c>
      <c r="K30" s="8" t="s">
        <v>10</v>
      </c>
      <c r="L30" s="8" t="s">
        <v>10</v>
      </c>
      <c r="M30" s="8" t="s">
        <v>10</v>
      </c>
      <c r="N30" s="8" t="s">
        <v>10</v>
      </c>
      <c r="O30" s="8" t="s">
        <v>10</v>
      </c>
      <c r="P30" s="5" t="s">
        <v>9</v>
      </c>
    </row>
    <row r="31" spans="1:30" x14ac:dyDescent="0.2">
      <c r="A31" s="5" t="s">
        <v>12</v>
      </c>
      <c r="B31" s="9"/>
      <c r="C31" s="8" t="s">
        <v>10</v>
      </c>
      <c r="D31" s="8" t="s">
        <v>10</v>
      </c>
      <c r="E31" s="8" t="s">
        <v>10</v>
      </c>
      <c r="F31" s="9" t="s">
        <v>11</v>
      </c>
      <c r="G31" s="11">
        <f t="shared" si="0"/>
        <v>0.60069495849447307</v>
      </c>
      <c r="H31" s="11">
        <f t="shared" si="0"/>
        <v>0.58899894387378338</v>
      </c>
      <c r="I31" s="11">
        <f t="shared" si="0"/>
        <v>0.59940292460435141</v>
      </c>
      <c r="J31" s="8" t="s">
        <v>10</v>
      </c>
      <c r="K31" s="8" t="s">
        <v>10</v>
      </c>
      <c r="L31" s="8" t="s">
        <v>10</v>
      </c>
      <c r="M31" s="8" t="s">
        <v>10</v>
      </c>
      <c r="N31" s="8" t="s">
        <v>10</v>
      </c>
      <c r="O31" s="8" t="s">
        <v>10</v>
      </c>
      <c r="P31" s="5" t="s">
        <v>12</v>
      </c>
      <c r="V31" s="9"/>
      <c r="X31" s="10"/>
      <c r="Y31" s="10"/>
      <c r="Z31" s="10"/>
      <c r="AB31" s="10"/>
      <c r="AC31" s="10"/>
      <c r="AD31" s="10"/>
    </row>
    <row r="32" spans="1:30" x14ac:dyDescent="0.2">
      <c r="A32" s="5" t="s">
        <v>14</v>
      </c>
      <c r="B32" s="9"/>
      <c r="C32" s="8" t="s">
        <v>10</v>
      </c>
      <c r="D32" s="8" t="s">
        <v>10</v>
      </c>
      <c r="E32" s="8" t="s">
        <v>10</v>
      </c>
      <c r="F32" s="9" t="s">
        <v>15</v>
      </c>
      <c r="G32" s="11">
        <f t="shared" si="0"/>
        <v>0.86651649949145115</v>
      </c>
      <c r="H32" s="11">
        <f t="shared" si="0"/>
        <v>0.8887154385971151</v>
      </c>
      <c r="I32" s="11">
        <f t="shared" si="0"/>
        <v>0.91742076211320778</v>
      </c>
      <c r="J32" s="8" t="s">
        <v>10</v>
      </c>
      <c r="K32" s="8" t="s">
        <v>10</v>
      </c>
      <c r="L32" s="8" t="s">
        <v>10</v>
      </c>
      <c r="M32" s="8" t="s">
        <v>10</v>
      </c>
      <c r="N32" s="8" t="s">
        <v>10</v>
      </c>
      <c r="O32" s="8" t="s">
        <v>10</v>
      </c>
      <c r="P32" s="5" t="s">
        <v>14</v>
      </c>
      <c r="V32" s="9"/>
    </row>
    <row r="33" spans="1:22" x14ac:dyDescent="0.2">
      <c r="A33" s="5" t="s">
        <v>16</v>
      </c>
      <c r="B33" s="9"/>
      <c r="C33" s="8" t="s">
        <v>10</v>
      </c>
      <c r="D33" s="8" t="s">
        <v>10</v>
      </c>
      <c r="E33" s="8" t="s">
        <v>10</v>
      </c>
      <c r="F33" s="8" t="s">
        <v>10</v>
      </c>
      <c r="G33" s="8" t="s">
        <v>10</v>
      </c>
      <c r="H33" s="8" t="s">
        <v>10</v>
      </c>
      <c r="I33" s="8" t="s">
        <v>10</v>
      </c>
      <c r="J33" s="8" t="s">
        <v>10</v>
      </c>
      <c r="K33" s="8" t="s">
        <v>10</v>
      </c>
      <c r="L33" s="8" t="s">
        <v>10</v>
      </c>
      <c r="M33" s="8" t="s">
        <v>10</v>
      </c>
      <c r="N33" s="8" t="s">
        <v>10</v>
      </c>
      <c r="O33" s="8" t="s">
        <v>10</v>
      </c>
      <c r="P33" s="5" t="s">
        <v>16</v>
      </c>
      <c r="V33" s="9"/>
    </row>
    <row r="34" spans="1:22" x14ac:dyDescent="0.2">
      <c r="A34" s="5" t="s">
        <v>17</v>
      </c>
      <c r="B34" s="9"/>
      <c r="C34" s="8" t="s">
        <v>10</v>
      </c>
      <c r="D34" s="8" t="s">
        <v>10</v>
      </c>
      <c r="E34" s="8" t="s">
        <v>10</v>
      </c>
      <c r="F34" s="8" t="s">
        <v>10</v>
      </c>
      <c r="G34" s="8" t="s">
        <v>10</v>
      </c>
      <c r="H34" s="8" t="s">
        <v>10</v>
      </c>
      <c r="I34" s="8" t="s">
        <v>10</v>
      </c>
      <c r="J34" s="8" t="s">
        <v>10</v>
      </c>
      <c r="K34" s="8" t="s">
        <v>10</v>
      </c>
      <c r="L34" s="8" t="s">
        <v>10</v>
      </c>
      <c r="M34" s="8" t="s">
        <v>10</v>
      </c>
      <c r="N34" s="8" t="s">
        <v>10</v>
      </c>
      <c r="O34" s="8" t="s">
        <v>10</v>
      </c>
      <c r="P34" s="5" t="s">
        <v>17</v>
      </c>
    </row>
    <row r="35" spans="1:22" x14ac:dyDescent="0.2">
      <c r="A35" s="5" t="s">
        <v>18</v>
      </c>
      <c r="B35" s="9"/>
      <c r="C35" s="8" t="s">
        <v>10</v>
      </c>
      <c r="D35" s="8" t="s">
        <v>10</v>
      </c>
      <c r="E35" s="8" t="s">
        <v>10</v>
      </c>
      <c r="F35" s="8" t="s">
        <v>10</v>
      </c>
      <c r="G35" s="8" t="s">
        <v>10</v>
      </c>
      <c r="H35" s="8" t="s">
        <v>10</v>
      </c>
      <c r="I35" s="8" t="s">
        <v>10</v>
      </c>
      <c r="J35" s="8" t="s">
        <v>10</v>
      </c>
      <c r="K35" s="8" t="s">
        <v>10</v>
      </c>
      <c r="L35" s="8" t="s">
        <v>10</v>
      </c>
      <c r="M35" s="8" t="s">
        <v>10</v>
      </c>
      <c r="N35" s="8" t="s">
        <v>10</v>
      </c>
      <c r="O35" s="8" t="s">
        <v>10</v>
      </c>
      <c r="P35" s="5" t="s">
        <v>18</v>
      </c>
    </row>
    <row r="36" spans="1:22" x14ac:dyDescent="0.2">
      <c r="A36" s="5" t="s">
        <v>19</v>
      </c>
      <c r="B36" s="9"/>
      <c r="C36" s="8" t="s">
        <v>10</v>
      </c>
      <c r="D36" s="8" t="s">
        <v>10</v>
      </c>
      <c r="E36" s="8" t="s">
        <v>10</v>
      </c>
      <c r="F36" s="8" t="s">
        <v>10</v>
      </c>
      <c r="G36" s="8" t="s">
        <v>10</v>
      </c>
      <c r="H36" s="8" t="s">
        <v>10</v>
      </c>
      <c r="I36" s="8" t="s">
        <v>10</v>
      </c>
      <c r="J36" s="8" t="s">
        <v>10</v>
      </c>
      <c r="K36" s="8" t="s">
        <v>10</v>
      </c>
      <c r="L36" s="8" t="s">
        <v>10</v>
      </c>
      <c r="M36" s="8" t="s">
        <v>10</v>
      </c>
      <c r="N36" s="8" t="s">
        <v>10</v>
      </c>
      <c r="O36" s="8" t="s">
        <v>10</v>
      </c>
      <c r="P36" s="5" t="s">
        <v>19</v>
      </c>
    </row>
    <row r="37" spans="1:22" x14ac:dyDescent="0.2">
      <c r="A37" s="5" t="s">
        <v>20</v>
      </c>
      <c r="B37" s="5"/>
      <c r="C37" s="8" t="s">
        <v>10</v>
      </c>
      <c r="D37" s="8" t="s">
        <v>10</v>
      </c>
      <c r="E37" s="8" t="s">
        <v>10</v>
      </c>
      <c r="F37" s="8" t="s">
        <v>10</v>
      </c>
      <c r="G37" s="8" t="s">
        <v>10</v>
      </c>
      <c r="H37" s="8" t="s">
        <v>10</v>
      </c>
      <c r="I37" s="8" t="s">
        <v>10</v>
      </c>
      <c r="J37" s="8" t="s">
        <v>10</v>
      </c>
      <c r="K37" s="8" t="s">
        <v>10</v>
      </c>
      <c r="L37" s="8" t="s">
        <v>10</v>
      </c>
      <c r="M37" s="8" t="s">
        <v>10</v>
      </c>
      <c r="N37" s="8" t="s">
        <v>10</v>
      </c>
      <c r="O37" s="8" t="s">
        <v>10</v>
      </c>
      <c r="P37" s="5" t="s">
        <v>20</v>
      </c>
    </row>
    <row r="39" spans="1:22" x14ac:dyDescent="0.2">
      <c r="B39" s="5" t="s">
        <v>23</v>
      </c>
    </row>
    <row r="41" spans="1:22" x14ac:dyDescent="0.2">
      <c r="B41" s="9" t="s">
        <v>13</v>
      </c>
      <c r="C41" s="12">
        <f>AVERAGE(G30:I30)</f>
        <v>0.88229477377735277</v>
      </c>
    </row>
    <row r="42" spans="1:22" x14ac:dyDescent="0.2">
      <c r="B42" s="9" t="s">
        <v>11</v>
      </c>
      <c r="C42" s="12">
        <f>AVERAGE(G31:I31)</f>
        <v>0.59636560899086932</v>
      </c>
    </row>
    <row r="43" spans="1:22" x14ac:dyDescent="0.2">
      <c r="B43" s="9" t="s">
        <v>15</v>
      </c>
      <c r="C43" s="12">
        <f>AVERAGE(G32:I32)</f>
        <v>0.89088423340059142</v>
      </c>
    </row>
    <row r="45" spans="1:22" x14ac:dyDescent="0.2">
      <c r="B45" s="5" t="s">
        <v>24</v>
      </c>
      <c r="F45" s="4" t="s">
        <v>25</v>
      </c>
    </row>
    <row r="47" spans="1:22" x14ac:dyDescent="0.2">
      <c r="B47" s="9" t="s">
        <v>13</v>
      </c>
      <c r="C47" s="12">
        <f t="shared" ref="C47:E49" si="1">G30/$C$41</f>
        <v>0.96775537778919274</v>
      </c>
      <c r="D47" s="12">
        <f t="shared" si="1"/>
        <v>1.0099988292980659</v>
      </c>
      <c r="E47" s="12">
        <f t="shared" si="1"/>
        <v>1.0222457929127413</v>
      </c>
      <c r="F47" s="12">
        <f t="shared" ref="F47:F48" si="2">AVERAGE(C47:E47)</f>
        <v>1</v>
      </c>
    </row>
    <row r="48" spans="1:22" x14ac:dyDescent="0.2">
      <c r="B48" s="9" t="s">
        <v>11</v>
      </c>
      <c r="C48" s="12">
        <f t="shared" si="1"/>
        <v>0.68083250218374136</v>
      </c>
      <c r="D48" s="12">
        <f t="shared" si="1"/>
        <v>0.66757614504743445</v>
      </c>
      <c r="E48" s="12">
        <f t="shared" si="1"/>
        <v>0.67936810057044594</v>
      </c>
      <c r="F48" s="12">
        <f t="shared" si="2"/>
        <v>0.67592558260054059</v>
      </c>
    </row>
    <row r="49" spans="1:18" x14ac:dyDescent="0.2">
      <c r="B49" s="9" t="s">
        <v>15</v>
      </c>
      <c r="C49" s="12">
        <f t="shared" si="1"/>
        <v>0.98211677689265875</v>
      </c>
      <c r="D49" s="12">
        <f t="shared" si="1"/>
        <v>1.0072772331998223</v>
      </c>
      <c r="E49" s="12">
        <f t="shared" si="1"/>
        <v>1.0398120779810025</v>
      </c>
      <c r="F49" s="12">
        <f>AVERAGE(C49:E49)</f>
        <v>1.0097353626911612</v>
      </c>
    </row>
    <row r="51" spans="1:18" x14ac:dyDescent="0.2">
      <c r="B51" s="4" t="s">
        <v>26</v>
      </c>
    </row>
    <row r="53" spans="1:18" x14ac:dyDescent="0.2">
      <c r="A53" s="5"/>
      <c r="B53" s="5" t="s">
        <v>27</v>
      </c>
      <c r="C53" s="6">
        <v>1</v>
      </c>
      <c r="D53" s="6">
        <v>2</v>
      </c>
      <c r="E53" s="6">
        <v>3</v>
      </c>
      <c r="F53" s="6">
        <v>4</v>
      </c>
      <c r="G53" s="6">
        <v>5</v>
      </c>
      <c r="H53" s="6">
        <v>6</v>
      </c>
      <c r="I53" s="6">
        <v>7</v>
      </c>
      <c r="J53" s="6">
        <v>8</v>
      </c>
      <c r="K53" s="6">
        <v>9</v>
      </c>
      <c r="L53" s="6">
        <v>10</v>
      </c>
      <c r="M53" s="6">
        <v>11</v>
      </c>
      <c r="N53" s="6">
        <v>12</v>
      </c>
      <c r="O53" s="6"/>
      <c r="P53" s="5"/>
      <c r="Q53" s="5"/>
      <c r="R53" s="5"/>
    </row>
    <row r="54" spans="1:18" x14ac:dyDescent="0.2">
      <c r="A54" s="5" t="s">
        <v>9</v>
      </c>
      <c r="B54" s="5" t="s">
        <v>28</v>
      </c>
      <c r="C54" s="13" t="s">
        <v>10</v>
      </c>
      <c r="D54" s="8" t="s">
        <v>10</v>
      </c>
      <c r="E54" s="8" t="s">
        <v>10</v>
      </c>
      <c r="F54" s="8" t="s">
        <v>10</v>
      </c>
      <c r="G54" s="8" t="s">
        <v>10</v>
      </c>
      <c r="H54" s="8" t="s">
        <v>10</v>
      </c>
      <c r="I54" s="8" t="s">
        <v>10</v>
      </c>
      <c r="J54" s="8" t="s">
        <v>10</v>
      </c>
      <c r="K54" s="10">
        <v>473325</v>
      </c>
      <c r="L54" s="10">
        <v>477680</v>
      </c>
      <c r="M54" s="10">
        <v>491797</v>
      </c>
      <c r="N54" s="8" t="s">
        <v>10</v>
      </c>
      <c r="O54" s="10"/>
      <c r="P54" s="5" t="s">
        <v>9</v>
      </c>
    </row>
    <row r="55" spans="1:18" x14ac:dyDescent="0.2">
      <c r="A55" s="5" t="s">
        <v>12</v>
      </c>
      <c r="B55" s="5" t="s">
        <v>29</v>
      </c>
      <c r="C55" s="8" t="s">
        <v>10</v>
      </c>
      <c r="D55" s="8" t="s">
        <v>10</v>
      </c>
      <c r="E55" s="8" t="s">
        <v>10</v>
      </c>
      <c r="F55" s="8" t="s">
        <v>10</v>
      </c>
      <c r="G55" s="8" t="s">
        <v>10</v>
      </c>
      <c r="H55" s="8" t="s">
        <v>10</v>
      </c>
      <c r="I55" s="8" t="s">
        <v>10</v>
      </c>
      <c r="J55" s="8" t="s">
        <v>10</v>
      </c>
      <c r="K55" s="10">
        <v>537816</v>
      </c>
      <c r="L55" s="10">
        <v>508669</v>
      </c>
      <c r="M55" s="10">
        <v>525932</v>
      </c>
      <c r="N55" s="8" t="s">
        <v>10</v>
      </c>
      <c r="O55" s="10"/>
      <c r="P55" s="5" t="s">
        <v>12</v>
      </c>
    </row>
    <row r="56" spans="1:18" x14ac:dyDescent="0.2">
      <c r="A56" s="5" t="s">
        <v>14</v>
      </c>
      <c r="B56" s="5" t="s">
        <v>30</v>
      </c>
      <c r="C56" s="8" t="s">
        <v>10</v>
      </c>
      <c r="D56" s="8" t="s">
        <v>10</v>
      </c>
      <c r="E56" s="8" t="s">
        <v>10</v>
      </c>
      <c r="F56" s="8" t="s">
        <v>10</v>
      </c>
      <c r="G56" s="8" t="s">
        <v>10</v>
      </c>
      <c r="H56" s="8" t="s">
        <v>10</v>
      </c>
      <c r="I56" s="8" t="s">
        <v>10</v>
      </c>
      <c r="J56" s="8" t="s">
        <v>10</v>
      </c>
      <c r="K56" s="10">
        <v>60669</v>
      </c>
      <c r="L56" s="10">
        <v>59408</v>
      </c>
      <c r="M56" s="10">
        <v>59853</v>
      </c>
      <c r="N56" s="8" t="s">
        <v>10</v>
      </c>
      <c r="O56" s="10"/>
      <c r="P56" s="5" t="s">
        <v>14</v>
      </c>
    </row>
    <row r="57" spans="1:18" x14ac:dyDescent="0.2">
      <c r="A57" s="5" t="s">
        <v>16</v>
      </c>
      <c r="B57" s="5" t="s">
        <v>31</v>
      </c>
      <c r="C57" s="8" t="s">
        <v>10</v>
      </c>
      <c r="D57" s="8" t="s">
        <v>10</v>
      </c>
      <c r="E57" s="8" t="s">
        <v>10</v>
      </c>
      <c r="F57" s="8" t="s">
        <v>10</v>
      </c>
      <c r="G57" s="8" t="s">
        <v>10</v>
      </c>
      <c r="H57" s="8" t="s">
        <v>10</v>
      </c>
      <c r="I57" s="8" t="s">
        <v>10</v>
      </c>
      <c r="J57" s="8" t="s">
        <v>10</v>
      </c>
      <c r="K57" s="10">
        <v>49699</v>
      </c>
      <c r="L57" s="10">
        <v>47328</v>
      </c>
      <c r="M57" s="10">
        <v>48476</v>
      </c>
      <c r="N57" s="8" t="s">
        <v>10</v>
      </c>
      <c r="O57" s="10"/>
      <c r="P57" s="5" t="s">
        <v>16</v>
      </c>
    </row>
    <row r="58" spans="1:18" x14ac:dyDescent="0.2">
      <c r="A58" s="5" t="s">
        <v>17</v>
      </c>
      <c r="B58" s="5" t="s">
        <v>32</v>
      </c>
      <c r="C58" s="8" t="s">
        <v>10</v>
      </c>
      <c r="D58" s="8" t="s">
        <v>10</v>
      </c>
      <c r="E58" s="8" t="s">
        <v>10</v>
      </c>
      <c r="F58" s="8" t="s">
        <v>10</v>
      </c>
      <c r="G58" s="8" t="s">
        <v>10</v>
      </c>
      <c r="H58" s="8" t="s">
        <v>10</v>
      </c>
      <c r="I58" s="8" t="s">
        <v>10</v>
      </c>
      <c r="J58" s="8" t="s">
        <v>10</v>
      </c>
      <c r="K58" s="10">
        <v>71517</v>
      </c>
      <c r="L58" s="10">
        <v>69328</v>
      </c>
      <c r="M58" s="10">
        <v>70660</v>
      </c>
      <c r="N58" s="8" t="s">
        <v>10</v>
      </c>
      <c r="O58" s="10"/>
      <c r="P58" s="5" t="s">
        <v>17</v>
      </c>
    </row>
    <row r="59" spans="1:18" x14ac:dyDescent="0.2">
      <c r="A59" s="5" t="s">
        <v>18</v>
      </c>
      <c r="B59" s="5" t="s">
        <v>33</v>
      </c>
      <c r="C59" s="8" t="s">
        <v>10</v>
      </c>
      <c r="D59" s="8" t="s">
        <v>10</v>
      </c>
      <c r="E59" s="8" t="s">
        <v>10</v>
      </c>
      <c r="F59" s="8" t="s">
        <v>10</v>
      </c>
      <c r="G59" s="8" t="s">
        <v>10</v>
      </c>
      <c r="H59" s="8" t="s">
        <v>10</v>
      </c>
      <c r="I59" s="8" t="s">
        <v>10</v>
      </c>
      <c r="J59" s="8" t="s">
        <v>10</v>
      </c>
      <c r="K59" s="10">
        <v>54336</v>
      </c>
      <c r="L59" s="10">
        <v>51733</v>
      </c>
      <c r="M59" s="10">
        <v>53210</v>
      </c>
      <c r="N59" s="8" t="s">
        <v>10</v>
      </c>
      <c r="O59" s="10"/>
      <c r="P59" s="5" t="s">
        <v>18</v>
      </c>
    </row>
    <row r="60" spans="1:18" x14ac:dyDescent="0.2">
      <c r="A60" s="5" t="s">
        <v>19</v>
      </c>
      <c r="B60" s="5"/>
      <c r="C60" s="8" t="s">
        <v>10</v>
      </c>
      <c r="D60" s="8" t="s">
        <v>10</v>
      </c>
      <c r="E60" s="8" t="s">
        <v>10</v>
      </c>
      <c r="F60" s="8" t="s">
        <v>10</v>
      </c>
      <c r="G60" s="8" t="s">
        <v>10</v>
      </c>
      <c r="H60" s="8" t="s">
        <v>10</v>
      </c>
      <c r="I60" s="8" t="s">
        <v>10</v>
      </c>
      <c r="J60" s="8" t="s">
        <v>10</v>
      </c>
      <c r="K60" s="8" t="s">
        <v>10</v>
      </c>
      <c r="L60" s="8" t="s">
        <v>10</v>
      </c>
      <c r="M60" s="8" t="s">
        <v>10</v>
      </c>
      <c r="N60" s="8" t="s">
        <v>10</v>
      </c>
      <c r="O60" s="10"/>
      <c r="P60" s="5" t="s">
        <v>19</v>
      </c>
    </row>
    <row r="61" spans="1:18" x14ac:dyDescent="0.2">
      <c r="A61" s="5" t="s">
        <v>20</v>
      </c>
      <c r="B61" s="5"/>
      <c r="C61" s="8" t="s">
        <v>10</v>
      </c>
      <c r="D61" s="8" t="s">
        <v>10</v>
      </c>
      <c r="E61" s="8" t="s">
        <v>10</v>
      </c>
      <c r="F61" s="8" t="s">
        <v>10</v>
      </c>
      <c r="G61" s="8" t="s">
        <v>10</v>
      </c>
      <c r="H61" s="8" t="s">
        <v>10</v>
      </c>
      <c r="I61" s="8" t="s">
        <v>10</v>
      </c>
      <c r="J61" s="8" t="s">
        <v>10</v>
      </c>
      <c r="K61" s="8" t="s">
        <v>10</v>
      </c>
      <c r="L61" s="8" t="s">
        <v>10</v>
      </c>
      <c r="M61" s="8" t="s">
        <v>10</v>
      </c>
      <c r="N61" s="8" t="s">
        <v>10</v>
      </c>
      <c r="O61" s="10"/>
      <c r="P61" s="5" t="s">
        <v>20</v>
      </c>
    </row>
    <row r="62" spans="1:18" x14ac:dyDescent="0.2">
      <c r="B62" s="5" t="s">
        <v>34</v>
      </c>
      <c r="O62" s="14"/>
    </row>
    <row r="63" spans="1:18" x14ac:dyDescent="0.2">
      <c r="A63" s="5" t="s">
        <v>9</v>
      </c>
      <c r="B63" s="5" t="s">
        <v>28</v>
      </c>
      <c r="C63" s="13" t="s">
        <v>10</v>
      </c>
      <c r="D63" s="8" t="s">
        <v>10</v>
      </c>
      <c r="E63" s="8" t="s">
        <v>10</v>
      </c>
      <c r="F63" s="8" t="s">
        <v>10</v>
      </c>
      <c r="G63" s="8" t="s">
        <v>10</v>
      </c>
      <c r="H63" s="8" t="s">
        <v>10</v>
      </c>
      <c r="I63" s="8" t="s">
        <v>10</v>
      </c>
      <c r="J63" s="8" t="s">
        <v>10</v>
      </c>
      <c r="K63" s="10">
        <v>7710831</v>
      </c>
      <c r="L63" s="10">
        <v>7981078</v>
      </c>
      <c r="M63" s="10">
        <v>8019520</v>
      </c>
      <c r="N63" s="8" t="s">
        <v>10</v>
      </c>
      <c r="O63" s="10"/>
      <c r="P63" s="5" t="s">
        <v>9</v>
      </c>
    </row>
    <row r="64" spans="1:18" x14ac:dyDescent="0.2">
      <c r="A64" s="5" t="s">
        <v>12</v>
      </c>
      <c r="B64" s="5" t="s">
        <v>29</v>
      </c>
      <c r="C64" s="8" t="s">
        <v>10</v>
      </c>
      <c r="D64" s="8" t="s">
        <v>10</v>
      </c>
      <c r="E64" s="8" t="s">
        <v>10</v>
      </c>
      <c r="F64" s="8" t="s">
        <v>10</v>
      </c>
      <c r="G64" s="8" t="s">
        <v>10</v>
      </c>
      <c r="H64" s="8" t="s">
        <v>10</v>
      </c>
      <c r="I64" s="8" t="s">
        <v>10</v>
      </c>
      <c r="J64" s="8" t="s">
        <v>10</v>
      </c>
      <c r="K64" s="10">
        <v>8971945</v>
      </c>
      <c r="L64" s="10">
        <v>8463114</v>
      </c>
      <c r="M64" s="10">
        <v>8787681</v>
      </c>
      <c r="N64" s="8" t="s">
        <v>10</v>
      </c>
      <c r="O64" s="10"/>
      <c r="P64" s="5" t="s">
        <v>12</v>
      </c>
    </row>
    <row r="65" spans="1:16" x14ac:dyDescent="0.2">
      <c r="A65" s="5" t="s">
        <v>14</v>
      </c>
      <c r="B65" s="5" t="s">
        <v>30</v>
      </c>
      <c r="C65" s="8" t="s">
        <v>10</v>
      </c>
      <c r="D65" s="8" t="s">
        <v>10</v>
      </c>
      <c r="E65" s="8" t="s">
        <v>10</v>
      </c>
      <c r="F65" s="8" t="s">
        <v>10</v>
      </c>
      <c r="G65" s="8" t="s">
        <v>10</v>
      </c>
      <c r="H65" s="8" t="s">
        <v>10</v>
      </c>
      <c r="I65" s="8" t="s">
        <v>10</v>
      </c>
      <c r="J65" s="8" t="s">
        <v>10</v>
      </c>
      <c r="K65" s="10">
        <v>3908244</v>
      </c>
      <c r="L65" s="10">
        <v>3689030</v>
      </c>
      <c r="M65" s="10">
        <v>3808767</v>
      </c>
      <c r="N65" s="8" t="s">
        <v>10</v>
      </c>
      <c r="O65" s="10"/>
      <c r="P65" s="5" t="s">
        <v>14</v>
      </c>
    </row>
    <row r="66" spans="1:16" x14ac:dyDescent="0.2">
      <c r="A66" s="5" t="s">
        <v>16</v>
      </c>
      <c r="B66" s="5" t="s">
        <v>31</v>
      </c>
      <c r="C66" s="8" t="s">
        <v>10</v>
      </c>
      <c r="D66" s="8" t="s">
        <v>10</v>
      </c>
      <c r="E66" s="8" t="s">
        <v>10</v>
      </c>
      <c r="F66" s="8" t="s">
        <v>10</v>
      </c>
      <c r="G66" s="8" t="s">
        <v>10</v>
      </c>
      <c r="H66" s="8" t="s">
        <v>10</v>
      </c>
      <c r="I66" s="8" t="s">
        <v>10</v>
      </c>
      <c r="J66" s="8" t="s">
        <v>10</v>
      </c>
      <c r="K66" s="10">
        <v>3839153</v>
      </c>
      <c r="L66" s="10">
        <v>3861561</v>
      </c>
      <c r="M66" s="10">
        <v>3875932</v>
      </c>
      <c r="N66" s="8" t="s">
        <v>10</v>
      </c>
      <c r="O66" s="10"/>
      <c r="P66" s="5" t="s">
        <v>16</v>
      </c>
    </row>
    <row r="67" spans="1:16" x14ac:dyDescent="0.2">
      <c r="A67" s="5" t="s">
        <v>17</v>
      </c>
      <c r="B67" s="5" t="s">
        <v>32</v>
      </c>
      <c r="C67" s="8" t="s">
        <v>10</v>
      </c>
      <c r="D67" s="8" t="s">
        <v>10</v>
      </c>
      <c r="E67" s="8" t="s">
        <v>10</v>
      </c>
      <c r="F67" s="8" t="s">
        <v>10</v>
      </c>
      <c r="G67" s="8" t="s">
        <v>10</v>
      </c>
      <c r="H67" s="8" t="s">
        <v>10</v>
      </c>
      <c r="I67" s="8" t="s">
        <v>10</v>
      </c>
      <c r="J67" s="8" t="s">
        <v>10</v>
      </c>
      <c r="K67" s="10">
        <v>3017818</v>
      </c>
      <c r="L67" s="10">
        <v>2877315</v>
      </c>
      <c r="M67" s="10">
        <v>2960010</v>
      </c>
      <c r="N67" s="8" t="s">
        <v>10</v>
      </c>
      <c r="O67" s="10"/>
      <c r="P67" s="5" t="s">
        <v>17</v>
      </c>
    </row>
    <row r="68" spans="1:16" x14ac:dyDescent="0.2">
      <c r="A68" s="5" t="s">
        <v>18</v>
      </c>
      <c r="B68" s="5" t="s">
        <v>33</v>
      </c>
      <c r="C68" s="8" t="s">
        <v>10</v>
      </c>
      <c r="D68" s="8" t="s">
        <v>10</v>
      </c>
      <c r="E68" s="8" t="s">
        <v>10</v>
      </c>
      <c r="F68" s="8" t="s">
        <v>10</v>
      </c>
      <c r="G68" s="8" t="s">
        <v>10</v>
      </c>
      <c r="H68" s="8" t="s">
        <v>10</v>
      </c>
      <c r="I68" s="8" t="s">
        <v>10</v>
      </c>
      <c r="J68" s="8" t="s">
        <v>10</v>
      </c>
      <c r="K68" s="10">
        <v>3605059</v>
      </c>
      <c r="L68" s="10">
        <v>3584346</v>
      </c>
      <c r="M68" s="10">
        <v>3605085</v>
      </c>
      <c r="N68" s="8" t="s">
        <v>10</v>
      </c>
      <c r="O68" s="10"/>
      <c r="P68" s="5" t="s">
        <v>18</v>
      </c>
    </row>
    <row r="69" spans="1:16" x14ac:dyDescent="0.2">
      <c r="A69" s="5" t="s">
        <v>19</v>
      </c>
      <c r="B69" s="5"/>
      <c r="C69" s="8" t="s">
        <v>10</v>
      </c>
      <c r="D69" s="8" t="s">
        <v>10</v>
      </c>
      <c r="E69" s="8" t="s">
        <v>10</v>
      </c>
      <c r="F69" s="8" t="s">
        <v>10</v>
      </c>
      <c r="G69" s="8" t="s">
        <v>10</v>
      </c>
      <c r="H69" s="8" t="s">
        <v>10</v>
      </c>
      <c r="I69" s="8" t="s">
        <v>10</v>
      </c>
      <c r="J69" s="8" t="s">
        <v>10</v>
      </c>
      <c r="K69" s="8" t="s">
        <v>10</v>
      </c>
      <c r="L69" s="8" t="s">
        <v>10</v>
      </c>
      <c r="M69" s="8" t="s">
        <v>10</v>
      </c>
      <c r="N69" s="8" t="s">
        <v>10</v>
      </c>
      <c r="O69" s="10"/>
      <c r="P69" s="5" t="s">
        <v>19</v>
      </c>
    </row>
    <row r="70" spans="1:16" x14ac:dyDescent="0.2">
      <c r="A70" s="5" t="s">
        <v>20</v>
      </c>
      <c r="B70" s="5"/>
      <c r="C70" s="8" t="s">
        <v>10</v>
      </c>
      <c r="D70" s="8" t="s">
        <v>10</v>
      </c>
      <c r="E70" s="8" t="s">
        <v>10</v>
      </c>
      <c r="F70" s="8" t="s">
        <v>10</v>
      </c>
      <c r="G70" s="8" t="s">
        <v>10</v>
      </c>
      <c r="H70" s="8" t="s">
        <v>10</v>
      </c>
      <c r="I70" s="8" t="s">
        <v>10</v>
      </c>
      <c r="J70" s="8" t="s">
        <v>10</v>
      </c>
      <c r="K70" s="8" t="s">
        <v>10</v>
      </c>
      <c r="L70" s="8" t="s">
        <v>10</v>
      </c>
      <c r="M70" s="8" t="s">
        <v>10</v>
      </c>
      <c r="N70" s="8" t="s">
        <v>10</v>
      </c>
      <c r="O70" s="10"/>
      <c r="P70" s="5" t="s">
        <v>20</v>
      </c>
    </row>
    <row r="71" spans="1:16" x14ac:dyDescent="0.2">
      <c r="B71" s="5" t="s">
        <v>35</v>
      </c>
      <c r="O71" s="6" t="s">
        <v>25</v>
      </c>
    </row>
    <row r="72" spans="1:16" x14ac:dyDescent="0.2">
      <c r="A72" s="5" t="s">
        <v>9</v>
      </c>
      <c r="B72" s="5" t="s">
        <v>28</v>
      </c>
      <c r="C72" s="13" t="s">
        <v>10</v>
      </c>
      <c r="D72" s="8" t="s">
        <v>10</v>
      </c>
      <c r="E72" s="8" t="s">
        <v>10</v>
      </c>
      <c r="F72" s="8" t="s">
        <v>10</v>
      </c>
      <c r="G72" s="8" t="s">
        <v>10</v>
      </c>
      <c r="H72" s="8" t="s">
        <v>10</v>
      </c>
      <c r="I72" s="8" t="s">
        <v>10</v>
      </c>
      <c r="J72" s="8" t="s">
        <v>10</v>
      </c>
      <c r="K72" s="15">
        <f t="shared" ref="K72:M77" si="3">K54/K63</f>
        <v>6.1384434440334638E-2</v>
      </c>
      <c r="L72" s="15">
        <f t="shared" si="3"/>
        <v>5.9851563911541776E-2</v>
      </c>
      <c r="M72" s="15">
        <f t="shared" si="3"/>
        <v>6.1324992019472488E-2</v>
      </c>
      <c r="N72" s="8" t="s">
        <v>10</v>
      </c>
      <c r="O72" s="15">
        <f t="shared" ref="O72:O77" si="4">AVERAGE(K72:M72)</f>
        <v>6.0853663457116298E-2</v>
      </c>
      <c r="P72" s="5" t="s">
        <v>9</v>
      </c>
    </row>
    <row r="73" spans="1:16" x14ac:dyDescent="0.2">
      <c r="A73" s="5" t="s">
        <v>12</v>
      </c>
      <c r="B73" s="5" t="s">
        <v>29</v>
      </c>
      <c r="C73" s="8" t="s">
        <v>10</v>
      </c>
      <c r="D73" s="8" t="s">
        <v>10</v>
      </c>
      <c r="E73" s="8" t="s">
        <v>10</v>
      </c>
      <c r="F73" s="8" t="s">
        <v>10</v>
      </c>
      <c r="G73" s="8" t="s">
        <v>10</v>
      </c>
      <c r="H73" s="8" t="s">
        <v>10</v>
      </c>
      <c r="I73" s="8" t="s">
        <v>10</v>
      </c>
      <c r="J73" s="8" t="s">
        <v>10</v>
      </c>
      <c r="K73" s="15">
        <f t="shared" si="3"/>
        <v>5.9944192702920049E-2</v>
      </c>
      <c r="L73" s="15">
        <f t="shared" si="3"/>
        <v>6.0104235864009391E-2</v>
      </c>
      <c r="M73" s="15">
        <f t="shared" si="3"/>
        <v>5.9848781493092432E-2</v>
      </c>
      <c r="N73" s="8" t="s">
        <v>10</v>
      </c>
      <c r="O73" s="15">
        <f t="shared" si="4"/>
        <v>5.9965736686673952E-2</v>
      </c>
      <c r="P73" s="5" t="s">
        <v>12</v>
      </c>
    </row>
    <row r="74" spans="1:16" x14ac:dyDescent="0.2">
      <c r="A74" s="5" t="s">
        <v>14</v>
      </c>
      <c r="B74" s="5" t="s">
        <v>30</v>
      </c>
      <c r="C74" s="8" t="s">
        <v>10</v>
      </c>
      <c r="D74" s="8" t="s">
        <v>10</v>
      </c>
      <c r="E74" s="8" t="s">
        <v>10</v>
      </c>
      <c r="F74" s="8" t="s">
        <v>10</v>
      </c>
      <c r="G74" s="8" t="s">
        <v>10</v>
      </c>
      <c r="H74" s="8" t="s">
        <v>10</v>
      </c>
      <c r="I74" s="8" t="s">
        <v>10</v>
      </c>
      <c r="J74" s="8" t="s">
        <v>10</v>
      </c>
      <c r="K74" s="15">
        <f t="shared" si="3"/>
        <v>1.5523339893824439E-2</v>
      </c>
      <c r="L74" s="15">
        <f t="shared" si="3"/>
        <v>1.6103962288189579E-2</v>
      </c>
      <c r="M74" s="15">
        <f t="shared" si="3"/>
        <v>1.5714534388687994E-2</v>
      </c>
      <c r="N74" s="8" t="s">
        <v>10</v>
      </c>
      <c r="O74" s="15">
        <f t="shared" si="4"/>
        <v>1.5780612190234005E-2</v>
      </c>
      <c r="P74" s="5" t="s">
        <v>14</v>
      </c>
    </row>
    <row r="75" spans="1:16" x14ac:dyDescent="0.2">
      <c r="A75" s="5" t="s">
        <v>16</v>
      </c>
      <c r="B75" s="5" t="s">
        <v>31</v>
      </c>
      <c r="C75" s="8" t="s">
        <v>10</v>
      </c>
      <c r="D75" s="8" t="s">
        <v>10</v>
      </c>
      <c r="E75" s="8" t="s">
        <v>10</v>
      </c>
      <c r="F75" s="8" t="s">
        <v>10</v>
      </c>
      <c r="G75" s="8" t="s">
        <v>10</v>
      </c>
      <c r="H75" s="8" t="s">
        <v>10</v>
      </c>
      <c r="I75" s="8" t="s">
        <v>10</v>
      </c>
      <c r="J75" s="8" t="s">
        <v>10</v>
      </c>
      <c r="K75" s="15">
        <f t="shared" si="3"/>
        <v>1.2945303299972677E-2</v>
      </c>
      <c r="L75" s="15">
        <f t="shared" si="3"/>
        <v>1.2256183444985072E-2</v>
      </c>
      <c r="M75" s="15">
        <f t="shared" si="3"/>
        <v>1.2506927366114782E-2</v>
      </c>
      <c r="N75" s="8" t="s">
        <v>10</v>
      </c>
      <c r="O75" s="15">
        <f t="shared" si="4"/>
        <v>1.2569471370357512E-2</v>
      </c>
      <c r="P75" s="5" t="s">
        <v>16</v>
      </c>
    </row>
    <row r="76" spans="1:16" x14ac:dyDescent="0.2">
      <c r="A76" s="5" t="s">
        <v>17</v>
      </c>
      <c r="B76" s="5" t="s">
        <v>32</v>
      </c>
      <c r="C76" s="8" t="s">
        <v>10</v>
      </c>
      <c r="D76" s="8" t="s">
        <v>10</v>
      </c>
      <c r="E76" s="8" t="s">
        <v>10</v>
      </c>
      <c r="F76" s="8" t="s">
        <v>10</v>
      </c>
      <c r="G76" s="8" t="s">
        <v>10</v>
      </c>
      <c r="H76" s="8" t="s">
        <v>10</v>
      </c>
      <c r="I76" s="8" t="s">
        <v>10</v>
      </c>
      <c r="J76" s="8" t="s">
        <v>10</v>
      </c>
      <c r="K76" s="15">
        <f t="shared" si="3"/>
        <v>2.3698248204497421E-2</v>
      </c>
      <c r="L76" s="15">
        <f t="shared" si="3"/>
        <v>2.4094685496721769E-2</v>
      </c>
      <c r="M76" s="15">
        <f t="shared" si="3"/>
        <v>2.3871540974523736E-2</v>
      </c>
      <c r="N76" s="8" t="s">
        <v>10</v>
      </c>
      <c r="O76" s="15">
        <f t="shared" si="4"/>
        <v>2.3888158225247643E-2</v>
      </c>
      <c r="P76" s="5" t="s">
        <v>17</v>
      </c>
    </row>
    <row r="77" spans="1:16" x14ac:dyDescent="0.2">
      <c r="A77" s="5" t="s">
        <v>18</v>
      </c>
      <c r="B77" s="5" t="s">
        <v>33</v>
      </c>
      <c r="C77" s="8" t="s">
        <v>10</v>
      </c>
      <c r="D77" s="8" t="s">
        <v>10</v>
      </c>
      <c r="E77" s="8" t="s">
        <v>10</v>
      </c>
      <c r="F77" s="8" t="s">
        <v>10</v>
      </c>
      <c r="G77" s="8" t="s">
        <v>10</v>
      </c>
      <c r="H77" s="8" t="s">
        <v>10</v>
      </c>
      <c r="I77" s="8" t="s">
        <v>10</v>
      </c>
      <c r="J77" s="8" t="s">
        <v>10</v>
      </c>
      <c r="K77" s="15">
        <f t="shared" si="3"/>
        <v>1.5072152771979598E-2</v>
      </c>
      <c r="L77" s="15">
        <f t="shared" si="3"/>
        <v>1.4433037435560072E-2</v>
      </c>
      <c r="M77" s="15">
        <f t="shared" si="3"/>
        <v>1.4759707468755937E-2</v>
      </c>
      <c r="N77" s="8" t="s">
        <v>10</v>
      </c>
      <c r="O77" s="15">
        <f t="shared" si="4"/>
        <v>1.4754965892098536E-2</v>
      </c>
      <c r="P77" s="5" t="s">
        <v>18</v>
      </c>
    </row>
    <row r="78" spans="1:16" x14ac:dyDescent="0.2">
      <c r="A78" s="5" t="s">
        <v>19</v>
      </c>
      <c r="B78" s="5"/>
      <c r="C78" s="8" t="s">
        <v>10</v>
      </c>
      <c r="D78" s="8" t="s">
        <v>10</v>
      </c>
      <c r="E78" s="8" t="s">
        <v>10</v>
      </c>
      <c r="F78" s="8" t="s">
        <v>10</v>
      </c>
      <c r="G78" s="8" t="s">
        <v>10</v>
      </c>
      <c r="H78" s="8" t="s">
        <v>10</v>
      </c>
      <c r="I78" s="8" t="s">
        <v>10</v>
      </c>
      <c r="J78" s="8" t="s">
        <v>10</v>
      </c>
      <c r="K78" s="8" t="s">
        <v>10</v>
      </c>
      <c r="L78" s="8" t="s">
        <v>10</v>
      </c>
      <c r="M78" s="8" t="s">
        <v>10</v>
      </c>
      <c r="N78" s="8" t="s">
        <v>10</v>
      </c>
      <c r="O78" s="10"/>
      <c r="P78" s="5" t="s">
        <v>19</v>
      </c>
    </row>
    <row r="79" spans="1:16" x14ac:dyDescent="0.2">
      <c r="A79" s="5" t="s">
        <v>20</v>
      </c>
      <c r="B79" s="5"/>
      <c r="C79" s="8" t="s">
        <v>10</v>
      </c>
      <c r="D79" s="8" t="s">
        <v>10</v>
      </c>
      <c r="E79" s="8" t="s">
        <v>10</v>
      </c>
      <c r="F79" s="8" t="s">
        <v>10</v>
      </c>
      <c r="G79" s="8" t="s">
        <v>10</v>
      </c>
      <c r="H79" s="8" t="s">
        <v>10</v>
      </c>
      <c r="I79" s="8" t="s">
        <v>10</v>
      </c>
      <c r="J79" s="8" t="s">
        <v>10</v>
      </c>
      <c r="K79" s="8" t="s">
        <v>10</v>
      </c>
      <c r="L79" s="8" t="s">
        <v>10</v>
      </c>
      <c r="M79" s="8" t="s">
        <v>10</v>
      </c>
      <c r="N79" s="8" t="s">
        <v>10</v>
      </c>
      <c r="O79" s="10"/>
      <c r="P79" s="5" t="s">
        <v>20</v>
      </c>
    </row>
    <row r="80" spans="1:16" x14ac:dyDescent="0.2">
      <c r="B80" s="5" t="s">
        <v>24</v>
      </c>
      <c r="O80" s="16" t="s">
        <v>25</v>
      </c>
    </row>
    <row r="81" spans="1:15" x14ac:dyDescent="0.2">
      <c r="A81" s="5" t="s">
        <v>9</v>
      </c>
      <c r="B81" s="5" t="s">
        <v>28</v>
      </c>
      <c r="K81" s="17">
        <f>K72/$O$72</f>
        <v>1.0087220875961294</v>
      </c>
      <c r="L81" s="17">
        <f t="shared" ref="L81:O82" si="5">L72/$O$72</f>
        <v>0.98353263404953917</v>
      </c>
      <c r="M81" s="17">
        <f t="shared" si="5"/>
        <v>1.0077452783543317</v>
      </c>
      <c r="N81" s="17"/>
      <c r="O81" s="12">
        <f t="shared" si="5"/>
        <v>1</v>
      </c>
    </row>
    <row r="82" spans="1:15" x14ac:dyDescent="0.2">
      <c r="A82" s="5" t="s">
        <v>12</v>
      </c>
      <c r="B82" s="5" t="s">
        <v>29</v>
      </c>
      <c r="K82" s="17">
        <f>K73/$O$72</f>
        <v>0.98505479041804678</v>
      </c>
      <c r="L82" s="17">
        <f t="shared" si="5"/>
        <v>0.98768475798281186</v>
      </c>
      <c r="M82" s="17">
        <f t="shared" si="5"/>
        <v>0.9834869109444494</v>
      </c>
      <c r="N82" s="17"/>
      <c r="O82" s="12">
        <f t="shared" si="5"/>
        <v>0.98540881978176931</v>
      </c>
    </row>
    <row r="83" spans="1:15" x14ac:dyDescent="0.2">
      <c r="A83" s="5" t="s">
        <v>14</v>
      </c>
      <c r="B83" s="5" t="s">
        <v>30</v>
      </c>
      <c r="K83" s="17">
        <f>K74/$O$74</f>
        <v>0.98369693816005555</v>
      </c>
      <c r="L83" s="17">
        <f t="shared" ref="L83:O84" si="6">L74/$O$74</f>
        <v>1.0204903392883378</v>
      </c>
      <c r="M83" s="17">
        <f t="shared" si="6"/>
        <v>0.99581272255160647</v>
      </c>
      <c r="N83" s="17"/>
      <c r="O83" s="12">
        <f t="shared" si="6"/>
        <v>1</v>
      </c>
    </row>
    <row r="84" spans="1:15" x14ac:dyDescent="0.2">
      <c r="A84" s="5" t="s">
        <v>16</v>
      </c>
      <c r="B84" s="5" t="s">
        <v>31</v>
      </c>
      <c r="K84" s="17">
        <f>K75/$O$74</f>
        <v>0.8203296009000216</v>
      </c>
      <c r="L84" s="17">
        <f t="shared" si="6"/>
        <v>0.77666083528558783</v>
      </c>
      <c r="M84" s="17">
        <f t="shared" si="6"/>
        <v>0.79255020118007991</v>
      </c>
      <c r="N84" s="17"/>
      <c r="O84" s="12">
        <f t="shared" si="6"/>
        <v>0.79651354578856326</v>
      </c>
    </row>
    <row r="85" spans="1:15" x14ac:dyDescent="0.2">
      <c r="A85" s="5" t="s">
        <v>17</v>
      </c>
      <c r="B85" s="5" t="s">
        <v>32</v>
      </c>
      <c r="K85" s="17">
        <f>K76/$O$76</f>
        <v>0.99205003504416245</v>
      </c>
      <c r="L85" s="17">
        <f t="shared" ref="L85:O86" si="7">L76/$O$76</f>
        <v>1.0086455920764894</v>
      </c>
      <c r="M85" s="17">
        <f t="shared" si="7"/>
        <v>0.99930437287934804</v>
      </c>
      <c r="N85" s="17"/>
      <c r="O85" s="12">
        <f t="shared" si="7"/>
        <v>1</v>
      </c>
    </row>
    <row r="86" spans="1:15" x14ac:dyDescent="0.2">
      <c r="A86" s="5" t="s">
        <v>18</v>
      </c>
      <c r="B86" s="5" t="s">
        <v>33</v>
      </c>
      <c r="K86" s="17">
        <f>K77/$O$76</f>
        <v>0.63094662342154462</v>
      </c>
      <c r="L86" s="17">
        <f t="shared" si="7"/>
        <v>0.60419213986558595</v>
      </c>
      <c r="M86" s="17">
        <f t="shared" si="7"/>
        <v>0.61786711765649005</v>
      </c>
      <c r="N86" s="17"/>
      <c r="O86" s="12">
        <f t="shared" si="7"/>
        <v>0.61766862698120695</v>
      </c>
    </row>
    <row r="87" spans="1:15" x14ac:dyDescent="0.2">
      <c r="A87" s="5" t="s">
        <v>19</v>
      </c>
    </row>
    <row r="88" spans="1:15" x14ac:dyDescent="0.2">
      <c r="A88" s="5" t="s">
        <v>20</v>
      </c>
    </row>
    <row r="90" spans="1:15" x14ac:dyDescent="0.2">
      <c r="B90" s="4" t="s">
        <v>36</v>
      </c>
    </row>
    <row r="92" spans="1:15" x14ac:dyDescent="0.2">
      <c r="B92">
        <v>1</v>
      </c>
      <c r="C92">
        <v>2</v>
      </c>
      <c r="D92">
        <v>3</v>
      </c>
      <c r="E92">
        <v>4</v>
      </c>
      <c r="F92">
        <v>5</v>
      </c>
      <c r="G92">
        <v>6</v>
      </c>
      <c r="H92">
        <v>7</v>
      </c>
      <c r="I92">
        <v>8</v>
      </c>
      <c r="J92">
        <v>9</v>
      </c>
      <c r="K92">
        <v>10</v>
      </c>
      <c r="L92">
        <v>11</v>
      </c>
      <c r="M92">
        <v>12</v>
      </c>
    </row>
    <row r="93" spans="1:15" x14ac:dyDescent="0.2">
      <c r="A93" s="4" t="s">
        <v>9</v>
      </c>
      <c r="B93" s="13" t="s">
        <v>10</v>
      </c>
      <c r="C93" s="8" t="s">
        <v>10</v>
      </c>
      <c r="D93" s="8" t="s">
        <v>10</v>
      </c>
      <c r="E93" s="8" t="s">
        <v>10</v>
      </c>
      <c r="F93" s="8" t="s">
        <v>10</v>
      </c>
      <c r="G93" s="8" t="s">
        <v>10</v>
      </c>
      <c r="H93" s="8" t="s">
        <v>10</v>
      </c>
      <c r="I93" s="8" t="s">
        <v>10</v>
      </c>
      <c r="J93" s="8" t="s">
        <v>10</v>
      </c>
      <c r="K93" s="8" t="s">
        <v>10</v>
      </c>
      <c r="L93" s="8" t="s">
        <v>10</v>
      </c>
      <c r="M93" s="8" t="s">
        <v>10</v>
      </c>
      <c r="N93" s="4" t="s">
        <v>9</v>
      </c>
    </row>
    <row r="94" spans="1:15" x14ac:dyDescent="0.2">
      <c r="A94" s="4" t="s">
        <v>12</v>
      </c>
      <c r="B94" s="8" t="s">
        <v>10</v>
      </c>
      <c r="C94" s="8" t="s">
        <v>10</v>
      </c>
      <c r="D94" s="8" t="s">
        <v>10</v>
      </c>
      <c r="E94" s="8" t="s">
        <v>10</v>
      </c>
      <c r="F94" s="8" t="s">
        <v>10</v>
      </c>
      <c r="G94" s="8" t="s">
        <v>10</v>
      </c>
      <c r="H94" s="8" t="s">
        <v>10</v>
      </c>
      <c r="I94" s="8" t="s">
        <v>10</v>
      </c>
      <c r="J94" s="8" t="s">
        <v>10</v>
      </c>
      <c r="K94" s="8" t="s">
        <v>10</v>
      </c>
      <c r="L94" s="8" t="s">
        <v>10</v>
      </c>
      <c r="M94" s="8" t="s">
        <v>10</v>
      </c>
      <c r="N94" s="4" t="s">
        <v>12</v>
      </c>
    </row>
    <row r="95" spans="1:15" x14ac:dyDescent="0.2">
      <c r="A95" s="4" t="s">
        <v>14</v>
      </c>
      <c r="B95" s="8" t="s">
        <v>10</v>
      </c>
      <c r="C95" s="8" t="s">
        <v>10</v>
      </c>
      <c r="D95" s="8" t="s">
        <v>10</v>
      </c>
      <c r="E95" s="8" t="s">
        <v>10</v>
      </c>
      <c r="F95" s="8" t="s">
        <v>10</v>
      </c>
      <c r="G95" s="8" t="s">
        <v>10</v>
      </c>
      <c r="H95" s="8" t="s">
        <v>10</v>
      </c>
      <c r="I95" s="8" t="s">
        <v>10</v>
      </c>
      <c r="J95" s="8" t="s">
        <v>10</v>
      </c>
      <c r="K95" s="8" t="s">
        <v>10</v>
      </c>
      <c r="L95" s="8" t="s">
        <v>10</v>
      </c>
      <c r="M95" s="8" t="s">
        <v>10</v>
      </c>
      <c r="N95" s="4" t="s">
        <v>14</v>
      </c>
    </row>
    <row r="96" spans="1:15" x14ac:dyDescent="0.2">
      <c r="A96" s="4" t="s">
        <v>16</v>
      </c>
      <c r="B96" s="8" t="s">
        <v>10</v>
      </c>
      <c r="C96" s="8" t="s">
        <v>10</v>
      </c>
      <c r="D96" s="8" t="s">
        <v>10</v>
      </c>
      <c r="E96" s="8" t="s">
        <v>10</v>
      </c>
      <c r="F96" s="8" t="s">
        <v>10</v>
      </c>
      <c r="G96" s="8" t="s">
        <v>10</v>
      </c>
      <c r="H96" s="8" t="s">
        <v>10</v>
      </c>
      <c r="I96" s="8" t="s">
        <v>10</v>
      </c>
      <c r="J96" s="8" t="s">
        <v>10</v>
      </c>
      <c r="K96" s="8" t="s">
        <v>10</v>
      </c>
      <c r="L96" s="8" t="s">
        <v>10</v>
      </c>
      <c r="M96" s="8" t="s">
        <v>10</v>
      </c>
      <c r="N96" s="4" t="s">
        <v>16</v>
      </c>
    </row>
    <row r="97" spans="1:14" x14ac:dyDescent="0.2">
      <c r="A97" s="4" t="s">
        <v>17</v>
      </c>
      <c r="B97" s="8" t="s">
        <v>10</v>
      </c>
      <c r="C97" s="8" t="s">
        <v>10</v>
      </c>
      <c r="D97" s="8" t="s">
        <v>10</v>
      </c>
      <c r="E97" s="8" t="s">
        <v>10</v>
      </c>
      <c r="F97" s="8" t="s">
        <v>10</v>
      </c>
      <c r="G97" s="8" t="s">
        <v>10</v>
      </c>
      <c r="H97" s="8" t="s">
        <v>10</v>
      </c>
      <c r="I97" s="8" t="s">
        <v>10</v>
      </c>
      <c r="J97" s="8" t="s">
        <v>10</v>
      </c>
      <c r="K97" s="8" t="s">
        <v>10</v>
      </c>
      <c r="L97" s="8" t="s">
        <v>10</v>
      </c>
      <c r="M97" s="8" t="s">
        <v>10</v>
      </c>
      <c r="N97" s="4" t="s">
        <v>17</v>
      </c>
    </row>
    <row r="98" spans="1:14" x14ac:dyDescent="0.2">
      <c r="A98" s="4" t="s">
        <v>18</v>
      </c>
      <c r="B98">
        <v>60463</v>
      </c>
      <c r="C98">
        <v>58278</v>
      </c>
      <c r="D98">
        <v>62393</v>
      </c>
      <c r="E98">
        <v>57910</v>
      </c>
      <c r="F98">
        <v>62348</v>
      </c>
      <c r="G98">
        <v>62313</v>
      </c>
      <c r="H98">
        <v>62626</v>
      </c>
      <c r="I98">
        <v>67405</v>
      </c>
      <c r="J98">
        <v>66602</v>
      </c>
      <c r="K98" s="8" t="s">
        <v>10</v>
      </c>
      <c r="L98" s="8" t="s">
        <v>10</v>
      </c>
      <c r="M98" s="8" t="s">
        <v>10</v>
      </c>
      <c r="N98" s="4" t="s">
        <v>18</v>
      </c>
    </row>
    <row r="99" spans="1:14" x14ac:dyDescent="0.2">
      <c r="A99" s="4" t="s">
        <v>19</v>
      </c>
      <c r="B99">
        <v>71158</v>
      </c>
      <c r="C99">
        <v>69666</v>
      </c>
      <c r="D99">
        <v>71439</v>
      </c>
      <c r="E99">
        <v>50534</v>
      </c>
      <c r="F99">
        <v>52994</v>
      </c>
      <c r="G99">
        <v>53473</v>
      </c>
      <c r="H99">
        <v>56774</v>
      </c>
      <c r="I99">
        <v>60050</v>
      </c>
      <c r="J99">
        <v>59040</v>
      </c>
      <c r="K99" s="8" t="s">
        <v>10</v>
      </c>
      <c r="L99" s="8" t="s">
        <v>10</v>
      </c>
      <c r="M99" s="8" t="s">
        <v>10</v>
      </c>
      <c r="N99" s="4" t="s">
        <v>19</v>
      </c>
    </row>
    <row r="100" spans="1:14" x14ac:dyDescent="0.2">
      <c r="A100" s="4" t="s">
        <v>20</v>
      </c>
      <c r="B100" s="8" t="s">
        <v>10</v>
      </c>
      <c r="C100" s="8" t="s">
        <v>10</v>
      </c>
      <c r="D100" s="8" t="s">
        <v>10</v>
      </c>
      <c r="E100" s="8" t="s">
        <v>10</v>
      </c>
      <c r="F100" s="8" t="s">
        <v>10</v>
      </c>
      <c r="G100" s="8" t="s">
        <v>10</v>
      </c>
      <c r="H100" s="8" t="s">
        <v>10</v>
      </c>
      <c r="I100" s="8" t="s">
        <v>10</v>
      </c>
      <c r="J100" s="8" t="s">
        <v>10</v>
      </c>
      <c r="K100" s="8" t="s">
        <v>10</v>
      </c>
      <c r="L100" s="8" t="s">
        <v>10</v>
      </c>
      <c r="M100" s="8" t="s">
        <v>10</v>
      </c>
      <c r="N100" s="4" t="s">
        <v>20</v>
      </c>
    </row>
    <row r="101" spans="1:14" x14ac:dyDescent="0.2">
      <c r="A101" s="4"/>
      <c r="N101" s="4"/>
    </row>
    <row r="102" spans="1:14" x14ac:dyDescent="0.2">
      <c r="A102" s="4" t="s">
        <v>9</v>
      </c>
      <c r="B102" s="13" t="s">
        <v>10</v>
      </c>
      <c r="C102" s="8" t="s">
        <v>10</v>
      </c>
      <c r="D102" s="8" t="s">
        <v>10</v>
      </c>
      <c r="E102" s="8" t="s">
        <v>10</v>
      </c>
      <c r="F102" s="8" t="s">
        <v>10</v>
      </c>
      <c r="G102" s="8" t="s">
        <v>10</v>
      </c>
      <c r="H102" s="8" t="s">
        <v>10</v>
      </c>
      <c r="I102" s="8" t="s">
        <v>10</v>
      </c>
      <c r="J102" s="8" t="s">
        <v>10</v>
      </c>
      <c r="K102" s="8" t="s">
        <v>10</v>
      </c>
      <c r="L102" s="8" t="s">
        <v>10</v>
      </c>
      <c r="M102" s="8" t="s">
        <v>10</v>
      </c>
      <c r="N102" s="4" t="s">
        <v>9</v>
      </c>
    </row>
    <row r="103" spans="1:14" x14ac:dyDescent="0.2">
      <c r="A103" s="4" t="s">
        <v>12</v>
      </c>
      <c r="B103" s="8" t="s">
        <v>10</v>
      </c>
      <c r="C103" s="8" t="s">
        <v>10</v>
      </c>
      <c r="D103" s="8" t="s">
        <v>10</v>
      </c>
      <c r="E103" s="8" t="s">
        <v>10</v>
      </c>
      <c r="F103" s="8" t="s">
        <v>10</v>
      </c>
      <c r="G103" s="8" t="s">
        <v>10</v>
      </c>
      <c r="H103" s="8" t="s">
        <v>10</v>
      </c>
      <c r="I103" s="8" t="s">
        <v>10</v>
      </c>
      <c r="J103" s="8" t="s">
        <v>10</v>
      </c>
      <c r="K103" s="8" t="s">
        <v>10</v>
      </c>
      <c r="L103" s="8" t="s">
        <v>10</v>
      </c>
      <c r="M103" s="8" t="s">
        <v>10</v>
      </c>
      <c r="N103" s="4" t="s">
        <v>12</v>
      </c>
    </row>
    <row r="104" spans="1:14" x14ac:dyDescent="0.2">
      <c r="A104" s="4" t="s">
        <v>14</v>
      </c>
      <c r="B104" s="8" t="s">
        <v>10</v>
      </c>
      <c r="C104" s="8" t="s">
        <v>10</v>
      </c>
      <c r="D104" s="8" t="s">
        <v>10</v>
      </c>
      <c r="E104" s="8" t="s">
        <v>10</v>
      </c>
      <c r="F104" s="8" t="s">
        <v>10</v>
      </c>
      <c r="G104" s="8" t="s">
        <v>10</v>
      </c>
      <c r="H104" s="8" t="s">
        <v>10</v>
      </c>
      <c r="I104" s="8" t="s">
        <v>10</v>
      </c>
      <c r="J104" s="8" t="s">
        <v>10</v>
      </c>
      <c r="K104" s="8" t="s">
        <v>10</v>
      </c>
      <c r="L104" s="8" t="s">
        <v>10</v>
      </c>
      <c r="M104" s="8" t="s">
        <v>10</v>
      </c>
      <c r="N104" s="4" t="s">
        <v>14</v>
      </c>
    </row>
    <row r="105" spans="1:14" x14ac:dyDescent="0.2">
      <c r="A105" s="4" t="s">
        <v>16</v>
      </c>
      <c r="B105" s="8" t="s">
        <v>10</v>
      </c>
      <c r="C105" s="8" t="s">
        <v>10</v>
      </c>
      <c r="D105" s="8" t="s">
        <v>10</v>
      </c>
      <c r="E105" s="8" t="s">
        <v>10</v>
      </c>
      <c r="F105" s="8" t="s">
        <v>10</v>
      </c>
      <c r="G105" s="8" t="s">
        <v>10</v>
      </c>
      <c r="H105" s="8" t="s">
        <v>10</v>
      </c>
      <c r="I105" s="8" t="s">
        <v>10</v>
      </c>
      <c r="J105" s="8" t="s">
        <v>10</v>
      </c>
      <c r="K105" s="8" t="s">
        <v>10</v>
      </c>
      <c r="L105" s="8" t="s">
        <v>10</v>
      </c>
      <c r="M105" s="8" t="s">
        <v>10</v>
      </c>
      <c r="N105" s="4" t="s">
        <v>16</v>
      </c>
    </row>
    <row r="106" spans="1:14" x14ac:dyDescent="0.2">
      <c r="A106" s="4" t="s">
        <v>17</v>
      </c>
      <c r="B106" s="8" t="s">
        <v>10</v>
      </c>
      <c r="C106" s="8" t="s">
        <v>10</v>
      </c>
      <c r="D106" s="8" t="s">
        <v>10</v>
      </c>
      <c r="E106" s="8" t="s">
        <v>10</v>
      </c>
      <c r="F106" s="8" t="s">
        <v>10</v>
      </c>
      <c r="G106" s="8" t="s">
        <v>10</v>
      </c>
      <c r="H106" s="8" t="s">
        <v>10</v>
      </c>
      <c r="I106" s="8" t="s">
        <v>10</v>
      </c>
      <c r="J106" s="8" t="s">
        <v>10</v>
      </c>
      <c r="K106" s="8" t="s">
        <v>10</v>
      </c>
      <c r="L106" s="8" t="s">
        <v>10</v>
      </c>
      <c r="M106" s="8" t="s">
        <v>10</v>
      </c>
      <c r="N106" s="4" t="s">
        <v>17</v>
      </c>
    </row>
    <row r="107" spans="1:14" x14ac:dyDescent="0.2">
      <c r="A107" s="4" t="s">
        <v>18</v>
      </c>
      <c r="B107">
        <v>680744</v>
      </c>
      <c r="C107">
        <v>658762</v>
      </c>
      <c r="D107">
        <v>695398</v>
      </c>
      <c r="E107">
        <v>621588</v>
      </c>
      <c r="F107">
        <v>660138</v>
      </c>
      <c r="G107">
        <v>661469</v>
      </c>
      <c r="H107">
        <v>697106</v>
      </c>
      <c r="I107">
        <v>739569</v>
      </c>
      <c r="J107">
        <v>736120</v>
      </c>
      <c r="K107" s="8" t="s">
        <v>10</v>
      </c>
      <c r="L107" s="8" t="s">
        <v>10</v>
      </c>
      <c r="M107" s="8" t="s">
        <v>10</v>
      </c>
      <c r="N107" s="4" t="s">
        <v>18</v>
      </c>
    </row>
    <row r="108" spans="1:14" x14ac:dyDescent="0.2">
      <c r="A108" s="4" t="s">
        <v>19</v>
      </c>
      <c r="B108">
        <v>1000808</v>
      </c>
      <c r="C108">
        <v>955851</v>
      </c>
      <c r="D108">
        <v>959160</v>
      </c>
      <c r="E108">
        <v>663884</v>
      </c>
      <c r="F108">
        <v>673204</v>
      </c>
      <c r="G108">
        <v>669371</v>
      </c>
      <c r="H108">
        <v>758806</v>
      </c>
      <c r="I108">
        <v>773585</v>
      </c>
      <c r="J108">
        <v>741462</v>
      </c>
      <c r="K108" s="8" t="s">
        <v>10</v>
      </c>
      <c r="L108" s="8" t="s">
        <v>10</v>
      </c>
      <c r="M108" s="8" t="s">
        <v>10</v>
      </c>
      <c r="N108" s="4" t="s">
        <v>19</v>
      </c>
    </row>
    <row r="109" spans="1:14" x14ac:dyDescent="0.2">
      <c r="A109" s="4" t="s">
        <v>20</v>
      </c>
      <c r="B109" s="8" t="s">
        <v>10</v>
      </c>
      <c r="C109" s="8" t="s">
        <v>10</v>
      </c>
      <c r="D109" s="8" t="s">
        <v>10</v>
      </c>
      <c r="E109" s="8" t="s">
        <v>10</v>
      </c>
      <c r="F109" s="8" t="s">
        <v>10</v>
      </c>
      <c r="G109" s="8" t="s">
        <v>10</v>
      </c>
      <c r="H109" s="8" t="s">
        <v>10</v>
      </c>
      <c r="I109" s="8" t="s">
        <v>10</v>
      </c>
      <c r="J109" s="8" t="s">
        <v>10</v>
      </c>
      <c r="K109" s="8" t="s">
        <v>10</v>
      </c>
      <c r="L109" s="8" t="s">
        <v>10</v>
      </c>
      <c r="M109" s="8" t="s">
        <v>10</v>
      </c>
      <c r="N109" s="4" t="s">
        <v>20</v>
      </c>
    </row>
    <row r="110" spans="1:14" x14ac:dyDescent="0.2">
      <c r="A110" s="4"/>
      <c r="N110" s="4"/>
    </row>
    <row r="111" spans="1:14" x14ac:dyDescent="0.2">
      <c r="A111" s="4" t="s">
        <v>9</v>
      </c>
      <c r="B111" s="13" t="s">
        <v>10</v>
      </c>
      <c r="C111" s="8" t="s">
        <v>10</v>
      </c>
      <c r="D111" s="8" t="s">
        <v>10</v>
      </c>
      <c r="E111" s="8" t="s">
        <v>10</v>
      </c>
      <c r="F111" s="8" t="s">
        <v>10</v>
      </c>
      <c r="G111" s="8" t="s">
        <v>10</v>
      </c>
      <c r="H111" s="8" t="s">
        <v>10</v>
      </c>
      <c r="I111" s="8" t="s">
        <v>10</v>
      </c>
      <c r="J111" s="8" t="s">
        <v>10</v>
      </c>
      <c r="K111" s="8" t="s">
        <v>10</v>
      </c>
      <c r="L111" s="8" t="s">
        <v>10</v>
      </c>
      <c r="M111" s="8" t="s">
        <v>10</v>
      </c>
      <c r="N111" s="4" t="s">
        <v>9</v>
      </c>
    </row>
    <row r="112" spans="1:14" x14ac:dyDescent="0.2">
      <c r="A112" s="4" t="s">
        <v>12</v>
      </c>
      <c r="B112" s="8" t="s">
        <v>10</v>
      </c>
      <c r="C112" s="8" t="s">
        <v>10</v>
      </c>
      <c r="D112" s="8" t="s">
        <v>10</v>
      </c>
      <c r="E112" s="8" t="s">
        <v>10</v>
      </c>
      <c r="F112" s="8" t="s">
        <v>10</v>
      </c>
      <c r="G112" s="8" t="s">
        <v>10</v>
      </c>
      <c r="H112" s="8" t="s">
        <v>10</v>
      </c>
      <c r="I112" s="8" t="s">
        <v>10</v>
      </c>
      <c r="J112" s="8" t="s">
        <v>10</v>
      </c>
      <c r="K112" s="8" t="s">
        <v>10</v>
      </c>
      <c r="L112" s="8" t="s">
        <v>10</v>
      </c>
      <c r="M112" s="8" t="s">
        <v>10</v>
      </c>
      <c r="N112" s="4" t="s">
        <v>12</v>
      </c>
    </row>
    <row r="113" spans="1:14" x14ac:dyDescent="0.2">
      <c r="A113" s="4" t="s">
        <v>14</v>
      </c>
      <c r="B113" s="8" t="s">
        <v>10</v>
      </c>
      <c r="C113" s="8" t="s">
        <v>10</v>
      </c>
      <c r="D113" s="8" t="s">
        <v>10</v>
      </c>
      <c r="E113" s="8" t="s">
        <v>10</v>
      </c>
      <c r="F113" s="8" t="s">
        <v>10</v>
      </c>
      <c r="G113" s="8" t="s">
        <v>10</v>
      </c>
      <c r="H113" s="8" t="s">
        <v>10</v>
      </c>
      <c r="I113" s="8" t="s">
        <v>10</v>
      </c>
      <c r="J113" s="8" t="s">
        <v>10</v>
      </c>
      <c r="K113" s="8" t="s">
        <v>10</v>
      </c>
      <c r="L113" s="8" t="s">
        <v>10</v>
      </c>
      <c r="M113" s="8" t="s">
        <v>10</v>
      </c>
      <c r="N113" s="4" t="s">
        <v>14</v>
      </c>
    </row>
    <row r="114" spans="1:14" x14ac:dyDescent="0.2">
      <c r="A114" s="4" t="s">
        <v>16</v>
      </c>
      <c r="B114" s="8" t="s">
        <v>10</v>
      </c>
      <c r="C114" s="8" t="s">
        <v>10</v>
      </c>
      <c r="D114" s="8" t="s">
        <v>10</v>
      </c>
      <c r="E114" s="8" t="s">
        <v>10</v>
      </c>
      <c r="F114" s="8" t="s">
        <v>10</v>
      </c>
      <c r="G114" s="8" t="s">
        <v>10</v>
      </c>
      <c r="H114" s="8" t="s">
        <v>10</v>
      </c>
      <c r="I114" s="8" t="s">
        <v>10</v>
      </c>
      <c r="J114" s="8" t="s">
        <v>10</v>
      </c>
      <c r="K114" s="8" t="s">
        <v>10</v>
      </c>
      <c r="L114" s="8" t="s">
        <v>10</v>
      </c>
      <c r="M114" s="8" t="s">
        <v>10</v>
      </c>
      <c r="N114" s="4" t="s">
        <v>16</v>
      </c>
    </row>
    <row r="115" spans="1:14" x14ac:dyDescent="0.2">
      <c r="A115" s="4" t="s">
        <v>17</v>
      </c>
      <c r="B115" s="8" t="s">
        <v>10</v>
      </c>
      <c r="C115" s="8" t="s">
        <v>10</v>
      </c>
      <c r="D115" s="8" t="s">
        <v>10</v>
      </c>
      <c r="E115" s="8" t="s">
        <v>10</v>
      </c>
      <c r="F115" s="8" t="s">
        <v>10</v>
      </c>
      <c r="G115" s="8" t="s">
        <v>10</v>
      </c>
      <c r="H115" s="8" t="s">
        <v>10</v>
      </c>
      <c r="I115" s="8" t="s">
        <v>10</v>
      </c>
      <c r="J115" s="8" t="s">
        <v>10</v>
      </c>
      <c r="K115" s="8" t="s">
        <v>10</v>
      </c>
      <c r="L115" s="8" t="s">
        <v>10</v>
      </c>
      <c r="M115" s="8" t="s">
        <v>10</v>
      </c>
      <c r="N115" s="4" t="s">
        <v>17</v>
      </c>
    </row>
    <row r="116" spans="1:14" x14ac:dyDescent="0.2">
      <c r="A116" s="4" t="s">
        <v>18</v>
      </c>
      <c r="B116">
        <v>8.8818998037441393E-2</v>
      </c>
      <c r="C116">
        <v>8.8465940658386491E-2</v>
      </c>
      <c r="D116">
        <v>8.9722719938797643E-2</v>
      </c>
      <c r="E116">
        <v>9.3164604207288435E-2</v>
      </c>
      <c r="F116">
        <v>9.444691867458016E-2</v>
      </c>
      <c r="G116">
        <v>9.4203961183366117E-2</v>
      </c>
      <c r="H116">
        <v>8.983712663497373E-2</v>
      </c>
      <c r="I116">
        <v>9.1140921266305103E-2</v>
      </c>
      <c r="J116">
        <v>9.0477096125631692E-2</v>
      </c>
      <c r="K116" s="8" t="s">
        <v>10</v>
      </c>
      <c r="L116" s="8" t="s">
        <v>10</v>
      </c>
      <c r="M116" s="8" t="s">
        <v>10</v>
      </c>
      <c r="N116" s="4" t="s">
        <v>18</v>
      </c>
    </row>
    <row r="117" spans="1:14" x14ac:dyDescent="0.2">
      <c r="A117" s="4" t="s">
        <v>19</v>
      </c>
      <c r="B117">
        <v>7.1100550754989972E-2</v>
      </c>
      <c r="C117">
        <v>7.2883744432971242E-2</v>
      </c>
      <c r="D117">
        <v>7.4480795696234212E-2</v>
      </c>
      <c r="E117">
        <v>7.6118719535340509E-2</v>
      </c>
      <c r="F117">
        <v>7.8719080694707691E-2</v>
      </c>
      <c r="G117">
        <v>7.9885444693600413E-2</v>
      </c>
      <c r="H117">
        <v>7.4820178016515415E-2</v>
      </c>
      <c r="I117">
        <v>7.7625600289560934E-2</v>
      </c>
      <c r="J117">
        <v>7.9626467708392337E-2</v>
      </c>
      <c r="K117" s="8" t="s">
        <v>10</v>
      </c>
      <c r="L117" s="8" t="s">
        <v>10</v>
      </c>
      <c r="M117" s="8" t="s">
        <v>10</v>
      </c>
      <c r="N117" s="4" t="s">
        <v>19</v>
      </c>
    </row>
    <row r="118" spans="1:14" x14ac:dyDescent="0.2">
      <c r="A118" s="4" t="s">
        <v>20</v>
      </c>
      <c r="B118" s="8" t="s">
        <v>10</v>
      </c>
      <c r="C118" s="8" t="s">
        <v>10</v>
      </c>
      <c r="D118" s="8" t="s">
        <v>10</v>
      </c>
      <c r="E118" s="8" t="s">
        <v>10</v>
      </c>
      <c r="F118" s="8" t="s">
        <v>10</v>
      </c>
      <c r="G118" s="8" t="s">
        <v>10</v>
      </c>
      <c r="H118" s="8" t="s">
        <v>10</v>
      </c>
      <c r="I118" s="8" t="s">
        <v>10</v>
      </c>
      <c r="J118" s="8" t="s">
        <v>10</v>
      </c>
      <c r="K118" s="8" t="s">
        <v>10</v>
      </c>
      <c r="L118" s="8" t="s">
        <v>10</v>
      </c>
      <c r="M118" s="8" t="s">
        <v>10</v>
      </c>
      <c r="N118" s="4" t="s">
        <v>20</v>
      </c>
    </row>
    <row r="119" spans="1:14" x14ac:dyDescent="0.2">
      <c r="A119" s="4"/>
    </row>
    <row r="120" spans="1:14" x14ac:dyDescent="0.2">
      <c r="A120" s="4" t="s">
        <v>9</v>
      </c>
      <c r="B120" s="13" t="s">
        <v>10</v>
      </c>
      <c r="C120" s="8" t="s">
        <v>10</v>
      </c>
      <c r="D120" s="8" t="s">
        <v>10</v>
      </c>
      <c r="E120" s="8" t="s">
        <v>10</v>
      </c>
      <c r="F120" s="8" t="s">
        <v>10</v>
      </c>
      <c r="G120" s="8" t="s">
        <v>10</v>
      </c>
      <c r="H120" s="8" t="s">
        <v>10</v>
      </c>
      <c r="I120" s="8" t="s">
        <v>10</v>
      </c>
      <c r="J120" s="8" t="s">
        <v>10</v>
      </c>
      <c r="K120" s="8" t="s">
        <v>10</v>
      </c>
      <c r="L120" s="8" t="s">
        <v>10</v>
      </c>
      <c r="M120" s="8" t="s">
        <v>10</v>
      </c>
    </row>
    <row r="121" spans="1:14" x14ac:dyDescent="0.2">
      <c r="A121" s="4" t="s">
        <v>12</v>
      </c>
      <c r="B121" s="8" t="s">
        <v>10</v>
      </c>
      <c r="C121" s="8" t="s">
        <v>10</v>
      </c>
      <c r="D121" s="8" t="s">
        <v>10</v>
      </c>
      <c r="E121" s="8" t="s">
        <v>10</v>
      </c>
      <c r="F121" s="8" t="s">
        <v>10</v>
      </c>
      <c r="G121" s="8" t="s">
        <v>10</v>
      </c>
      <c r="H121" s="8" t="s">
        <v>10</v>
      </c>
      <c r="I121" s="8" t="s">
        <v>10</v>
      </c>
      <c r="J121" s="8" t="s">
        <v>10</v>
      </c>
      <c r="K121" s="8" t="s">
        <v>10</v>
      </c>
      <c r="L121" s="8" t="s">
        <v>10</v>
      </c>
      <c r="M121" s="8" t="s">
        <v>10</v>
      </c>
    </row>
    <row r="122" spans="1:14" x14ac:dyDescent="0.2">
      <c r="A122" s="4" t="s">
        <v>14</v>
      </c>
      <c r="B122" s="8" t="s">
        <v>10</v>
      </c>
      <c r="C122" s="8" t="s">
        <v>10</v>
      </c>
      <c r="D122" s="8" t="s">
        <v>10</v>
      </c>
      <c r="E122" s="8" t="s">
        <v>10</v>
      </c>
      <c r="F122" s="8" t="s">
        <v>10</v>
      </c>
      <c r="G122" s="8" t="s">
        <v>10</v>
      </c>
      <c r="H122" s="8" t="s">
        <v>10</v>
      </c>
      <c r="I122" s="8" t="s">
        <v>10</v>
      </c>
      <c r="J122" s="8" t="s">
        <v>10</v>
      </c>
      <c r="K122" s="8" t="s">
        <v>10</v>
      </c>
      <c r="L122" s="8" t="s">
        <v>10</v>
      </c>
      <c r="M122" s="8" t="s">
        <v>10</v>
      </c>
    </row>
    <row r="123" spans="1:14" x14ac:dyDescent="0.2">
      <c r="A123" s="4" t="s">
        <v>16</v>
      </c>
      <c r="B123" s="8" t="s">
        <v>10</v>
      </c>
      <c r="C123" s="8" t="s">
        <v>10</v>
      </c>
      <c r="D123" s="8" t="s">
        <v>10</v>
      </c>
      <c r="E123" s="8" t="s">
        <v>10</v>
      </c>
      <c r="F123" s="8" t="s">
        <v>10</v>
      </c>
      <c r="G123" s="8" t="s">
        <v>10</v>
      </c>
      <c r="H123" s="8" t="s">
        <v>10</v>
      </c>
      <c r="I123" s="8" t="s">
        <v>10</v>
      </c>
      <c r="J123" s="8" t="s">
        <v>10</v>
      </c>
      <c r="K123" s="8" t="s">
        <v>10</v>
      </c>
      <c r="L123" s="8" t="s">
        <v>10</v>
      </c>
      <c r="M123" s="8" t="s">
        <v>10</v>
      </c>
    </row>
    <row r="124" spans="1:14" x14ac:dyDescent="0.2">
      <c r="A124" s="4" t="s">
        <v>17</v>
      </c>
      <c r="B124" s="8" t="s">
        <v>10</v>
      </c>
      <c r="C124" s="8" t="s">
        <v>10</v>
      </c>
      <c r="D124" s="8" t="s">
        <v>10</v>
      </c>
      <c r="E124" s="8" t="s">
        <v>10</v>
      </c>
      <c r="F124" s="8" t="s">
        <v>10</v>
      </c>
      <c r="G124" s="8" t="s">
        <v>10</v>
      </c>
      <c r="H124" s="8" t="s">
        <v>10</v>
      </c>
      <c r="I124" s="8" t="s">
        <v>10</v>
      </c>
      <c r="J124" s="8" t="s">
        <v>10</v>
      </c>
      <c r="K124" s="8" t="s">
        <v>10</v>
      </c>
      <c r="L124" s="8" t="s">
        <v>10</v>
      </c>
      <c r="M124" s="8" t="s">
        <v>10</v>
      </c>
    </row>
    <row r="125" spans="1:14" x14ac:dyDescent="0.2">
      <c r="A125" s="4" t="s">
        <v>18</v>
      </c>
      <c r="B125">
        <v>8.9002552878208518E-2</v>
      </c>
      <c r="E125">
        <v>9.3938494688411575E-2</v>
      </c>
      <c r="H125">
        <v>9.048504800897017E-2</v>
      </c>
      <c r="K125" s="8" t="s">
        <v>10</v>
      </c>
      <c r="L125" s="8" t="s">
        <v>10</v>
      </c>
      <c r="M125" s="8" t="s">
        <v>10</v>
      </c>
    </row>
    <row r="126" spans="1:14" x14ac:dyDescent="0.2">
      <c r="A126" s="4" t="s">
        <v>19</v>
      </c>
      <c r="B126">
        <v>7.2821696961398466E-2</v>
      </c>
      <c r="E126">
        <v>7.8241081641216195E-2</v>
      </c>
      <c r="H126">
        <v>7.7357415338156224E-2</v>
      </c>
      <c r="K126" s="8" t="s">
        <v>10</v>
      </c>
      <c r="L126" s="8" t="s">
        <v>10</v>
      </c>
      <c r="M126" s="8" t="s">
        <v>10</v>
      </c>
    </row>
    <row r="127" spans="1:14" x14ac:dyDescent="0.2">
      <c r="A127" s="4" t="s">
        <v>20</v>
      </c>
      <c r="B127" s="8" t="s">
        <v>10</v>
      </c>
      <c r="C127" s="8" t="s">
        <v>10</v>
      </c>
      <c r="D127" s="8" t="s">
        <v>10</v>
      </c>
      <c r="E127" s="8" t="s">
        <v>10</v>
      </c>
      <c r="F127" s="8" t="s">
        <v>10</v>
      </c>
      <c r="G127" s="8" t="s">
        <v>10</v>
      </c>
      <c r="H127" s="8" t="s">
        <v>10</v>
      </c>
      <c r="I127" s="8" t="s">
        <v>10</v>
      </c>
      <c r="J127" s="8" t="s">
        <v>10</v>
      </c>
      <c r="K127" s="8" t="s">
        <v>10</v>
      </c>
      <c r="L127" s="8" t="s">
        <v>10</v>
      </c>
      <c r="M127" s="8" t="s">
        <v>10</v>
      </c>
    </row>
    <row r="128" spans="1:14" x14ac:dyDescent="0.2">
      <c r="A128" s="4"/>
    </row>
    <row r="129" spans="1:16" x14ac:dyDescent="0.2">
      <c r="A129" s="4" t="s">
        <v>9</v>
      </c>
      <c r="B129" s="13" t="s">
        <v>10</v>
      </c>
      <c r="C129" s="8" t="s">
        <v>10</v>
      </c>
      <c r="D129" s="8" t="s">
        <v>10</v>
      </c>
      <c r="E129" s="8" t="s">
        <v>10</v>
      </c>
      <c r="F129" s="8" t="s">
        <v>10</v>
      </c>
      <c r="G129" s="8" t="s">
        <v>10</v>
      </c>
      <c r="H129" s="8" t="s">
        <v>10</v>
      </c>
      <c r="I129" s="8" t="s">
        <v>10</v>
      </c>
      <c r="J129" s="8" t="s">
        <v>10</v>
      </c>
      <c r="K129" s="8" t="s">
        <v>10</v>
      </c>
      <c r="L129" s="8" t="s">
        <v>10</v>
      </c>
      <c r="M129" s="8" t="s">
        <v>10</v>
      </c>
    </row>
    <row r="130" spans="1:16" x14ac:dyDescent="0.2">
      <c r="A130" s="4" t="s">
        <v>12</v>
      </c>
      <c r="B130" s="8" t="s">
        <v>10</v>
      </c>
      <c r="C130" s="8" t="s">
        <v>10</v>
      </c>
      <c r="D130" s="8" t="s">
        <v>10</v>
      </c>
      <c r="E130" s="8" t="s">
        <v>10</v>
      </c>
      <c r="F130" s="8" t="s">
        <v>10</v>
      </c>
      <c r="G130" s="8" t="s">
        <v>10</v>
      </c>
      <c r="H130" s="8" t="s">
        <v>10</v>
      </c>
      <c r="I130" s="8" t="s">
        <v>10</v>
      </c>
      <c r="J130" s="8" t="s">
        <v>10</v>
      </c>
      <c r="K130" s="8" t="s">
        <v>10</v>
      </c>
      <c r="L130" s="8" t="s">
        <v>10</v>
      </c>
      <c r="M130" s="8" t="s">
        <v>10</v>
      </c>
    </row>
    <row r="131" spans="1:16" x14ac:dyDescent="0.2">
      <c r="A131" s="4" t="s">
        <v>14</v>
      </c>
      <c r="B131" s="8" t="s">
        <v>10</v>
      </c>
      <c r="C131" s="8" t="s">
        <v>10</v>
      </c>
      <c r="D131" s="8" t="s">
        <v>10</v>
      </c>
      <c r="E131" s="8" t="s">
        <v>10</v>
      </c>
      <c r="F131" s="8" t="s">
        <v>10</v>
      </c>
      <c r="G131" s="8" t="s">
        <v>10</v>
      </c>
      <c r="H131" s="8" t="s">
        <v>10</v>
      </c>
      <c r="I131" s="8" t="s">
        <v>10</v>
      </c>
      <c r="J131" s="8" t="s">
        <v>10</v>
      </c>
      <c r="K131" s="8" t="s">
        <v>10</v>
      </c>
      <c r="L131" s="8" t="s">
        <v>10</v>
      </c>
      <c r="M131" s="8" t="s">
        <v>10</v>
      </c>
    </row>
    <row r="132" spans="1:16" x14ac:dyDescent="0.2">
      <c r="A132" s="4" t="s">
        <v>16</v>
      </c>
      <c r="B132" s="8" t="s">
        <v>10</v>
      </c>
      <c r="C132" s="8" t="s">
        <v>10</v>
      </c>
      <c r="D132" s="8" t="s">
        <v>10</v>
      </c>
      <c r="E132" s="8" t="s">
        <v>10</v>
      </c>
      <c r="F132" s="8" t="s">
        <v>10</v>
      </c>
      <c r="G132" s="8" t="s">
        <v>10</v>
      </c>
      <c r="H132" s="8" t="s">
        <v>10</v>
      </c>
      <c r="I132" s="8" t="s">
        <v>10</v>
      </c>
      <c r="J132" s="8" t="s">
        <v>10</v>
      </c>
      <c r="K132" s="8" t="s">
        <v>10</v>
      </c>
      <c r="L132" s="8" t="s">
        <v>10</v>
      </c>
      <c r="M132" s="8" t="s">
        <v>10</v>
      </c>
    </row>
    <row r="133" spans="1:16" x14ac:dyDescent="0.2">
      <c r="A133" s="4" t="s">
        <v>17</v>
      </c>
      <c r="B133" s="8" t="s">
        <v>10</v>
      </c>
      <c r="C133" s="8" t="s">
        <v>10</v>
      </c>
      <c r="D133" s="8" t="s">
        <v>10</v>
      </c>
      <c r="E133" s="8" t="s">
        <v>10</v>
      </c>
      <c r="F133" s="8" t="s">
        <v>10</v>
      </c>
      <c r="G133" s="8" t="s">
        <v>10</v>
      </c>
      <c r="H133" s="8" t="s">
        <v>10</v>
      </c>
      <c r="I133" s="8" t="s">
        <v>10</v>
      </c>
      <c r="J133" s="8" t="s">
        <v>10</v>
      </c>
      <c r="K133" s="8" t="s">
        <v>10</v>
      </c>
      <c r="L133" s="8" t="s">
        <v>10</v>
      </c>
    </row>
    <row r="134" spans="1:16" x14ac:dyDescent="0.2">
      <c r="A134" s="4" t="s">
        <v>18</v>
      </c>
      <c r="B134" s="12">
        <v>1</v>
      </c>
      <c r="C134" s="12"/>
      <c r="D134" s="12"/>
      <c r="E134" s="12">
        <v>1</v>
      </c>
      <c r="F134" s="12"/>
      <c r="G134" s="12"/>
      <c r="H134" s="12">
        <v>1</v>
      </c>
      <c r="K134" s="8" t="s">
        <v>10</v>
      </c>
      <c r="L134" s="8" t="s">
        <v>10</v>
      </c>
      <c r="M134" s="4" t="s">
        <v>37</v>
      </c>
    </row>
    <row r="135" spans="1:16" x14ac:dyDescent="0.2">
      <c r="A135" s="4" t="s">
        <v>19</v>
      </c>
      <c r="B135" s="12">
        <v>0.81819784496572801</v>
      </c>
      <c r="C135" s="12"/>
      <c r="D135" s="12"/>
      <c r="E135" s="12">
        <v>0.8328969066487304</v>
      </c>
      <c r="F135" s="12"/>
      <c r="G135" s="12"/>
      <c r="H135" s="12">
        <v>0.85491931584638658</v>
      </c>
      <c r="K135" s="8" t="s">
        <v>10</v>
      </c>
      <c r="L135" s="8" t="s">
        <v>10</v>
      </c>
      <c r="M135" s="4" t="s">
        <v>38</v>
      </c>
    </row>
    <row r="136" spans="1:16" x14ac:dyDescent="0.2">
      <c r="A136" s="4" t="s">
        <v>20</v>
      </c>
      <c r="B136" s="8" t="s">
        <v>10</v>
      </c>
      <c r="C136" s="8" t="s">
        <v>10</v>
      </c>
      <c r="D136" s="8" t="s">
        <v>10</v>
      </c>
      <c r="E136" s="8" t="s">
        <v>10</v>
      </c>
      <c r="F136" s="8" t="s">
        <v>10</v>
      </c>
      <c r="G136" s="8" t="s">
        <v>10</v>
      </c>
      <c r="H136" s="8" t="s">
        <v>10</v>
      </c>
      <c r="I136" s="8" t="s">
        <v>10</v>
      </c>
      <c r="J136" s="8" t="s">
        <v>10</v>
      </c>
      <c r="K136" s="8" t="s">
        <v>10</v>
      </c>
      <c r="L136" s="8" t="s">
        <v>10</v>
      </c>
      <c r="M136" s="8" t="s">
        <v>10</v>
      </c>
    </row>
    <row r="138" spans="1:16" x14ac:dyDescent="0.2">
      <c r="B138" s="4" t="s">
        <v>39</v>
      </c>
    </row>
    <row r="140" spans="1:16" x14ac:dyDescent="0.2">
      <c r="B140" s="4" t="s">
        <v>27</v>
      </c>
      <c r="C140" s="4">
        <v>1</v>
      </c>
      <c r="D140" s="4">
        <v>2</v>
      </c>
      <c r="E140" s="4">
        <v>3</v>
      </c>
      <c r="G140" s="6">
        <v>4</v>
      </c>
      <c r="H140" s="6">
        <v>5</v>
      </c>
      <c r="I140" s="6">
        <v>6</v>
      </c>
      <c r="J140" s="6">
        <v>7</v>
      </c>
      <c r="K140" s="6">
        <v>8</v>
      </c>
      <c r="L140" s="6">
        <v>9</v>
      </c>
      <c r="M140" s="6">
        <v>10</v>
      </c>
      <c r="N140" s="6">
        <v>11</v>
      </c>
      <c r="O140" s="6">
        <v>12</v>
      </c>
    </row>
    <row r="141" spans="1:16" x14ac:dyDescent="0.2">
      <c r="A141" s="4" t="s">
        <v>9</v>
      </c>
      <c r="B141" s="4" t="s">
        <v>40</v>
      </c>
      <c r="C141">
        <v>153014</v>
      </c>
      <c r="D141">
        <v>152186</v>
      </c>
      <c r="E141">
        <v>152303</v>
      </c>
      <c r="G141" s="8" t="s">
        <v>10</v>
      </c>
      <c r="H141" s="8" t="s">
        <v>10</v>
      </c>
      <c r="I141" s="8" t="s">
        <v>10</v>
      </c>
      <c r="J141" s="8" t="s">
        <v>10</v>
      </c>
      <c r="K141" s="8" t="s">
        <v>10</v>
      </c>
      <c r="L141" s="8" t="s">
        <v>10</v>
      </c>
      <c r="M141" s="8" t="s">
        <v>10</v>
      </c>
      <c r="N141" s="8" t="s">
        <v>10</v>
      </c>
      <c r="O141" s="8" t="s">
        <v>10</v>
      </c>
      <c r="P141" s="4" t="s">
        <v>9</v>
      </c>
    </row>
    <row r="142" spans="1:16" x14ac:dyDescent="0.2">
      <c r="A142" s="4" t="s">
        <v>12</v>
      </c>
      <c r="B142" s="4" t="s">
        <v>41</v>
      </c>
      <c r="C142">
        <v>139744</v>
      </c>
      <c r="D142">
        <v>140854</v>
      </c>
      <c r="E142">
        <v>140923</v>
      </c>
      <c r="G142" s="8" t="s">
        <v>10</v>
      </c>
      <c r="H142" s="8" t="s">
        <v>10</v>
      </c>
      <c r="I142" s="8" t="s">
        <v>10</v>
      </c>
      <c r="J142" s="8" t="s">
        <v>10</v>
      </c>
      <c r="K142" s="8" t="s">
        <v>10</v>
      </c>
      <c r="L142" s="8" t="s">
        <v>10</v>
      </c>
      <c r="M142" s="8" t="s">
        <v>10</v>
      </c>
      <c r="N142" s="8" t="s">
        <v>10</v>
      </c>
      <c r="O142" s="8" t="s">
        <v>10</v>
      </c>
      <c r="P142" s="4" t="s">
        <v>12</v>
      </c>
    </row>
    <row r="143" spans="1:16" x14ac:dyDescent="0.2">
      <c r="A143" s="4" t="s">
        <v>14</v>
      </c>
      <c r="B143" s="10"/>
      <c r="C143" s="8" t="s">
        <v>10</v>
      </c>
      <c r="D143" s="8" t="s">
        <v>10</v>
      </c>
      <c r="E143" s="8" t="s">
        <v>10</v>
      </c>
      <c r="F143" s="8" t="s">
        <v>10</v>
      </c>
      <c r="G143" s="8" t="s">
        <v>10</v>
      </c>
      <c r="H143" s="8" t="s">
        <v>10</v>
      </c>
      <c r="I143" s="8" t="s">
        <v>10</v>
      </c>
      <c r="J143" s="8" t="s">
        <v>10</v>
      </c>
      <c r="K143" s="8" t="s">
        <v>10</v>
      </c>
      <c r="L143" s="8" t="s">
        <v>10</v>
      </c>
      <c r="M143" s="8" t="s">
        <v>10</v>
      </c>
      <c r="N143" s="8" t="s">
        <v>10</v>
      </c>
      <c r="O143" s="8" t="s">
        <v>10</v>
      </c>
      <c r="P143" s="4" t="s">
        <v>14</v>
      </c>
    </row>
    <row r="144" spans="1:16" x14ac:dyDescent="0.2">
      <c r="A144" s="4" t="s">
        <v>16</v>
      </c>
      <c r="B144" s="4" t="s">
        <v>42</v>
      </c>
      <c r="C144">
        <v>120799</v>
      </c>
      <c r="D144">
        <v>124152</v>
      </c>
      <c r="E144">
        <v>122961</v>
      </c>
      <c r="G144" s="8" t="s">
        <v>10</v>
      </c>
      <c r="H144" s="8" t="s">
        <v>10</v>
      </c>
      <c r="I144" s="8" t="s">
        <v>10</v>
      </c>
      <c r="J144" s="8" t="s">
        <v>10</v>
      </c>
      <c r="K144" s="8" t="s">
        <v>10</v>
      </c>
      <c r="L144" s="8" t="s">
        <v>10</v>
      </c>
      <c r="M144" s="8" t="s">
        <v>10</v>
      </c>
      <c r="N144" s="8" t="s">
        <v>10</v>
      </c>
      <c r="O144" s="8" t="s">
        <v>10</v>
      </c>
      <c r="P144" s="4" t="s">
        <v>16</v>
      </c>
    </row>
    <row r="145" spans="1:16" x14ac:dyDescent="0.2">
      <c r="A145" s="4" t="s">
        <v>17</v>
      </c>
      <c r="B145" s="4" t="s">
        <v>43</v>
      </c>
      <c r="C145">
        <v>136105</v>
      </c>
      <c r="D145">
        <v>137117</v>
      </c>
      <c r="E145">
        <v>131822</v>
      </c>
      <c r="G145" s="8" t="s">
        <v>10</v>
      </c>
      <c r="H145" s="8" t="s">
        <v>10</v>
      </c>
      <c r="I145" s="8" t="s">
        <v>10</v>
      </c>
      <c r="J145" s="8" t="s">
        <v>10</v>
      </c>
      <c r="K145" s="8" t="s">
        <v>10</v>
      </c>
      <c r="L145" s="8" t="s">
        <v>10</v>
      </c>
      <c r="M145" s="8" t="s">
        <v>10</v>
      </c>
      <c r="N145" s="8" t="s">
        <v>10</v>
      </c>
      <c r="O145" s="8" t="s">
        <v>10</v>
      </c>
      <c r="P145" s="4" t="s">
        <v>17</v>
      </c>
    </row>
    <row r="146" spans="1:16" x14ac:dyDescent="0.2">
      <c r="A146" s="4" t="s">
        <v>18</v>
      </c>
      <c r="B146" s="10"/>
      <c r="C146" s="8" t="s">
        <v>10</v>
      </c>
      <c r="D146" s="8" t="s">
        <v>10</v>
      </c>
      <c r="E146" s="8" t="s">
        <v>10</v>
      </c>
      <c r="F146" s="8" t="s">
        <v>10</v>
      </c>
      <c r="G146" s="8" t="s">
        <v>10</v>
      </c>
      <c r="H146" s="8" t="s">
        <v>10</v>
      </c>
      <c r="I146" s="8" t="s">
        <v>10</v>
      </c>
      <c r="J146" s="8" t="s">
        <v>10</v>
      </c>
      <c r="K146" s="8" t="s">
        <v>10</v>
      </c>
      <c r="L146" s="8" t="s">
        <v>10</v>
      </c>
      <c r="M146" s="8" t="s">
        <v>10</v>
      </c>
      <c r="N146" s="8" t="s">
        <v>10</v>
      </c>
      <c r="O146" s="8" t="s">
        <v>10</v>
      </c>
      <c r="P146" s="4" t="s">
        <v>18</v>
      </c>
    </row>
    <row r="147" spans="1:16" x14ac:dyDescent="0.2">
      <c r="A147" s="4" t="s">
        <v>19</v>
      </c>
      <c r="B147" s="4" t="s">
        <v>44</v>
      </c>
      <c r="C147">
        <v>1008518</v>
      </c>
      <c r="D147">
        <v>989326</v>
      </c>
      <c r="E147">
        <v>1038187</v>
      </c>
      <c r="G147" s="8" t="s">
        <v>10</v>
      </c>
      <c r="H147" s="8" t="s">
        <v>10</v>
      </c>
      <c r="I147" s="8" t="s">
        <v>10</v>
      </c>
      <c r="J147" s="8" t="s">
        <v>10</v>
      </c>
      <c r="K147" s="8" t="s">
        <v>10</v>
      </c>
      <c r="L147" s="8" t="s">
        <v>10</v>
      </c>
      <c r="M147" s="8" t="s">
        <v>10</v>
      </c>
      <c r="N147" s="8" t="s">
        <v>10</v>
      </c>
      <c r="O147" s="8" t="s">
        <v>10</v>
      </c>
      <c r="P147" s="4" t="s">
        <v>19</v>
      </c>
    </row>
    <row r="148" spans="1:16" x14ac:dyDescent="0.2">
      <c r="A148" s="4" t="s">
        <v>20</v>
      </c>
      <c r="B148" s="4" t="s">
        <v>45</v>
      </c>
      <c r="C148">
        <v>892379</v>
      </c>
      <c r="D148">
        <v>903928</v>
      </c>
      <c r="E148">
        <v>897944</v>
      </c>
      <c r="G148" s="8" t="s">
        <v>10</v>
      </c>
      <c r="H148" s="8" t="s">
        <v>10</v>
      </c>
      <c r="I148" s="8" t="s">
        <v>10</v>
      </c>
      <c r="J148" s="8" t="s">
        <v>10</v>
      </c>
      <c r="K148" s="8" t="s">
        <v>10</v>
      </c>
      <c r="L148" s="8" t="s">
        <v>10</v>
      </c>
      <c r="M148" s="8" t="s">
        <v>10</v>
      </c>
      <c r="N148" s="8" t="s">
        <v>10</v>
      </c>
      <c r="O148" s="8" t="s">
        <v>10</v>
      </c>
      <c r="P148" s="4" t="s">
        <v>20</v>
      </c>
    </row>
    <row r="149" spans="1:16" x14ac:dyDescent="0.2">
      <c r="A149" s="4"/>
      <c r="B149" s="4" t="s">
        <v>34</v>
      </c>
      <c r="P149" s="4"/>
    </row>
    <row r="150" spans="1:16" x14ac:dyDescent="0.2">
      <c r="A150" s="4" t="s">
        <v>9</v>
      </c>
      <c r="B150" s="4" t="s">
        <v>40</v>
      </c>
      <c r="C150">
        <v>5858416</v>
      </c>
      <c r="D150">
        <v>5874009</v>
      </c>
      <c r="E150">
        <v>5814042</v>
      </c>
      <c r="G150" s="8" t="s">
        <v>10</v>
      </c>
      <c r="H150" s="8" t="s">
        <v>10</v>
      </c>
      <c r="I150" s="8" t="s">
        <v>10</v>
      </c>
      <c r="J150" s="8" t="s">
        <v>10</v>
      </c>
      <c r="K150" s="8" t="s">
        <v>10</v>
      </c>
      <c r="L150" s="8" t="s">
        <v>10</v>
      </c>
      <c r="M150" s="8" t="s">
        <v>10</v>
      </c>
      <c r="N150" s="8" t="s">
        <v>10</v>
      </c>
      <c r="O150" s="8" t="s">
        <v>10</v>
      </c>
      <c r="P150" s="4" t="s">
        <v>9</v>
      </c>
    </row>
    <row r="151" spans="1:16" x14ac:dyDescent="0.2">
      <c r="A151" s="4" t="s">
        <v>12</v>
      </c>
      <c r="B151" s="4" t="s">
        <v>41</v>
      </c>
      <c r="C151">
        <v>5735798</v>
      </c>
      <c r="D151">
        <v>5855802</v>
      </c>
      <c r="E151">
        <v>5795761</v>
      </c>
      <c r="G151" s="8" t="s">
        <v>10</v>
      </c>
      <c r="H151" s="8" t="s">
        <v>10</v>
      </c>
      <c r="I151" s="8" t="s">
        <v>10</v>
      </c>
      <c r="J151" s="8" t="s">
        <v>10</v>
      </c>
      <c r="K151" s="8" t="s">
        <v>10</v>
      </c>
      <c r="L151" s="8" t="s">
        <v>10</v>
      </c>
      <c r="M151" s="8" t="s">
        <v>10</v>
      </c>
      <c r="N151" s="8" t="s">
        <v>10</v>
      </c>
      <c r="O151" s="8" t="s">
        <v>10</v>
      </c>
      <c r="P151" s="4" t="s">
        <v>12</v>
      </c>
    </row>
    <row r="152" spans="1:16" x14ac:dyDescent="0.2">
      <c r="A152" s="4" t="s">
        <v>14</v>
      </c>
      <c r="B152" s="10"/>
      <c r="C152" s="8" t="s">
        <v>10</v>
      </c>
      <c r="D152" s="8" t="s">
        <v>10</v>
      </c>
      <c r="E152" s="8" t="s">
        <v>10</v>
      </c>
      <c r="F152" s="8" t="s">
        <v>10</v>
      </c>
      <c r="G152" s="8" t="s">
        <v>10</v>
      </c>
      <c r="H152" s="8" t="s">
        <v>10</v>
      </c>
      <c r="I152" s="8" t="s">
        <v>10</v>
      </c>
      <c r="J152" s="8" t="s">
        <v>10</v>
      </c>
      <c r="K152" s="8" t="s">
        <v>10</v>
      </c>
      <c r="L152" s="8" t="s">
        <v>10</v>
      </c>
      <c r="M152" s="8" t="s">
        <v>10</v>
      </c>
      <c r="N152" s="8" t="s">
        <v>10</v>
      </c>
      <c r="O152" s="8" t="s">
        <v>10</v>
      </c>
      <c r="P152" s="4" t="s">
        <v>14</v>
      </c>
    </row>
    <row r="153" spans="1:16" x14ac:dyDescent="0.2">
      <c r="A153" s="4" t="s">
        <v>16</v>
      </c>
      <c r="B153" s="4" t="s">
        <v>42</v>
      </c>
      <c r="C153">
        <v>7565601</v>
      </c>
      <c r="D153">
        <v>8110584</v>
      </c>
      <c r="E153">
        <v>7515667</v>
      </c>
      <c r="G153" s="8" t="s">
        <v>10</v>
      </c>
      <c r="H153" s="8" t="s">
        <v>10</v>
      </c>
      <c r="I153" s="8" t="s">
        <v>10</v>
      </c>
      <c r="J153" s="8" t="s">
        <v>10</v>
      </c>
      <c r="K153" s="8" t="s">
        <v>10</v>
      </c>
      <c r="L153" s="8" t="s">
        <v>10</v>
      </c>
      <c r="M153" s="8" t="s">
        <v>10</v>
      </c>
      <c r="N153" s="8" t="s">
        <v>10</v>
      </c>
      <c r="O153" s="8" t="s">
        <v>10</v>
      </c>
      <c r="P153" s="4" t="s">
        <v>16</v>
      </c>
    </row>
    <row r="154" spans="1:16" x14ac:dyDescent="0.2">
      <c r="A154" s="4" t="s">
        <v>17</v>
      </c>
      <c r="B154" s="4" t="s">
        <v>43</v>
      </c>
      <c r="C154">
        <v>6751194</v>
      </c>
      <c r="D154">
        <v>6797076</v>
      </c>
      <c r="E154">
        <v>6439343</v>
      </c>
      <c r="G154" s="8" t="s">
        <v>10</v>
      </c>
      <c r="H154" s="8" t="s">
        <v>10</v>
      </c>
      <c r="I154" s="8" t="s">
        <v>10</v>
      </c>
      <c r="J154" s="8" t="s">
        <v>10</v>
      </c>
      <c r="K154" s="8" t="s">
        <v>10</v>
      </c>
      <c r="L154" s="8" t="s">
        <v>10</v>
      </c>
      <c r="M154" s="8" t="s">
        <v>10</v>
      </c>
      <c r="N154" s="8" t="s">
        <v>10</v>
      </c>
      <c r="O154" s="8" t="s">
        <v>10</v>
      </c>
      <c r="P154" s="4" t="s">
        <v>17</v>
      </c>
    </row>
    <row r="155" spans="1:16" x14ac:dyDescent="0.2">
      <c r="A155" s="4" t="s">
        <v>18</v>
      </c>
      <c r="B155" s="10"/>
      <c r="C155" s="8" t="s">
        <v>10</v>
      </c>
      <c r="D155" s="8" t="s">
        <v>10</v>
      </c>
      <c r="E155" s="8" t="s">
        <v>10</v>
      </c>
      <c r="F155" s="8" t="s">
        <v>10</v>
      </c>
      <c r="G155" s="8" t="s">
        <v>10</v>
      </c>
      <c r="H155" s="8" t="s">
        <v>10</v>
      </c>
      <c r="I155" s="8" t="s">
        <v>10</v>
      </c>
      <c r="J155" s="8" t="s">
        <v>10</v>
      </c>
      <c r="K155" s="8" t="s">
        <v>10</v>
      </c>
      <c r="L155" s="8" t="s">
        <v>10</v>
      </c>
      <c r="M155" s="8" t="s">
        <v>10</v>
      </c>
      <c r="N155" s="8" t="s">
        <v>10</v>
      </c>
      <c r="O155" s="8" t="s">
        <v>10</v>
      </c>
      <c r="P155" s="4" t="s">
        <v>18</v>
      </c>
    </row>
    <row r="156" spans="1:16" x14ac:dyDescent="0.2">
      <c r="A156" s="4" t="s">
        <v>19</v>
      </c>
      <c r="B156" s="4" t="s">
        <v>44</v>
      </c>
      <c r="C156">
        <v>6093782</v>
      </c>
      <c r="D156">
        <v>5989839</v>
      </c>
      <c r="E156">
        <v>6274808</v>
      </c>
      <c r="G156" s="8" t="s">
        <v>10</v>
      </c>
      <c r="H156" s="8" t="s">
        <v>10</v>
      </c>
      <c r="I156" s="8" t="s">
        <v>10</v>
      </c>
      <c r="J156" s="8" t="s">
        <v>10</v>
      </c>
      <c r="K156" s="8" t="s">
        <v>10</v>
      </c>
      <c r="L156" s="8" t="s">
        <v>10</v>
      </c>
      <c r="M156" s="8" t="s">
        <v>10</v>
      </c>
      <c r="N156" s="8" t="s">
        <v>10</v>
      </c>
      <c r="O156" s="8" t="s">
        <v>10</v>
      </c>
      <c r="P156" s="4" t="s">
        <v>19</v>
      </c>
    </row>
    <row r="157" spans="1:16" x14ac:dyDescent="0.2">
      <c r="A157" s="4" t="s">
        <v>20</v>
      </c>
      <c r="B157" s="4" t="s">
        <v>45</v>
      </c>
      <c r="C157">
        <v>5227067</v>
      </c>
      <c r="D157">
        <v>5338275</v>
      </c>
      <c r="E157">
        <v>5254470</v>
      </c>
      <c r="G157" s="8" t="s">
        <v>10</v>
      </c>
      <c r="H157" s="8" t="s">
        <v>10</v>
      </c>
      <c r="I157" s="8" t="s">
        <v>10</v>
      </c>
      <c r="J157" s="8" t="s">
        <v>10</v>
      </c>
      <c r="K157" s="8" t="s">
        <v>10</v>
      </c>
      <c r="L157" s="8" t="s">
        <v>10</v>
      </c>
      <c r="M157" s="8" t="s">
        <v>10</v>
      </c>
      <c r="N157" s="8" t="s">
        <v>10</v>
      </c>
      <c r="O157" s="8" t="s">
        <v>10</v>
      </c>
      <c r="P157" s="4" t="s">
        <v>20</v>
      </c>
    </row>
    <row r="158" spans="1:16" x14ac:dyDescent="0.2">
      <c r="A158" s="4"/>
      <c r="B158" s="4" t="s">
        <v>35</v>
      </c>
      <c r="F158" s="4" t="s">
        <v>25</v>
      </c>
      <c r="P158" s="4"/>
    </row>
    <row r="159" spans="1:16" x14ac:dyDescent="0.2">
      <c r="A159" s="4" t="s">
        <v>9</v>
      </c>
      <c r="B159" s="4" t="s">
        <v>40</v>
      </c>
      <c r="C159">
        <v>2.6118664157683578E-2</v>
      </c>
      <c r="D159">
        <v>2.5908370245942763E-2</v>
      </c>
      <c r="E159">
        <v>2.6195717196401402E-2</v>
      </c>
      <c r="F159" s="17">
        <v>2.6074250533342582E-2</v>
      </c>
      <c r="G159" s="8" t="s">
        <v>10</v>
      </c>
      <c r="H159" s="8" t="s">
        <v>10</v>
      </c>
      <c r="I159" s="8" t="s">
        <v>10</v>
      </c>
      <c r="J159" s="8" t="s">
        <v>10</v>
      </c>
      <c r="K159" s="8" t="s">
        <v>10</v>
      </c>
      <c r="L159" s="8" t="s">
        <v>10</v>
      </c>
      <c r="M159" s="8" t="s">
        <v>10</v>
      </c>
      <c r="N159" s="8" t="s">
        <v>10</v>
      </c>
      <c r="O159" s="8" t="s">
        <v>10</v>
      </c>
      <c r="P159" s="4" t="s">
        <v>9</v>
      </c>
    </row>
    <row r="160" spans="1:16" x14ac:dyDescent="0.2">
      <c r="A160" s="4" t="s">
        <v>12</v>
      </c>
      <c r="B160" s="4" t="s">
        <v>41</v>
      </c>
      <c r="C160">
        <v>2.436348002492417E-2</v>
      </c>
      <c r="D160">
        <v>2.4053750451261843E-2</v>
      </c>
      <c r="E160">
        <v>2.4314839759610515E-2</v>
      </c>
      <c r="F160" s="17">
        <v>2.4244023411932176E-2</v>
      </c>
      <c r="G160" s="8" t="s">
        <v>10</v>
      </c>
      <c r="H160" s="8" t="s">
        <v>10</v>
      </c>
      <c r="I160" s="8" t="s">
        <v>10</v>
      </c>
      <c r="J160" s="8" t="s">
        <v>10</v>
      </c>
      <c r="K160" s="8" t="s">
        <v>10</v>
      </c>
      <c r="L160" s="8" t="s">
        <v>10</v>
      </c>
      <c r="M160" s="8" t="s">
        <v>10</v>
      </c>
      <c r="N160" s="8" t="s">
        <v>10</v>
      </c>
      <c r="O160" s="8" t="s">
        <v>10</v>
      </c>
      <c r="P160" s="4" t="s">
        <v>12</v>
      </c>
    </row>
    <row r="161" spans="1:16" x14ac:dyDescent="0.2">
      <c r="A161" s="4" t="s">
        <v>14</v>
      </c>
      <c r="B161" s="10"/>
      <c r="C161" s="8" t="s">
        <v>10</v>
      </c>
      <c r="D161" s="8" t="s">
        <v>10</v>
      </c>
      <c r="E161" s="8" t="s">
        <v>10</v>
      </c>
      <c r="F161" s="8" t="s">
        <v>10</v>
      </c>
      <c r="G161" s="8" t="s">
        <v>10</v>
      </c>
      <c r="H161" s="8" t="s">
        <v>10</v>
      </c>
      <c r="I161" s="8" t="s">
        <v>10</v>
      </c>
      <c r="J161" s="8" t="s">
        <v>10</v>
      </c>
      <c r="K161" s="8" t="s">
        <v>10</v>
      </c>
      <c r="L161" s="8" t="s">
        <v>10</v>
      </c>
      <c r="M161" s="8" t="s">
        <v>10</v>
      </c>
      <c r="N161" s="8" t="s">
        <v>10</v>
      </c>
      <c r="O161" s="8" t="s">
        <v>10</v>
      </c>
      <c r="P161" s="4" t="s">
        <v>14</v>
      </c>
    </row>
    <row r="162" spans="1:16" x14ac:dyDescent="0.2">
      <c r="A162" s="4" t="s">
        <v>16</v>
      </c>
      <c r="B162" s="4" t="s">
        <v>42</v>
      </c>
      <c r="C162">
        <v>1.5966874277403738E-2</v>
      </c>
      <c r="D162">
        <v>1.5307405730586109E-2</v>
      </c>
      <c r="E162">
        <v>1.6360623747699306E-2</v>
      </c>
      <c r="F162" s="17">
        <v>1.5878301251896387E-2</v>
      </c>
      <c r="G162" s="8" t="s">
        <v>10</v>
      </c>
      <c r="H162" s="8" t="s">
        <v>10</v>
      </c>
      <c r="I162" s="8" t="s">
        <v>10</v>
      </c>
      <c r="J162" s="8" t="s">
        <v>10</v>
      </c>
      <c r="K162" s="8" t="s">
        <v>10</v>
      </c>
      <c r="L162" s="8" t="s">
        <v>10</v>
      </c>
      <c r="M162" s="8" t="s">
        <v>10</v>
      </c>
      <c r="N162" s="8" t="s">
        <v>10</v>
      </c>
      <c r="O162" s="8" t="s">
        <v>10</v>
      </c>
      <c r="P162" s="4" t="s">
        <v>16</v>
      </c>
    </row>
    <row r="163" spans="1:16" x14ac:dyDescent="0.2">
      <c r="A163" s="4" t="s">
        <v>17</v>
      </c>
      <c r="B163" s="4" t="s">
        <v>43</v>
      </c>
      <c r="C163">
        <v>2.0160137599363904E-2</v>
      </c>
      <c r="D163">
        <v>2.0172939069682316E-2</v>
      </c>
      <c r="E163">
        <v>2.0471343116836609E-2</v>
      </c>
      <c r="F163" s="17">
        <v>2.026813992862761E-2</v>
      </c>
      <c r="G163" s="8" t="s">
        <v>10</v>
      </c>
      <c r="H163" s="8" t="s">
        <v>10</v>
      </c>
      <c r="I163" s="8" t="s">
        <v>10</v>
      </c>
      <c r="J163" s="8" t="s">
        <v>10</v>
      </c>
      <c r="K163" s="8" t="s">
        <v>10</v>
      </c>
      <c r="L163" s="8" t="s">
        <v>10</v>
      </c>
      <c r="M163" s="8" t="s">
        <v>10</v>
      </c>
      <c r="N163" s="8" t="s">
        <v>10</v>
      </c>
      <c r="O163" s="8" t="s">
        <v>10</v>
      </c>
      <c r="P163" s="4" t="s">
        <v>17</v>
      </c>
    </row>
    <row r="164" spans="1:16" x14ac:dyDescent="0.2">
      <c r="A164" s="4" t="s">
        <v>18</v>
      </c>
      <c r="B164" s="10"/>
      <c r="C164" s="8" t="s">
        <v>10</v>
      </c>
      <c r="D164" s="8" t="s">
        <v>10</v>
      </c>
      <c r="E164" s="8" t="s">
        <v>10</v>
      </c>
      <c r="F164" s="8" t="s">
        <v>10</v>
      </c>
      <c r="G164" s="8" t="s">
        <v>10</v>
      </c>
      <c r="H164" s="8" t="s">
        <v>10</v>
      </c>
      <c r="I164" s="8" t="s">
        <v>10</v>
      </c>
      <c r="J164" s="8" t="s">
        <v>10</v>
      </c>
      <c r="K164" s="8" t="s">
        <v>10</v>
      </c>
      <c r="L164" s="8" t="s">
        <v>10</v>
      </c>
      <c r="M164" s="8" t="s">
        <v>10</v>
      </c>
      <c r="N164" s="8" t="s">
        <v>10</v>
      </c>
      <c r="O164" s="8" t="s">
        <v>10</v>
      </c>
      <c r="P164" s="4" t="s">
        <v>18</v>
      </c>
    </row>
    <row r="165" spans="1:16" x14ac:dyDescent="0.2">
      <c r="A165" s="4" t="s">
        <v>19</v>
      </c>
      <c r="B165" s="4" t="s">
        <v>44</v>
      </c>
      <c r="C165">
        <v>0.16549952065892742</v>
      </c>
      <c r="D165">
        <v>0.16516737762066727</v>
      </c>
      <c r="E165">
        <v>0.16545318996214706</v>
      </c>
      <c r="F165" s="17">
        <v>0.16537336274724726</v>
      </c>
      <c r="G165" s="8" t="s">
        <v>10</v>
      </c>
      <c r="H165" s="8" t="s">
        <v>10</v>
      </c>
      <c r="I165" s="8" t="s">
        <v>10</v>
      </c>
      <c r="J165" s="8" t="s">
        <v>10</v>
      </c>
      <c r="K165" s="8" t="s">
        <v>10</v>
      </c>
      <c r="L165" s="8" t="s">
        <v>10</v>
      </c>
      <c r="M165" s="8" t="s">
        <v>10</v>
      </c>
      <c r="N165" s="8" t="s">
        <v>10</v>
      </c>
      <c r="O165" s="8" t="s">
        <v>10</v>
      </c>
      <c r="P165" s="4" t="s">
        <v>19</v>
      </c>
    </row>
    <row r="166" spans="1:16" x14ac:dyDescent="0.2">
      <c r="A166" s="4" t="s">
        <v>20</v>
      </c>
      <c r="B166" s="4" t="s">
        <v>45</v>
      </c>
      <c r="C166">
        <v>0.17072270166041492</v>
      </c>
      <c r="D166">
        <v>0.16932960553736928</v>
      </c>
      <c r="E166">
        <v>0.17089145051736901</v>
      </c>
      <c r="F166" s="17">
        <v>0.17031458590505108</v>
      </c>
      <c r="G166" s="8" t="s">
        <v>10</v>
      </c>
      <c r="H166" s="8" t="s">
        <v>10</v>
      </c>
      <c r="I166" s="8" t="s">
        <v>10</v>
      </c>
      <c r="J166" s="8" t="s">
        <v>10</v>
      </c>
      <c r="K166" s="8" t="s">
        <v>10</v>
      </c>
      <c r="L166" s="8" t="s">
        <v>10</v>
      </c>
      <c r="M166" s="8" t="s">
        <v>10</v>
      </c>
      <c r="N166" s="8" t="s">
        <v>10</v>
      </c>
      <c r="O166" s="8" t="s">
        <v>10</v>
      </c>
      <c r="P166" s="4" t="s">
        <v>20</v>
      </c>
    </row>
    <row r="167" spans="1:16" x14ac:dyDescent="0.2">
      <c r="A167" s="4"/>
      <c r="B167" s="4" t="s">
        <v>24</v>
      </c>
      <c r="F167" s="18" t="s">
        <v>25</v>
      </c>
      <c r="P167" s="4"/>
    </row>
    <row r="168" spans="1:16" x14ac:dyDescent="0.2">
      <c r="A168" s="4" t="s">
        <v>9</v>
      </c>
      <c r="B168" s="4" t="s">
        <v>40</v>
      </c>
      <c r="C168">
        <v>1.0017033519059042</v>
      </c>
      <c r="D168">
        <v>0.99363815703206126</v>
      </c>
      <c r="E168">
        <v>1.0046584910620344</v>
      </c>
      <c r="F168" s="12">
        <v>1</v>
      </c>
      <c r="G168" s="8" t="s">
        <v>10</v>
      </c>
      <c r="H168" s="8" t="s">
        <v>10</v>
      </c>
      <c r="I168" s="8" t="s">
        <v>10</v>
      </c>
      <c r="J168" s="8" t="s">
        <v>10</v>
      </c>
      <c r="K168" s="8" t="s">
        <v>10</v>
      </c>
      <c r="L168" s="8" t="s">
        <v>10</v>
      </c>
      <c r="M168" s="8" t="s">
        <v>10</v>
      </c>
      <c r="N168" s="8" t="s">
        <v>10</v>
      </c>
      <c r="O168" s="8" t="s">
        <v>10</v>
      </c>
      <c r="P168" s="4" t="s">
        <v>9</v>
      </c>
    </row>
    <row r="169" spans="1:16" x14ac:dyDescent="0.2">
      <c r="A169" s="4" t="s">
        <v>12</v>
      </c>
      <c r="B169" s="4" t="s">
        <v>41</v>
      </c>
      <c r="C169">
        <v>1.0049272602555399</v>
      </c>
      <c r="D169">
        <v>0.99215175808745149</v>
      </c>
      <c r="E169">
        <v>1.0029209816570086</v>
      </c>
      <c r="F169" s="12">
        <v>1</v>
      </c>
      <c r="G169" s="8" t="s">
        <v>10</v>
      </c>
      <c r="H169" s="8" t="s">
        <v>10</v>
      </c>
      <c r="I169" s="8" t="s">
        <v>10</v>
      </c>
      <c r="J169" s="8" t="s">
        <v>10</v>
      </c>
      <c r="K169" s="8" t="s">
        <v>10</v>
      </c>
      <c r="L169" s="8" t="s">
        <v>10</v>
      </c>
      <c r="M169" s="8" t="s">
        <v>10</v>
      </c>
      <c r="N169" s="8" t="s">
        <v>10</v>
      </c>
      <c r="O169" s="8" t="s">
        <v>10</v>
      </c>
      <c r="P169" s="4" t="s">
        <v>12</v>
      </c>
    </row>
    <row r="170" spans="1:16" x14ac:dyDescent="0.2">
      <c r="A170" s="4" t="s">
        <v>14</v>
      </c>
      <c r="B170" s="10"/>
      <c r="C170" s="8" t="s">
        <v>10</v>
      </c>
      <c r="D170" s="8" t="s">
        <v>10</v>
      </c>
      <c r="E170" s="8" t="s">
        <v>10</v>
      </c>
      <c r="F170" s="8" t="s">
        <v>10</v>
      </c>
      <c r="G170" s="8" t="s">
        <v>10</v>
      </c>
      <c r="H170" s="8" t="s">
        <v>10</v>
      </c>
      <c r="I170" s="8" t="s">
        <v>10</v>
      </c>
      <c r="J170" s="8" t="s">
        <v>10</v>
      </c>
      <c r="K170" s="8" t="s">
        <v>10</v>
      </c>
      <c r="L170" s="8" t="s">
        <v>10</v>
      </c>
      <c r="M170" s="8" t="s">
        <v>10</v>
      </c>
      <c r="N170" s="8" t="s">
        <v>10</v>
      </c>
      <c r="O170" s="8" t="s">
        <v>10</v>
      </c>
      <c r="P170" s="4" t="s">
        <v>14</v>
      </c>
    </row>
    <row r="171" spans="1:16" x14ac:dyDescent="0.2">
      <c r="A171" s="4" t="s">
        <v>16</v>
      </c>
      <c r="B171" s="4" t="s">
        <v>42</v>
      </c>
      <c r="C171">
        <v>0.61236177266096359</v>
      </c>
      <c r="D171">
        <v>0.58706982626448589</v>
      </c>
      <c r="E171">
        <v>0.62746285753364506</v>
      </c>
      <c r="F171" s="12">
        <v>0.60896481881969811</v>
      </c>
      <c r="G171" s="8" t="s">
        <v>10</v>
      </c>
      <c r="H171" s="8" t="s">
        <v>10</v>
      </c>
      <c r="I171" s="8" t="s">
        <v>10</v>
      </c>
      <c r="J171" s="8" t="s">
        <v>10</v>
      </c>
      <c r="K171" s="8" t="s">
        <v>10</v>
      </c>
      <c r="L171" s="8" t="s">
        <v>10</v>
      </c>
      <c r="M171" s="8" t="s">
        <v>10</v>
      </c>
      <c r="N171" s="8" t="s">
        <v>10</v>
      </c>
      <c r="O171" s="8" t="s">
        <v>10</v>
      </c>
      <c r="P171" s="4" t="s">
        <v>16</v>
      </c>
    </row>
    <row r="172" spans="1:16" x14ac:dyDescent="0.2">
      <c r="A172" s="4" t="s">
        <v>17</v>
      </c>
      <c r="B172" s="4" t="s">
        <v>43</v>
      </c>
      <c r="C172">
        <v>0.83155082210660192</v>
      </c>
      <c r="D172">
        <v>0.83207884792562137</v>
      </c>
      <c r="E172">
        <v>0.84438720294096203</v>
      </c>
      <c r="F172" s="12">
        <v>0.83600562432439507</v>
      </c>
      <c r="G172" s="8" t="s">
        <v>10</v>
      </c>
      <c r="H172" s="8" t="s">
        <v>10</v>
      </c>
      <c r="I172" s="8" t="s">
        <v>10</v>
      </c>
      <c r="J172" s="8" t="s">
        <v>10</v>
      </c>
      <c r="K172" s="8" t="s">
        <v>10</v>
      </c>
      <c r="L172" s="8" t="s">
        <v>10</v>
      </c>
      <c r="M172" s="8" t="s">
        <v>10</v>
      </c>
      <c r="N172" s="8" t="s">
        <v>10</v>
      </c>
      <c r="O172" s="8" t="s">
        <v>10</v>
      </c>
      <c r="P172" s="4" t="s">
        <v>17</v>
      </c>
    </row>
    <row r="173" spans="1:16" x14ac:dyDescent="0.2">
      <c r="A173" s="4" t="s">
        <v>18</v>
      </c>
      <c r="B173" s="10"/>
      <c r="C173" s="8" t="s">
        <v>10</v>
      </c>
      <c r="D173" s="8" t="s">
        <v>10</v>
      </c>
      <c r="E173" s="8" t="s">
        <v>10</v>
      </c>
      <c r="F173" s="8" t="s">
        <v>10</v>
      </c>
      <c r="G173" s="8" t="s">
        <v>10</v>
      </c>
      <c r="H173" s="8" t="s">
        <v>10</v>
      </c>
      <c r="I173" s="8" t="s">
        <v>10</v>
      </c>
      <c r="J173" s="8" t="s">
        <v>10</v>
      </c>
      <c r="K173" s="8" t="s">
        <v>10</v>
      </c>
      <c r="L173" s="8" t="s">
        <v>10</v>
      </c>
      <c r="M173" s="8" t="s">
        <v>10</v>
      </c>
      <c r="N173" s="8" t="s">
        <v>10</v>
      </c>
      <c r="O173" s="8" t="s">
        <v>10</v>
      </c>
      <c r="P173" s="4" t="s">
        <v>18</v>
      </c>
    </row>
    <row r="174" spans="1:16" x14ac:dyDescent="0.2">
      <c r="A174" s="4" t="s">
        <v>19</v>
      </c>
      <c r="B174" s="4" t="s">
        <v>44</v>
      </c>
      <c r="C174">
        <v>1.0007628671848017</v>
      </c>
      <c r="D174">
        <v>0.99875442378894597</v>
      </c>
      <c r="E174">
        <v>1.0004827090262522</v>
      </c>
      <c r="F174" s="12">
        <v>1</v>
      </c>
      <c r="G174" s="8" t="s">
        <v>10</v>
      </c>
      <c r="H174" s="8" t="s">
        <v>10</v>
      </c>
      <c r="I174" s="8" t="s">
        <v>10</v>
      </c>
      <c r="J174" s="8" t="s">
        <v>10</v>
      </c>
      <c r="K174" s="8" t="s">
        <v>10</v>
      </c>
      <c r="L174" s="8" t="s">
        <v>10</v>
      </c>
      <c r="M174" s="8" t="s">
        <v>10</v>
      </c>
      <c r="N174" s="8" t="s">
        <v>10</v>
      </c>
      <c r="O174" s="8" t="s">
        <v>10</v>
      </c>
      <c r="P174" s="4" t="s">
        <v>19</v>
      </c>
    </row>
    <row r="175" spans="1:16" x14ac:dyDescent="0.2">
      <c r="A175" s="4" t="s">
        <v>20</v>
      </c>
      <c r="B175" s="4" t="s">
        <v>45</v>
      </c>
      <c r="C175">
        <v>1.0323470408069495</v>
      </c>
      <c r="D175">
        <v>1.0239230957416561</v>
      </c>
      <c r="E175">
        <v>1.0333674521606933</v>
      </c>
      <c r="F175" s="12">
        <v>1.0298791962364329</v>
      </c>
      <c r="G175" s="8" t="s">
        <v>10</v>
      </c>
      <c r="H175" s="8" t="s">
        <v>10</v>
      </c>
      <c r="I175" s="8" t="s">
        <v>10</v>
      </c>
      <c r="J175" s="8" t="s">
        <v>10</v>
      </c>
      <c r="K175" s="8" t="s">
        <v>10</v>
      </c>
      <c r="L175" s="8" t="s">
        <v>10</v>
      </c>
      <c r="M175" s="8" t="s">
        <v>10</v>
      </c>
      <c r="N175" s="8" t="s">
        <v>10</v>
      </c>
      <c r="O175" s="8" t="s">
        <v>10</v>
      </c>
      <c r="P175" s="4" t="s">
        <v>20</v>
      </c>
    </row>
    <row r="177" spans="1:15" x14ac:dyDescent="0.2">
      <c r="B177" s="4" t="s">
        <v>46</v>
      </c>
    </row>
    <row r="179" spans="1:15" x14ac:dyDescent="0.2">
      <c r="B179" s="4">
        <v>1</v>
      </c>
      <c r="C179" s="4">
        <v>2</v>
      </c>
      <c r="D179" s="4">
        <v>3</v>
      </c>
      <c r="E179" s="4">
        <v>4</v>
      </c>
      <c r="F179" s="4">
        <v>5</v>
      </c>
      <c r="G179" s="4">
        <v>6</v>
      </c>
      <c r="H179" s="4">
        <v>7</v>
      </c>
      <c r="I179" s="4">
        <v>8</v>
      </c>
      <c r="J179" s="4">
        <v>9</v>
      </c>
      <c r="K179" s="4">
        <v>10</v>
      </c>
      <c r="L179" s="4">
        <v>11</v>
      </c>
      <c r="M179" s="4">
        <v>12</v>
      </c>
    </row>
    <row r="180" spans="1:15" x14ac:dyDescent="0.2">
      <c r="A180" s="4" t="s">
        <v>9</v>
      </c>
      <c r="B180" s="19">
        <v>293656</v>
      </c>
      <c r="C180" s="19">
        <v>284053</v>
      </c>
      <c r="D180" s="19">
        <v>289100</v>
      </c>
      <c r="E180" s="19">
        <v>318253</v>
      </c>
      <c r="F180" s="19">
        <v>337668</v>
      </c>
      <c r="G180" s="19">
        <v>330290</v>
      </c>
      <c r="H180" s="19">
        <v>507402</v>
      </c>
      <c r="I180" s="19">
        <v>508765</v>
      </c>
      <c r="J180" s="19">
        <v>525813</v>
      </c>
      <c r="K180" s="19">
        <v>257587</v>
      </c>
      <c r="L180" s="19">
        <v>269574</v>
      </c>
      <c r="M180" s="19">
        <v>276781</v>
      </c>
      <c r="N180" s="4" t="s">
        <v>9</v>
      </c>
      <c r="O180" s="5" t="s">
        <v>47</v>
      </c>
    </row>
    <row r="181" spans="1:15" x14ac:dyDescent="0.2">
      <c r="A181" s="4" t="s">
        <v>12</v>
      </c>
      <c r="B181" s="19">
        <v>141045</v>
      </c>
      <c r="C181" s="19">
        <v>139553</v>
      </c>
      <c r="D181" s="19">
        <v>139840</v>
      </c>
      <c r="E181" s="19">
        <v>227556</v>
      </c>
      <c r="F181" s="19">
        <v>244200</v>
      </c>
      <c r="G181" s="19">
        <v>236220</v>
      </c>
      <c r="H181" s="19">
        <v>256221</v>
      </c>
      <c r="I181" s="19">
        <v>265776</v>
      </c>
      <c r="J181" s="19">
        <v>262660</v>
      </c>
      <c r="K181" s="19">
        <v>192112</v>
      </c>
      <c r="L181" s="19">
        <v>191984</v>
      </c>
      <c r="M181" s="19">
        <v>208660</v>
      </c>
      <c r="N181" s="4" t="s">
        <v>12</v>
      </c>
      <c r="O181" s="5" t="s">
        <v>48</v>
      </c>
    </row>
    <row r="182" spans="1:15" x14ac:dyDescent="0.2">
      <c r="A182" s="5" t="s">
        <v>14</v>
      </c>
      <c r="B182" s="10">
        <v>159521</v>
      </c>
      <c r="C182" s="10">
        <v>172588</v>
      </c>
      <c r="D182" s="10">
        <v>167150</v>
      </c>
      <c r="E182" s="10">
        <v>161746</v>
      </c>
      <c r="F182" s="10">
        <v>169408</v>
      </c>
      <c r="G182" s="10">
        <v>172483</v>
      </c>
      <c r="H182" s="10">
        <v>168851</v>
      </c>
      <c r="I182" s="10">
        <v>182356</v>
      </c>
      <c r="J182" s="10">
        <v>184027</v>
      </c>
      <c r="K182" s="8" t="s">
        <v>10</v>
      </c>
      <c r="L182" s="8" t="s">
        <v>10</v>
      </c>
      <c r="M182" s="8" t="s">
        <v>10</v>
      </c>
      <c r="N182" s="5" t="s">
        <v>14</v>
      </c>
      <c r="O182" s="5" t="s">
        <v>47</v>
      </c>
    </row>
    <row r="183" spans="1:15" x14ac:dyDescent="0.2">
      <c r="A183" s="5" t="s">
        <v>16</v>
      </c>
      <c r="B183" s="10">
        <v>128296</v>
      </c>
      <c r="C183" s="10">
        <v>135807</v>
      </c>
      <c r="D183" s="10">
        <v>133011</v>
      </c>
      <c r="E183" s="10">
        <v>122813</v>
      </c>
      <c r="F183" s="10">
        <v>132650</v>
      </c>
      <c r="G183" s="10">
        <v>133665</v>
      </c>
      <c r="H183" s="10">
        <v>107842</v>
      </c>
      <c r="I183" s="10">
        <v>117112</v>
      </c>
      <c r="J183" s="10">
        <v>112962</v>
      </c>
      <c r="K183" s="8" t="s">
        <v>10</v>
      </c>
      <c r="L183" s="8" t="s">
        <v>10</v>
      </c>
      <c r="M183" s="8" t="s">
        <v>10</v>
      </c>
      <c r="N183" s="5" t="s">
        <v>16</v>
      </c>
      <c r="O183" s="5" t="s">
        <v>48</v>
      </c>
    </row>
    <row r="184" spans="1:15" x14ac:dyDescent="0.2">
      <c r="A184" s="5" t="s">
        <v>17</v>
      </c>
      <c r="B184" s="8" t="s">
        <v>10</v>
      </c>
      <c r="C184" s="8" t="s">
        <v>10</v>
      </c>
      <c r="D184" s="8" t="s">
        <v>10</v>
      </c>
      <c r="E184" s="8" t="s">
        <v>10</v>
      </c>
      <c r="F184" s="8" t="s">
        <v>10</v>
      </c>
      <c r="G184" s="8" t="s">
        <v>10</v>
      </c>
      <c r="H184" s="8" t="s">
        <v>10</v>
      </c>
      <c r="I184" s="8" t="s">
        <v>10</v>
      </c>
      <c r="J184" s="8" t="s">
        <v>10</v>
      </c>
      <c r="K184" s="8" t="s">
        <v>10</v>
      </c>
      <c r="L184" s="8" t="s">
        <v>10</v>
      </c>
      <c r="M184" s="8" t="s">
        <v>10</v>
      </c>
      <c r="N184" s="5" t="s">
        <v>17</v>
      </c>
    </row>
    <row r="185" spans="1:15" x14ac:dyDescent="0.2">
      <c r="A185" s="5" t="s">
        <v>18</v>
      </c>
      <c r="B185" s="8" t="s">
        <v>10</v>
      </c>
      <c r="C185" s="8" t="s">
        <v>10</v>
      </c>
      <c r="D185" s="8" t="s">
        <v>10</v>
      </c>
      <c r="E185" s="8" t="s">
        <v>10</v>
      </c>
      <c r="F185" s="8" t="s">
        <v>10</v>
      </c>
      <c r="G185" s="8" t="s">
        <v>10</v>
      </c>
      <c r="H185" s="8" t="s">
        <v>10</v>
      </c>
      <c r="I185" s="8" t="s">
        <v>10</v>
      </c>
      <c r="J185" s="8" t="s">
        <v>10</v>
      </c>
      <c r="K185" s="8" t="s">
        <v>10</v>
      </c>
      <c r="L185" s="8" t="s">
        <v>10</v>
      </c>
      <c r="M185" s="8" t="s">
        <v>10</v>
      </c>
      <c r="N185" s="5" t="s">
        <v>18</v>
      </c>
    </row>
    <row r="186" spans="1:15" x14ac:dyDescent="0.2">
      <c r="A186" s="5" t="s">
        <v>19</v>
      </c>
      <c r="B186" s="8" t="s">
        <v>10</v>
      </c>
      <c r="C186" s="8" t="s">
        <v>10</v>
      </c>
      <c r="D186" s="8" t="s">
        <v>10</v>
      </c>
      <c r="E186" s="8" t="s">
        <v>10</v>
      </c>
      <c r="F186" s="8" t="s">
        <v>10</v>
      </c>
      <c r="G186" s="8" t="s">
        <v>10</v>
      </c>
      <c r="H186" s="8" t="s">
        <v>10</v>
      </c>
      <c r="I186" s="8" t="s">
        <v>10</v>
      </c>
      <c r="J186" s="8" t="s">
        <v>10</v>
      </c>
      <c r="K186" s="8" t="s">
        <v>10</v>
      </c>
      <c r="L186" s="8" t="s">
        <v>10</v>
      </c>
      <c r="M186" s="8" t="s">
        <v>10</v>
      </c>
      <c r="N186" s="5" t="s">
        <v>19</v>
      </c>
    </row>
    <row r="187" spans="1:15" x14ac:dyDescent="0.2">
      <c r="A187" s="5" t="s">
        <v>20</v>
      </c>
      <c r="B187" s="8" t="s">
        <v>10</v>
      </c>
      <c r="C187" s="8" t="s">
        <v>10</v>
      </c>
      <c r="D187" s="8" t="s">
        <v>10</v>
      </c>
      <c r="E187" s="8" t="s">
        <v>10</v>
      </c>
      <c r="F187" s="8" t="s">
        <v>10</v>
      </c>
      <c r="G187" s="8" t="s">
        <v>10</v>
      </c>
      <c r="H187" s="8" t="s">
        <v>10</v>
      </c>
      <c r="I187" s="8" t="s">
        <v>10</v>
      </c>
      <c r="J187" s="8" t="s">
        <v>10</v>
      </c>
      <c r="K187" s="8" t="s">
        <v>10</v>
      </c>
      <c r="L187" s="8" t="s">
        <v>10</v>
      </c>
      <c r="M187" s="8" t="s">
        <v>10</v>
      </c>
      <c r="N187" s="5" t="s">
        <v>20</v>
      </c>
    </row>
    <row r="189" spans="1:15" x14ac:dyDescent="0.2">
      <c r="A189" s="4" t="s">
        <v>9</v>
      </c>
      <c r="B189" s="20">
        <v>503001</v>
      </c>
      <c r="C189" s="20">
        <v>500517</v>
      </c>
      <c r="D189" s="20">
        <v>496627</v>
      </c>
      <c r="E189" s="20">
        <v>745299</v>
      </c>
      <c r="F189" s="20">
        <v>795330</v>
      </c>
      <c r="G189" s="20">
        <v>768954</v>
      </c>
      <c r="H189" s="20">
        <v>893259</v>
      </c>
      <c r="I189" s="20">
        <v>927935</v>
      </c>
      <c r="J189" s="20">
        <v>912047</v>
      </c>
      <c r="K189" s="10">
        <v>563219</v>
      </c>
      <c r="L189" s="10">
        <v>559472</v>
      </c>
      <c r="M189" s="10">
        <v>596425</v>
      </c>
      <c r="N189" s="4" t="s">
        <v>9</v>
      </c>
      <c r="O189" s="5" t="s">
        <v>47</v>
      </c>
    </row>
    <row r="190" spans="1:15" x14ac:dyDescent="0.2">
      <c r="A190" s="4" t="s">
        <v>12</v>
      </c>
      <c r="B190" s="21">
        <v>1277002</v>
      </c>
      <c r="C190" s="20">
        <v>1215305</v>
      </c>
      <c r="D190" s="20">
        <v>1218339</v>
      </c>
      <c r="E190" s="20">
        <v>1367985</v>
      </c>
      <c r="F190" s="20">
        <v>1446103</v>
      </c>
      <c r="G190" s="20">
        <v>1394465</v>
      </c>
      <c r="H190" s="20">
        <v>2236441</v>
      </c>
      <c r="I190" s="20">
        <v>2208756</v>
      </c>
      <c r="J190" s="20">
        <v>2271211</v>
      </c>
      <c r="K190" s="10">
        <v>989548</v>
      </c>
      <c r="L190" s="10">
        <v>1025257</v>
      </c>
      <c r="M190" s="10">
        <v>1040317</v>
      </c>
      <c r="N190" s="4" t="s">
        <v>12</v>
      </c>
      <c r="O190" s="5" t="s">
        <v>48</v>
      </c>
    </row>
    <row r="191" spans="1:15" x14ac:dyDescent="0.2">
      <c r="A191" s="5" t="s">
        <v>14</v>
      </c>
      <c r="B191" s="20">
        <v>623988</v>
      </c>
      <c r="C191" s="20">
        <v>661427</v>
      </c>
      <c r="D191" s="20">
        <v>635233</v>
      </c>
      <c r="E191" s="20">
        <v>621815</v>
      </c>
      <c r="F191" s="20">
        <v>673989</v>
      </c>
      <c r="G191" s="20">
        <v>659400</v>
      </c>
      <c r="H191" s="20">
        <v>498544</v>
      </c>
      <c r="I191" s="20">
        <v>535067</v>
      </c>
      <c r="J191" s="20">
        <v>502118</v>
      </c>
      <c r="K191" s="8" t="s">
        <v>10</v>
      </c>
      <c r="L191" s="8" t="s">
        <v>10</v>
      </c>
      <c r="M191" s="8" t="s">
        <v>10</v>
      </c>
      <c r="N191" s="5" t="s">
        <v>14</v>
      </c>
      <c r="O191" s="5" t="s">
        <v>47</v>
      </c>
    </row>
    <row r="192" spans="1:15" x14ac:dyDescent="0.2">
      <c r="A192" s="5" t="s">
        <v>16</v>
      </c>
      <c r="B192" s="20">
        <v>751861</v>
      </c>
      <c r="C192" s="20">
        <v>788238</v>
      </c>
      <c r="D192" s="20">
        <v>750632</v>
      </c>
      <c r="E192" s="20">
        <v>729851</v>
      </c>
      <c r="F192" s="20">
        <v>778848</v>
      </c>
      <c r="G192" s="20">
        <v>812208</v>
      </c>
      <c r="H192" s="20">
        <v>771190</v>
      </c>
      <c r="I192" s="20">
        <v>805074</v>
      </c>
      <c r="J192" s="20">
        <v>796428</v>
      </c>
      <c r="K192" s="8" t="s">
        <v>10</v>
      </c>
      <c r="L192" s="8" t="s">
        <v>10</v>
      </c>
      <c r="M192" s="8" t="s">
        <v>10</v>
      </c>
      <c r="N192" s="5" t="s">
        <v>16</v>
      </c>
      <c r="O192" s="5" t="s">
        <v>48</v>
      </c>
    </row>
    <row r="193" spans="1:15" x14ac:dyDescent="0.2">
      <c r="A193" s="5" t="s">
        <v>17</v>
      </c>
      <c r="B193" s="8" t="s">
        <v>10</v>
      </c>
      <c r="C193" s="8" t="s">
        <v>10</v>
      </c>
      <c r="D193" s="8" t="s">
        <v>10</v>
      </c>
      <c r="E193" s="8" t="s">
        <v>10</v>
      </c>
      <c r="F193" s="8" t="s">
        <v>10</v>
      </c>
      <c r="G193" s="8" t="s">
        <v>10</v>
      </c>
      <c r="H193" s="8" t="s">
        <v>10</v>
      </c>
      <c r="I193" s="8" t="s">
        <v>10</v>
      </c>
      <c r="J193" s="8" t="s">
        <v>10</v>
      </c>
      <c r="K193" s="8" t="s">
        <v>10</v>
      </c>
      <c r="L193" s="8" t="s">
        <v>10</v>
      </c>
      <c r="M193" s="8" t="s">
        <v>10</v>
      </c>
      <c r="N193" s="5" t="s">
        <v>17</v>
      </c>
    </row>
    <row r="194" spans="1:15" x14ac:dyDescent="0.2">
      <c r="A194" s="5" t="s">
        <v>18</v>
      </c>
      <c r="B194" s="8" t="s">
        <v>10</v>
      </c>
      <c r="C194" s="8" t="s">
        <v>10</v>
      </c>
      <c r="D194" s="8" t="s">
        <v>10</v>
      </c>
      <c r="E194" s="8" t="s">
        <v>10</v>
      </c>
      <c r="F194" s="8" t="s">
        <v>10</v>
      </c>
      <c r="G194" s="8" t="s">
        <v>10</v>
      </c>
      <c r="H194" s="8" t="s">
        <v>10</v>
      </c>
      <c r="I194" s="8" t="s">
        <v>10</v>
      </c>
      <c r="J194" s="8" t="s">
        <v>10</v>
      </c>
      <c r="K194" s="8" t="s">
        <v>10</v>
      </c>
      <c r="L194" s="8" t="s">
        <v>10</v>
      </c>
      <c r="M194" s="8" t="s">
        <v>10</v>
      </c>
      <c r="N194" s="5" t="s">
        <v>18</v>
      </c>
    </row>
    <row r="195" spans="1:15" x14ac:dyDescent="0.2">
      <c r="A195" s="5" t="s">
        <v>19</v>
      </c>
      <c r="B195" s="8" t="s">
        <v>10</v>
      </c>
      <c r="C195" s="8" t="s">
        <v>10</v>
      </c>
      <c r="D195" s="8" t="s">
        <v>10</v>
      </c>
      <c r="E195" s="8" t="s">
        <v>10</v>
      </c>
      <c r="F195" s="8" t="s">
        <v>10</v>
      </c>
      <c r="G195" s="8" t="s">
        <v>10</v>
      </c>
      <c r="H195" s="8" t="s">
        <v>10</v>
      </c>
      <c r="I195" s="8" t="s">
        <v>10</v>
      </c>
      <c r="J195" s="8" t="s">
        <v>10</v>
      </c>
      <c r="K195" s="8" t="s">
        <v>10</v>
      </c>
      <c r="L195" s="8" t="s">
        <v>10</v>
      </c>
      <c r="M195" s="8" t="s">
        <v>10</v>
      </c>
      <c r="N195" s="5" t="s">
        <v>19</v>
      </c>
    </row>
    <row r="196" spans="1:15" x14ac:dyDescent="0.2">
      <c r="A196" s="5" t="s">
        <v>20</v>
      </c>
      <c r="B196" s="8" t="s">
        <v>10</v>
      </c>
      <c r="C196" s="8" t="s">
        <v>10</v>
      </c>
      <c r="D196" s="8" t="s">
        <v>10</v>
      </c>
      <c r="E196" s="8" t="s">
        <v>10</v>
      </c>
      <c r="F196" s="8" t="s">
        <v>10</v>
      </c>
      <c r="G196" s="8" t="s">
        <v>10</v>
      </c>
      <c r="H196" s="8" t="s">
        <v>10</v>
      </c>
      <c r="I196" s="8" t="s">
        <v>10</v>
      </c>
      <c r="J196" s="8" t="s">
        <v>10</v>
      </c>
      <c r="K196" s="8" t="s">
        <v>10</v>
      </c>
      <c r="L196" s="8" t="s">
        <v>10</v>
      </c>
      <c r="M196" s="8" t="s">
        <v>10</v>
      </c>
      <c r="N196" s="5" t="s">
        <v>20</v>
      </c>
    </row>
    <row r="198" spans="1:15" x14ac:dyDescent="0.2">
      <c r="A198" s="4" t="s">
        <v>9</v>
      </c>
      <c r="B198" s="22">
        <f>B180/B189</f>
        <v>0.58380798447716808</v>
      </c>
      <c r="C198" s="22">
        <f t="shared" ref="C198:M199" si="8">C180/C189</f>
        <v>0.56751918516254196</v>
      </c>
      <c r="D198" s="22">
        <f t="shared" si="8"/>
        <v>0.58212702893721047</v>
      </c>
      <c r="E198" s="22">
        <f t="shared" si="8"/>
        <v>0.42701385618389398</v>
      </c>
      <c r="F198" s="22">
        <f t="shared" si="8"/>
        <v>0.42456338878201499</v>
      </c>
      <c r="G198" s="22">
        <f t="shared" si="8"/>
        <v>0.42953154545005295</v>
      </c>
      <c r="H198" s="22">
        <f t="shared" si="8"/>
        <v>0.56803457899668519</v>
      </c>
      <c r="I198" s="22">
        <f t="shared" si="8"/>
        <v>0.54827654954280203</v>
      </c>
      <c r="J198" s="22">
        <f t="shared" si="8"/>
        <v>0.57651963111550175</v>
      </c>
      <c r="K198" s="22">
        <f t="shared" si="8"/>
        <v>0.45734785225640473</v>
      </c>
      <c r="L198" s="22">
        <f t="shared" si="8"/>
        <v>0.4818364457917465</v>
      </c>
      <c r="M198" s="22">
        <f t="shared" si="8"/>
        <v>0.46406673093850859</v>
      </c>
      <c r="N198" s="4" t="s">
        <v>9</v>
      </c>
      <c r="O198" s="5" t="s">
        <v>47</v>
      </c>
    </row>
    <row r="199" spans="1:15" x14ac:dyDescent="0.2">
      <c r="A199" s="4" t="s">
        <v>12</v>
      </c>
      <c r="B199" s="22">
        <f>B181/B190</f>
        <v>0.11045010109616117</v>
      </c>
      <c r="C199" s="22">
        <f t="shared" si="8"/>
        <v>0.11482961067386377</v>
      </c>
      <c r="D199" s="22">
        <f t="shared" si="8"/>
        <v>0.11477921990513314</v>
      </c>
      <c r="E199" s="22">
        <f t="shared" si="8"/>
        <v>0.16634392920975011</v>
      </c>
      <c r="F199" s="22">
        <f t="shared" si="8"/>
        <v>0.16886763944200378</v>
      </c>
      <c r="G199" s="22">
        <f t="shared" si="8"/>
        <v>0.16939829970633899</v>
      </c>
      <c r="H199" s="22">
        <f t="shared" si="8"/>
        <v>0.11456640260127586</v>
      </c>
      <c r="I199" s="22">
        <f t="shared" si="8"/>
        <v>0.1203283658312643</v>
      </c>
      <c r="J199" s="22">
        <f t="shared" si="8"/>
        <v>0.11564755542307606</v>
      </c>
      <c r="K199" s="22">
        <f t="shared" si="8"/>
        <v>0.19414116344027779</v>
      </c>
      <c r="L199" s="22">
        <f t="shared" si="8"/>
        <v>0.18725451277094426</v>
      </c>
      <c r="M199" s="22">
        <f t="shared" si="8"/>
        <v>0.20057347904532946</v>
      </c>
      <c r="N199" s="4" t="s">
        <v>12</v>
      </c>
      <c r="O199" s="5" t="s">
        <v>48</v>
      </c>
    </row>
    <row r="200" spans="1:15" x14ac:dyDescent="0.2">
      <c r="A200" s="5" t="s">
        <v>14</v>
      </c>
      <c r="B200" s="15">
        <v>0.25564754450406096</v>
      </c>
      <c r="C200" s="15">
        <v>0.26093280135222785</v>
      </c>
      <c r="D200" s="15">
        <v>0.26313179573479339</v>
      </c>
      <c r="E200" s="15">
        <v>0.26011916727644074</v>
      </c>
      <c r="F200" s="15">
        <v>0.2513512831811795</v>
      </c>
      <c r="G200" s="15">
        <v>0.26157567485592964</v>
      </c>
      <c r="H200" s="15">
        <v>0.33868826021374243</v>
      </c>
      <c r="I200" s="15">
        <v>0.3408096556132223</v>
      </c>
      <c r="J200" s="15">
        <v>0.36650149964749323</v>
      </c>
      <c r="K200" s="8" t="s">
        <v>10</v>
      </c>
      <c r="L200" s="8" t="s">
        <v>10</v>
      </c>
      <c r="M200" s="8" t="s">
        <v>10</v>
      </c>
      <c r="N200" s="5" t="s">
        <v>14</v>
      </c>
      <c r="O200" s="5" t="s">
        <v>47</v>
      </c>
    </row>
    <row r="201" spans="1:15" x14ac:dyDescent="0.2">
      <c r="A201" s="5" t="s">
        <v>16</v>
      </c>
      <c r="B201" s="15">
        <v>0.17063792376516404</v>
      </c>
      <c r="C201" s="15">
        <v>0.17229187123685993</v>
      </c>
      <c r="D201" s="15">
        <v>0.17719868057849919</v>
      </c>
      <c r="E201" s="15">
        <v>0.16827133209381093</v>
      </c>
      <c r="F201" s="15">
        <v>0.17031564567155594</v>
      </c>
      <c r="G201" s="15">
        <v>0.16456991312570179</v>
      </c>
      <c r="H201" s="15">
        <v>0.13983843151493147</v>
      </c>
      <c r="I201" s="15">
        <v>0.14546737318557051</v>
      </c>
      <c r="J201" s="15">
        <v>0.14183579683285871</v>
      </c>
      <c r="K201" s="8" t="s">
        <v>10</v>
      </c>
      <c r="L201" s="8" t="s">
        <v>10</v>
      </c>
      <c r="M201" s="8" t="s">
        <v>10</v>
      </c>
      <c r="N201" s="5" t="s">
        <v>16</v>
      </c>
      <c r="O201" s="5" t="s">
        <v>48</v>
      </c>
    </row>
    <row r="202" spans="1:15" x14ac:dyDescent="0.2">
      <c r="A202" s="5" t="s">
        <v>17</v>
      </c>
      <c r="B202" s="8" t="s">
        <v>10</v>
      </c>
      <c r="C202" s="8" t="s">
        <v>10</v>
      </c>
      <c r="D202" s="8" t="s">
        <v>10</v>
      </c>
      <c r="E202" s="8" t="s">
        <v>10</v>
      </c>
      <c r="F202" s="8" t="s">
        <v>10</v>
      </c>
      <c r="G202" s="8" t="s">
        <v>10</v>
      </c>
      <c r="H202" s="8" t="s">
        <v>10</v>
      </c>
      <c r="I202" s="8" t="s">
        <v>10</v>
      </c>
      <c r="J202" s="8" t="s">
        <v>10</v>
      </c>
      <c r="K202" s="8" t="s">
        <v>10</v>
      </c>
      <c r="L202" s="8" t="s">
        <v>10</v>
      </c>
      <c r="M202" s="8" t="s">
        <v>10</v>
      </c>
      <c r="N202" s="5" t="s">
        <v>17</v>
      </c>
    </row>
    <row r="203" spans="1:15" x14ac:dyDescent="0.2">
      <c r="A203" s="5" t="s">
        <v>18</v>
      </c>
      <c r="B203" s="8" t="s">
        <v>10</v>
      </c>
      <c r="C203" s="8" t="s">
        <v>10</v>
      </c>
      <c r="D203" s="8" t="s">
        <v>10</v>
      </c>
      <c r="E203" s="8" t="s">
        <v>10</v>
      </c>
      <c r="F203" s="8" t="s">
        <v>10</v>
      </c>
      <c r="G203" s="8" t="s">
        <v>10</v>
      </c>
      <c r="H203" s="8" t="s">
        <v>10</v>
      </c>
      <c r="I203" s="8" t="s">
        <v>10</v>
      </c>
      <c r="J203" s="8" t="s">
        <v>10</v>
      </c>
      <c r="K203" s="8" t="s">
        <v>10</v>
      </c>
      <c r="L203" s="8" t="s">
        <v>10</v>
      </c>
      <c r="M203" s="8" t="s">
        <v>10</v>
      </c>
      <c r="N203" s="5" t="s">
        <v>18</v>
      </c>
    </row>
    <row r="204" spans="1:15" x14ac:dyDescent="0.2">
      <c r="A204" s="5" t="s">
        <v>19</v>
      </c>
      <c r="B204" s="8" t="s">
        <v>10</v>
      </c>
      <c r="C204" s="8" t="s">
        <v>10</v>
      </c>
      <c r="D204" s="8" t="s">
        <v>10</v>
      </c>
      <c r="E204" s="8" t="s">
        <v>10</v>
      </c>
      <c r="F204" s="8" t="s">
        <v>10</v>
      </c>
      <c r="G204" s="8" t="s">
        <v>10</v>
      </c>
      <c r="H204" s="8" t="s">
        <v>10</v>
      </c>
      <c r="I204" s="8" t="s">
        <v>10</v>
      </c>
      <c r="J204" s="8" t="s">
        <v>10</v>
      </c>
      <c r="K204" s="8" t="s">
        <v>10</v>
      </c>
      <c r="L204" s="8" t="s">
        <v>10</v>
      </c>
      <c r="M204" s="8" t="s">
        <v>10</v>
      </c>
      <c r="N204" s="5" t="s">
        <v>19</v>
      </c>
    </row>
    <row r="205" spans="1:15" x14ac:dyDescent="0.2">
      <c r="A205" s="5" t="s">
        <v>20</v>
      </c>
      <c r="B205" s="8" t="s">
        <v>10</v>
      </c>
      <c r="C205" s="8" t="s">
        <v>10</v>
      </c>
      <c r="D205" s="8" t="s">
        <v>10</v>
      </c>
      <c r="E205" s="8" t="s">
        <v>10</v>
      </c>
      <c r="F205" s="8" t="s">
        <v>10</v>
      </c>
      <c r="G205" s="8" t="s">
        <v>10</v>
      </c>
      <c r="H205" s="8" t="s">
        <v>10</v>
      </c>
      <c r="I205" s="8" t="s">
        <v>10</v>
      </c>
      <c r="J205" s="8" t="s">
        <v>10</v>
      </c>
      <c r="K205" s="8" t="s">
        <v>10</v>
      </c>
      <c r="L205" s="8" t="s">
        <v>10</v>
      </c>
      <c r="M205" s="8" t="s">
        <v>10</v>
      </c>
      <c r="N205" s="5" t="s">
        <v>20</v>
      </c>
    </row>
    <row r="207" spans="1:15" x14ac:dyDescent="0.2">
      <c r="A207" s="4" t="s">
        <v>9</v>
      </c>
      <c r="B207" s="17">
        <f>AVERAGE(B198:D198)</f>
        <v>0.5778180661923068</v>
      </c>
      <c r="E207" s="17">
        <f>AVERAGE(E198:G198)</f>
        <v>0.42703626347198731</v>
      </c>
      <c r="H207" s="17">
        <f>AVERAGE(H198:J198)</f>
        <v>0.56427691988499629</v>
      </c>
      <c r="K207" s="17">
        <f>AVERAGE(K198:M198)</f>
        <v>0.46775034299555324</v>
      </c>
      <c r="N207" s="4" t="s">
        <v>9</v>
      </c>
      <c r="O207" s="5" t="s">
        <v>47</v>
      </c>
    </row>
    <row r="208" spans="1:15" x14ac:dyDescent="0.2">
      <c r="A208" s="4" t="s">
        <v>12</v>
      </c>
      <c r="B208" s="17">
        <f>AVERAGE(B199:D199)</f>
        <v>0.11335297722505268</v>
      </c>
      <c r="E208" s="17">
        <f>AVERAGE(E199:G199)</f>
        <v>0.16820328945269761</v>
      </c>
      <c r="H208" s="17">
        <f>AVERAGE(H199:J199)</f>
        <v>0.11684744128520541</v>
      </c>
      <c r="K208" s="17">
        <f>AVERAGE(K199:M199)</f>
        <v>0.19398971841885052</v>
      </c>
      <c r="N208" s="4" t="s">
        <v>12</v>
      </c>
      <c r="O208" s="5" t="s">
        <v>48</v>
      </c>
    </row>
    <row r="209" spans="1:15" x14ac:dyDescent="0.2">
      <c r="A209" s="5" t="s">
        <v>14</v>
      </c>
      <c r="B209" s="15">
        <v>0.25990404719702737</v>
      </c>
      <c r="C209" s="15"/>
      <c r="D209" s="15"/>
      <c r="E209" s="15">
        <v>0.25768204177118331</v>
      </c>
      <c r="F209" s="15"/>
      <c r="G209" s="15"/>
      <c r="H209" s="15">
        <v>0.34866647182481936</v>
      </c>
      <c r="I209" s="8" t="s">
        <v>10</v>
      </c>
      <c r="J209" s="8" t="s">
        <v>10</v>
      </c>
      <c r="K209" s="8" t="s">
        <v>10</v>
      </c>
      <c r="L209" s="8" t="s">
        <v>10</v>
      </c>
      <c r="M209" s="8" t="s">
        <v>10</v>
      </c>
      <c r="N209" s="5" t="s">
        <v>14</v>
      </c>
      <c r="O209" s="5" t="s">
        <v>47</v>
      </c>
    </row>
    <row r="210" spans="1:15" x14ac:dyDescent="0.2">
      <c r="A210" s="5" t="s">
        <v>16</v>
      </c>
      <c r="B210" s="15">
        <v>0.17337615852684105</v>
      </c>
      <c r="C210" s="15"/>
      <c r="D210" s="15"/>
      <c r="E210" s="15">
        <v>0.16771896363035621</v>
      </c>
      <c r="F210" s="15"/>
      <c r="G210" s="15"/>
      <c r="H210" s="15">
        <v>0.14238053384445357</v>
      </c>
      <c r="I210" s="8" t="s">
        <v>10</v>
      </c>
      <c r="J210" s="8" t="s">
        <v>10</v>
      </c>
      <c r="K210" s="8" t="s">
        <v>10</v>
      </c>
      <c r="L210" s="8" t="s">
        <v>10</v>
      </c>
      <c r="M210" s="8" t="s">
        <v>10</v>
      </c>
      <c r="N210" s="5" t="s">
        <v>16</v>
      </c>
      <c r="O210" s="5" t="s">
        <v>48</v>
      </c>
    </row>
    <row r="211" spans="1:15" x14ac:dyDescent="0.2">
      <c r="A211" s="5" t="s">
        <v>17</v>
      </c>
      <c r="B211" s="8" t="s">
        <v>10</v>
      </c>
      <c r="C211" s="8" t="s">
        <v>10</v>
      </c>
      <c r="D211" s="8" t="s">
        <v>10</v>
      </c>
      <c r="E211" s="8" t="s">
        <v>10</v>
      </c>
      <c r="F211" s="8" t="s">
        <v>10</v>
      </c>
      <c r="G211" s="8" t="s">
        <v>10</v>
      </c>
      <c r="H211" s="8" t="s">
        <v>10</v>
      </c>
      <c r="I211" s="8" t="s">
        <v>10</v>
      </c>
      <c r="J211" s="8" t="s">
        <v>10</v>
      </c>
      <c r="K211" s="8" t="s">
        <v>10</v>
      </c>
      <c r="L211" s="8" t="s">
        <v>10</v>
      </c>
      <c r="M211" s="8" t="s">
        <v>10</v>
      </c>
      <c r="N211" s="5" t="s">
        <v>17</v>
      </c>
    </row>
    <row r="212" spans="1:15" x14ac:dyDescent="0.2">
      <c r="A212" s="5" t="s">
        <v>18</v>
      </c>
      <c r="B212" s="8" t="s">
        <v>10</v>
      </c>
      <c r="C212" s="8" t="s">
        <v>10</v>
      </c>
      <c r="D212" s="8" t="s">
        <v>10</v>
      </c>
      <c r="E212" s="8" t="s">
        <v>10</v>
      </c>
      <c r="F212" s="8" t="s">
        <v>10</v>
      </c>
      <c r="G212" s="8" t="s">
        <v>10</v>
      </c>
      <c r="H212" s="8" t="s">
        <v>10</v>
      </c>
      <c r="I212" s="8" t="s">
        <v>10</v>
      </c>
      <c r="J212" s="8" t="s">
        <v>10</v>
      </c>
      <c r="K212" s="8" t="s">
        <v>10</v>
      </c>
      <c r="L212" s="8" t="s">
        <v>10</v>
      </c>
      <c r="M212" s="8" t="s">
        <v>10</v>
      </c>
      <c r="N212" s="5" t="s">
        <v>18</v>
      </c>
    </row>
    <row r="213" spans="1:15" x14ac:dyDescent="0.2">
      <c r="A213" s="5" t="s">
        <v>19</v>
      </c>
      <c r="B213" s="8" t="s">
        <v>10</v>
      </c>
      <c r="C213" s="8" t="s">
        <v>10</v>
      </c>
      <c r="D213" s="8" t="s">
        <v>10</v>
      </c>
      <c r="E213" s="8" t="s">
        <v>10</v>
      </c>
      <c r="F213" s="8" t="s">
        <v>10</v>
      </c>
      <c r="G213" s="8" t="s">
        <v>10</v>
      </c>
      <c r="H213" s="8" t="s">
        <v>10</v>
      </c>
      <c r="I213" s="8" t="s">
        <v>10</v>
      </c>
      <c r="J213" s="8" t="s">
        <v>10</v>
      </c>
      <c r="K213" s="8" t="s">
        <v>10</v>
      </c>
      <c r="L213" s="8" t="s">
        <v>10</v>
      </c>
      <c r="M213" s="8" t="s">
        <v>10</v>
      </c>
      <c r="N213" s="5" t="s">
        <v>19</v>
      </c>
    </row>
    <row r="214" spans="1:15" x14ac:dyDescent="0.2">
      <c r="A214" s="5" t="s">
        <v>20</v>
      </c>
      <c r="B214" s="8" t="s">
        <v>10</v>
      </c>
      <c r="C214" s="8" t="s">
        <v>10</v>
      </c>
      <c r="D214" s="8" t="s">
        <v>10</v>
      </c>
      <c r="E214" s="8" t="s">
        <v>10</v>
      </c>
      <c r="F214" s="8" t="s">
        <v>10</v>
      </c>
      <c r="G214" s="8" t="s">
        <v>10</v>
      </c>
      <c r="H214" s="8" t="s">
        <v>10</v>
      </c>
      <c r="I214" s="8" t="s">
        <v>10</v>
      </c>
      <c r="J214" s="8" t="s">
        <v>10</v>
      </c>
      <c r="K214" s="8" t="s">
        <v>10</v>
      </c>
      <c r="L214" s="8" t="s">
        <v>10</v>
      </c>
      <c r="M214" s="8" t="s">
        <v>10</v>
      </c>
      <c r="N214" s="5" t="s">
        <v>20</v>
      </c>
    </row>
    <row r="216" spans="1:15" x14ac:dyDescent="0.2">
      <c r="A216" s="4" t="s">
        <v>9</v>
      </c>
      <c r="B216" s="12">
        <v>1</v>
      </c>
      <c r="C216" s="12"/>
      <c r="D216" s="12"/>
      <c r="E216" s="12">
        <v>1</v>
      </c>
      <c r="F216" s="12"/>
      <c r="G216" s="12"/>
      <c r="H216" s="12">
        <v>1</v>
      </c>
      <c r="I216" s="12"/>
      <c r="J216" s="12"/>
      <c r="K216" s="12">
        <v>1</v>
      </c>
      <c r="N216" s="4" t="s">
        <v>9</v>
      </c>
      <c r="O216" s="5" t="s">
        <v>47</v>
      </c>
    </row>
    <row r="217" spans="1:15" x14ac:dyDescent="0.2">
      <c r="A217" s="4" t="s">
        <v>12</v>
      </c>
      <c r="B217" s="12">
        <v>0.19617416598276982</v>
      </c>
      <c r="C217" s="12"/>
      <c r="D217" s="12"/>
      <c r="E217" s="12">
        <v>0.3938852594979475</v>
      </c>
      <c r="F217" s="12"/>
      <c r="G217" s="12"/>
      <c r="H217" s="12">
        <v>0.20707464219699037</v>
      </c>
      <c r="I217" s="12"/>
      <c r="J217" s="12"/>
      <c r="K217" s="12">
        <v>0.414729184753788</v>
      </c>
      <c r="N217" s="4" t="s">
        <v>12</v>
      </c>
      <c r="O217" s="5" t="s">
        <v>48</v>
      </c>
    </row>
    <row r="218" spans="1:15" x14ac:dyDescent="0.2">
      <c r="A218" s="5" t="s">
        <v>14</v>
      </c>
      <c r="B218" s="23">
        <v>1</v>
      </c>
      <c r="C218" s="23"/>
      <c r="D218" s="23"/>
      <c r="E218" s="23">
        <v>1</v>
      </c>
      <c r="F218" s="23"/>
      <c r="G218" s="23"/>
      <c r="H218" s="23">
        <v>1</v>
      </c>
      <c r="I218" s="8" t="s">
        <v>10</v>
      </c>
      <c r="J218" s="8" t="s">
        <v>10</v>
      </c>
      <c r="K218" s="8" t="s">
        <v>10</v>
      </c>
      <c r="L218" s="8" t="s">
        <v>10</v>
      </c>
      <c r="M218" s="8" t="s">
        <v>10</v>
      </c>
      <c r="N218" s="5" t="s">
        <v>14</v>
      </c>
      <c r="O218" s="5" t="s">
        <v>47</v>
      </c>
    </row>
    <row r="219" spans="1:15" x14ac:dyDescent="0.2">
      <c r="A219" s="5" t="s">
        <v>16</v>
      </c>
      <c r="B219" s="23">
        <v>0.66707756341865854</v>
      </c>
      <c r="C219" s="23"/>
      <c r="D219" s="23"/>
      <c r="E219" s="23">
        <v>0.65087563913083013</v>
      </c>
      <c r="F219" s="23"/>
      <c r="G219" s="23"/>
      <c r="H219" s="23">
        <v>0.40835739983622482</v>
      </c>
      <c r="I219" s="8" t="s">
        <v>10</v>
      </c>
      <c r="J219" s="8" t="s">
        <v>10</v>
      </c>
      <c r="K219" s="8" t="s">
        <v>10</v>
      </c>
      <c r="L219" s="8" t="s">
        <v>10</v>
      </c>
      <c r="M219" s="8" t="s">
        <v>10</v>
      </c>
      <c r="N219" s="5" t="s">
        <v>16</v>
      </c>
      <c r="O219" s="5" t="s">
        <v>48</v>
      </c>
    </row>
    <row r="220" spans="1:15" x14ac:dyDescent="0.2">
      <c r="A220" s="5" t="s">
        <v>17</v>
      </c>
      <c r="B220" s="8" t="s">
        <v>10</v>
      </c>
      <c r="C220" s="8" t="s">
        <v>10</v>
      </c>
      <c r="D220" s="8" t="s">
        <v>10</v>
      </c>
      <c r="E220" s="8" t="s">
        <v>10</v>
      </c>
      <c r="F220" s="8" t="s">
        <v>10</v>
      </c>
      <c r="G220" s="8" t="s">
        <v>10</v>
      </c>
      <c r="H220" s="8" t="s">
        <v>10</v>
      </c>
      <c r="I220" s="8" t="s">
        <v>10</v>
      </c>
      <c r="J220" s="8" t="s">
        <v>10</v>
      </c>
      <c r="K220" s="8" t="s">
        <v>10</v>
      </c>
      <c r="L220" s="8" t="s">
        <v>10</v>
      </c>
      <c r="M220" s="8" t="s">
        <v>10</v>
      </c>
      <c r="N220" s="5" t="s">
        <v>17</v>
      </c>
    </row>
    <row r="221" spans="1:15" x14ac:dyDescent="0.2">
      <c r="A221" s="5" t="s">
        <v>18</v>
      </c>
      <c r="B221" s="8" t="s">
        <v>10</v>
      </c>
      <c r="C221" s="8" t="s">
        <v>10</v>
      </c>
      <c r="D221" s="8" t="s">
        <v>10</v>
      </c>
      <c r="E221" s="8" t="s">
        <v>10</v>
      </c>
      <c r="F221" s="8" t="s">
        <v>10</v>
      </c>
      <c r="G221" s="8" t="s">
        <v>10</v>
      </c>
      <c r="H221" s="8" t="s">
        <v>10</v>
      </c>
      <c r="I221" s="8" t="s">
        <v>10</v>
      </c>
      <c r="J221" s="8" t="s">
        <v>10</v>
      </c>
      <c r="K221" s="8" t="s">
        <v>10</v>
      </c>
      <c r="L221" s="8" t="s">
        <v>10</v>
      </c>
      <c r="M221" s="8" t="s">
        <v>10</v>
      </c>
      <c r="N221" s="5" t="s">
        <v>18</v>
      </c>
    </row>
    <row r="222" spans="1:15" x14ac:dyDescent="0.2">
      <c r="A222" s="5" t="s">
        <v>19</v>
      </c>
      <c r="B222" s="8" t="s">
        <v>10</v>
      </c>
      <c r="C222" s="8" t="s">
        <v>10</v>
      </c>
      <c r="D222" s="8" t="s">
        <v>10</v>
      </c>
      <c r="E222" s="8" t="s">
        <v>10</v>
      </c>
      <c r="F222" s="8" t="s">
        <v>10</v>
      </c>
      <c r="G222" s="8" t="s">
        <v>10</v>
      </c>
      <c r="H222" s="8" t="s">
        <v>10</v>
      </c>
      <c r="I222" s="8" t="s">
        <v>10</v>
      </c>
      <c r="J222" s="8" t="s">
        <v>10</v>
      </c>
      <c r="K222" s="8" t="s">
        <v>10</v>
      </c>
      <c r="L222" s="8" t="s">
        <v>10</v>
      </c>
      <c r="M222" s="8" t="s">
        <v>10</v>
      </c>
      <c r="N222" s="5" t="s">
        <v>19</v>
      </c>
    </row>
    <row r="223" spans="1:15" x14ac:dyDescent="0.2">
      <c r="A223" s="5" t="s">
        <v>20</v>
      </c>
      <c r="B223" s="8" t="s">
        <v>10</v>
      </c>
      <c r="C223" s="8" t="s">
        <v>10</v>
      </c>
      <c r="D223" s="8" t="s">
        <v>10</v>
      </c>
      <c r="E223" s="8" t="s">
        <v>10</v>
      </c>
      <c r="F223" s="8" t="s">
        <v>10</v>
      </c>
      <c r="G223" s="8" t="s">
        <v>10</v>
      </c>
      <c r="H223" s="8" t="s">
        <v>10</v>
      </c>
      <c r="I223" s="8" t="s">
        <v>10</v>
      </c>
      <c r="J223" s="8" t="s">
        <v>10</v>
      </c>
      <c r="K223" s="8" t="s">
        <v>10</v>
      </c>
      <c r="L223" s="8" t="s">
        <v>10</v>
      </c>
      <c r="M223" s="8" t="s">
        <v>10</v>
      </c>
      <c r="N223" s="5" t="s">
        <v>20</v>
      </c>
    </row>
    <row r="225" spans="1:15" x14ac:dyDescent="0.2">
      <c r="B225" s="4" t="s">
        <v>49</v>
      </c>
    </row>
    <row r="227" spans="1:15" x14ac:dyDescent="0.2">
      <c r="A227" s="4"/>
      <c r="B227" s="4">
        <v>1</v>
      </c>
      <c r="C227" s="4">
        <v>2</v>
      </c>
      <c r="D227" s="4">
        <v>3</v>
      </c>
      <c r="E227" s="4" t="s">
        <v>27</v>
      </c>
      <c r="F227" s="4">
        <v>4</v>
      </c>
      <c r="G227" s="4">
        <v>5</v>
      </c>
      <c r="H227" s="4">
        <v>6</v>
      </c>
      <c r="J227" s="4">
        <v>7</v>
      </c>
      <c r="K227" s="4">
        <v>8</v>
      </c>
      <c r="L227" s="4">
        <v>9</v>
      </c>
      <c r="M227" s="4">
        <v>10</v>
      </c>
      <c r="N227" s="4">
        <v>11</v>
      </c>
      <c r="O227" s="4">
        <v>12</v>
      </c>
    </row>
    <row r="228" spans="1:15" x14ac:dyDescent="0.2">
      <c r="A228" s="4" t="s">
        <v>9</v>
      </c>
      <c r="B228" s="8" t="s">
        <v>10</v>
      </c>
      <c r="C228" s="8" t="s">
        <v>10</v>
      </c>
      <c r="D228" s="8" t="s">
        <v>10</v>
      </c>
      <c r="E228" s="19"/>
      <c r="F228" s="8" t="s">
        <v>10</v>
      </c>
      <c r="G228" s="8" t="s">
        <v>10</v>
      </c>
      <c r="H228" s="8" t="s">
        <v>10</v>
      </c>
      <c r="I228" s="19"/>
      <c r="J228" s="8" t="s">
        <v>10</v>
      </c>
      <c r="K228" s="8" t="s">
        <v>10</v>
      </c>
      <c r="L228" s="8" t="s">
        <v>10</v>
      </c>
      <c r="M228" s="8" t="s">
        <v>10</v>
      </c>
      <c r="N228" s="8" t="s">
        <v>10</v>
      </c>
      <c r="O228" s="8" t="s">
        <v>10</v>
      </c>
    </row>
    <row r="229" spans="1:15" x14ac:dyDescent="0.2">
      <c r="A229" s="4" t="s">
        <v>12</v>
      </c>
      <c r="B229" s="8" t="s">
        <v>10</v>
      </c>
      <c r="C229" s="8" t="s">
        <v>10</v>
      </c>
      <c r="D229" s="8" t="s">
        <v>10</v>
      </c>
      <c r="E229" s="19"/>
      <c r="F229" s="8" t="s">
        <v>10</v>
      </c>
      <c r="G229" s="8" t="s">
        <v>10</v>
      </c>
      <c r="H229" s="8" t="s">
        <v>10</v>
      </c>
      <c r="I229" s="19"/>
      <c r="J229" s="8" t="s">
        <v>10</v>
      </c>
      <c r="K229" s="8" t="s">
        <v>10</v>
      </c>
      <c r="L229" s="8" t="s">
        <v>10</v>
      </c>
      <c r="M229" s="8" t="s">
        <v>10</v>
      </c>
      <c r="N229" s="8" t="s">
        <v>10</v>
      </c>
      <c r="O229" s="8" t="s">
        <v>10</v>
      </c>
    </row>
    <row r="230" spans="1:15" x14ac:dyDescent="0.2">
      <c r="A230" s="4" t="s">
        <v>14</v>
      </c>
      <c r="B230" s="8" t="s">
        <v>10</v>
      </c>
      <c r="C230" s="8" t="s">
        <v>10</v>
      </c>
      <c r="D230" s="8" t="s">
        <v>10</v>
      </c>
      <c r="E230" s="19"/>
      <c r="F230" s="8" t="s">
        <v>10</v>
      </c>
      <c r="G230" s="8" t="s">
        <v>10</v>
      </c>
      <c r="H230" s="8" t="s">
        <v>10</v>
      </c>
      <c r="I230" s="19"/>
      <c r="J230" s="8" t="s">
        <v>10</v>
      </c>
      <c r="K230" s="8" t="s">
        <v>10</v>
      </c>
      <c r="L230" s="8" t="s">
        <v>10</v>
      </c>
      <c r="M230" s="8" t="s">
        <v>10</v>
      </c>
      <c r="N230" s="8" t="s">
        <v>10</v>
      </c>
      <c r="O230" s="8" t="s">
        <v>10</v>
      </c>
    </row>
    <row r="231" spans="1:15" x14ac:dyDescent="0.2">
      <c r="A231" s="4" t="s">
        <v>16</v>
      </c>
      <c r="B231" s="8" t="s">
        <v>10</v>
      </c>
      <c r="C231" s="8" t="s">
        <v>10</v>
      </c>
      <c r="D231" s="8" t="s">
        <v>10</v>
      </c>
      <c r="E231" s="4" t="s">
        <v>50</v>
      </c>
      <c r="F231" s="19">
        <v>482862</v>
      </c>
      <c r="G231" s="19">
        <v>474206</v>
      </c>
      <c r="H231" s="19">
        <v>462193</v>
      </c>
      <c r="I231" s="19"/>
      <c r="J231" s="8" t="s">
        <v>10</v>
      </c>
      <c r="K231" s="8" t="s">
        <v>10</v>
      </c>
      <c r="L231" s="8" t="s">
        <v>10</v>
      </c>
      <c r="M231" s="8" t="s">
        <v>10</v>
      </c>
      <c r="N231" s="8" t="s">
        <v>10</v>
      </c>
      <c r="O231" s="8" t="s">
        <v>10</v>
      </c>
    </row>
    <row r="232" spans="1:15" x14ac:dyDescent="0.2">
      <c r="A232" s="4" t="s">
        <v>17</v>
      </c>
      <c r="B232" s="8" t="s">
        <v>10</v>
      </c>
      <c r="C232" s="8" t="s">
        <v>10</v>
      </c>
      <c r="D232" s="8" t="s">
        <v>10</v>
      </c>
      <c r="E232" s="4" t="s">
        <v>51</v>
      </c>
      <c r="F232" s="19">
        <v>476207</v>
      </c>
      <c r="G232" s="19">
        <v>461314</v>
      </c>
      <c r="H232" s="19">
        <v>445474</v>
      </c>
      <c r="I232" s="19"/>
      <c r="J232" s="8" t="s">
        <v>10</v>
      </c>
      <c r="K232" s="8" t="s">
        <v>10</v>
      </c>
      <c r="L232" s="8" t="s">
        <v>10</v>
      </c>
      <c r="M232" s="8" t="s">
        <v>10</v>
      </c>
      <c r="N232" s="8" t="s">
        <v>10</v>
      </c>
      <c r="O232" s="8" t="s">
        <v>10</v>
      </c>
    </row>
    <row r="233" spans="1:15" x14ac:dyDescent="0.2">
      <c r="A233" s="4" t="s">
        <v>18</v>
      </c>
      <c r="B233" s="8" t="s">
        <v>10</v>
      </c>
      <c r="C233" s="8" t="s">
        <v>10</v>
      </c>
      <c r="D233" s="8" t="s">
        <v>10</v>
      </c>
      <c r="E233" s="4" t="s">
        <v>52</v>
      </c>
      <c r="F233" s="19">
        <v>399292</v>
      </c>
      <c r="G233" s="19">
        <v>423387</v>
      </c>
      <c r="H233" s="19">
        <v>418362</v>
      </c>
      <c r="I233" s="19"/>
      <c r="J233" s="8" t="s">
        <v>10</v>
      </c>
      <c r="K233" s="8" t="s">
        <v>10</v>
      </c>
      <c r="L233" s="8" t="s">
        <v>10</v>
      </c>
      <c r="M233" s="8" t="s">
        <v>10</v>
      </c>
      <c r="N233" s="8" t="s">
        <v>10</v>
      </c>
      <c r="O233" s="8" t="s">
        <v>10</v>
      </c>
    </row>
    <row r="234" spans="1:15" x14ac:dyDescent="0.2">
      <c r="A234" s="4" t="s">
        <v>19</v>
      </c>
      <c r="B234" s="8" t="s">
        <v>10</v>
      </c>
      <c r="C234" s="8" t="s">
        <v>10</v>
      </c>
      <c r="D234" s="8" t="s">
        <v>10</v>
      </c>
      <c r="E234" s="4" t="s">
        <v>53</v>
      </c>
      <c r="F234" s="19">
        <v>334208</v>
      </c>
      <c r="G234" s="19">
        <v>343691</v>
      </c>
      <c r="H234" s="19">
        <v>341764</v>
      </c>
      <c r="I234" s="19"/>
      <c r="J234" s="8" t="s">
        <v>10</v>
      </c>
      <c r="K234" s="8" t="s">
        <v>10</v>
      </c>
      <c r="L234" s="8" t="s">
        <v>10</v>
      </c>
      <c r="M234" s="8" t="s">
        <v>10</v>
      </c>
      <c r="N234" s="8" t="s">
        <v>10</v>
      </c>
      <c r="O234" s="8" t="s">
        <v>10</v>
      </c>
    </row>
    <row r="235" spans="1:15" x14ac:dyDescent="0.2">
      <c r="A235" s="4" t="s">
        <v>20</v>
      </c>
      <c r="B235" s="8" t="s">
        <v>10</v>
      </c>
      <c r="C235" s="8" t="s">
        <v>10</v>
      </c>
      <c r="D235" s="8" t="s">
        <v>10</v>
      </c>
      <c r="E235" s="19"/>
      <c r="F235" s="8" t="s">
        <v>10</v>
      </c>
      <c r="G235" s="8" t="s">
        <v>10</v>
      </c>
      <c r="H235" s="8" t="s">
        <v>10</v>
      </c>
      <c r="I235" s="19"/>
      <c r="J235" s="8" t="s">
        <v>10</v>
      </c>
      <c r="K235" s="8" t="s">
        <v>10</v>
      </c>
      <c r="L235" s="8" t="s">
        <v>10</v>
      </c>
      <c r="M235" s="8" t="s">
        <v>10</v>
      </c>
      <c r="N235" s="8" t="s">
        <v>10</v>
      </c>
      <c r="O235" s="8" t="s">
        <v>10</v>
      </c>
    </row>
    <row r="236" spans="1:15" x14ac:dyDescent="0.2">
      <c r="A236" s="4"/>
      <c r="E236" s="4" t="s">
        <v>34</v>
      </c>
    </row>
    <row r="237" spans="1:15" x14ac:dyDescent="0.2">
      <c r="A237" s="4" t="s">
        <v>9</v>
      </c>
      <c r="B237" s="8" t="s">
        <v>10</v>
      </c>
      <c r="C237" s="8" t="s">
        <v>10</v>
      </c>
      <c r="D237" s="8" t="s">
        <v>10</v>
      </c>
      <c r="E237" s="19"/>
      <c r="F237" s="8" t="s">
        <v>10</v>
      </c>
      <c r="G237" s="8" t="s">
        <v>10</v>
      </c>
      <c r="H237" s="8" t="s">
        <v>10</v>
      </c>
      <c r="I237" s="19"/>
      <c r="J237" s="8" t="s">
        <v>10</v>
      </c>
      <c r="K237" s="8" t="s">
        <v>10</v>
      </c>
      <c r="L237" s="8" t="s">
        <v>10</v>
      </c>
      <c r="M237" s="8" t="s">
        <v>10</v>
      </c>
      <c r="N237" s="8" t="s">
        <v>10</v>
      </c>
      <c r="O237" s="8" t="s">
        <v>10</v>
      </c>
    </row>
    <row r="238" spans="1:15" x14ac:dyDescent="0.2">
      <c r="A238" s="4" t="s">
        <v>12</v>
      </c>
      <c r="B238" s="8" t="s">
        <v>10</v>
      </c>
      <c r="C238" s="8" t="s">
        <v>10</v>
      </c>
      <c r="D238" s="8" t="s">
        <v>10</v>
      </c>
      <c r="E238" s="19"/>
      <c r="F238" s="8" t="s">
        <v>10</v>
      </c>
      <c r="G238" s="8" t="s">
        <v>10</v>
      </c>
      <c r="H238" s="8" t="s">
        <v>10</v>
      </c>
      <c r="I238" s="19"/>
      <c r="J238" s="8" t="s">
        <v>10</v>
      </c>
      <c r="K238" s="8" t="s">
        <v>10</v>
      </c>
      <c r="L238" s="8" t="s">
        <v>10</v>
      </c>
      <c r="M238" s="8" t="s">
        <v>10</v>
      </c>
      <c r="N238" s="8" t="s">
        <v>10</v>
      </c>
      <c r="O238" s="8" t="s">
        <v>10</v>
      </c>
    </row>
    <row r="239" spans="1:15" x14ac:dyDescent="0.2">
      <c r="A239" s="4" t="s">
        <v>14</v>
      </c>
      <c r="B239" s="8" t="s">
        <v>10</v>
      </c>
      <c r="C239" s="8" t="s">
        <v>10</v>
      </c>
      <c r="D239" s="8" t="s">
        <v>10</v>
      </c>
      <c r="E239" s="19"/>
      <c r="F239" s="8" t="s">
        <v>10</v>
      </c>
      <c r="G239" s="8" t="s">
        <v>10</v>
      </c>
      <c r="H239" s="8" t="s">
        <v>10</v>
      </c>
      <c r="I239" s="19"/>
      <c r="J239" s="8" t="s">
        <v>10</v>
      </c>
      <c r="K239" s="8" t="s">
        <v>10</v>
      </c>
      <c r="L239" s="8" t="s">
        <v>10</v>
      </c>
      <c r="M239" s="8" t="s">
        <v>10</v>
      </c>
      <c r="N239" s="8" t="s">
        <v>10</v>
      </c>
      <c r="O239" s="8" t="s">
        <v>10</v>
      </c>
    </row>
    <row r="240" spans="1:15" x14ac:dyDescent="0.2">
      <c r="A240" s="4" t="s">
        <v>16</v>
      </c>
      <c r="B240" s="8" t="s">
        <v>10</v>
      </c>
      <c r="C240" s="8" t="s">
        <v>10</v>
      </c>
      <c r="D240" s="8" t="s">
        <v>10</v>
      </c>
      <c r="E240" s="4" t="s">
        <v>50</v>
      </c>
      <c r="F240" s="19">
        <v>2342353</v>
      </c>
      <c r="G240" s="19">
        <v>2438368</v>
      </c>
      <c r="H240" s="19">
        <v>2403271</v>
      </c>
      <c r="I240" s="19"/>
      <c r="J240" s="8" t="s">
        <v>10</v>
      </c>
      <c r="K240" s="8" t="s">
        <v>10</v>
      </c>
      <c r="L240" s="8" t="s">
        <v>10</v>
      </c>
      <c r="M240" s="8" t="s">
        <v>10</v>
      </c>
      <c r="N240" s="8" t="s">
        <v>10</v>
      </c>
      <c r="O240" s="8" t="s">
        <v>10</v>
      </c>
    </row>
    <row r="241" spans="1:15" x14ac:dyDescent="0.2">
      <c r="A241" s="4" t="s">
        <v>17</v>
      </c>
      <c r="B241" s="8" t="s">
        <v>10</v>
      </c>
      <c r="C241" s="8" t="s">
        <v>10</v>
      </c>
      <c r="D241" s="8" t="s">
        <v>10</v>
      </c>
      <c r="E241" s="4" t="s">
        <v>51</v>
      </c>
      <c r="F241" s="19">
        <v>2197831</v>
      </c>
      <c r="G241" s="19">
        <v>2156339</v>
      </c>
      <c r="H241" s="19">
        <v>2114892</v>
      </c>
      <c r="I241" s="19"/>
      <c r="J241" s="8" t="s">
        <v>10</v>
      </c>
      <c r="K241" s="8" t="s">
        <v>10</v>
      </c>
      <c r="L241" s="8" t="s">
        <v>10</v>
      </c>
      <c r="M241" s="8" t="s">
        <v>10</v>
      </c>
      <c r="N241" s="8" t="s">
        <v>10</v>
      </c>
      <c r="O241" s="8" t="s">
        <v>10</v>
      </c>
    </row>
    <row r="242" spans="1:15" x14ac:dyDescent="0.2">
      <c r="A242" s="4" t="s">
        <v>18</v>
      </c>
      <c r="B242" s="8" t="s">
        <v>10</v>
      </c>
      <c r="C242" s="8" t="s">
        <v>10</v>
      </c>
      <c r="D242" s="8" t="s">
        <v>10</v>
      </c>
      <c r="E242" s="4" t="s">
        <v>52</v>
      </c>
      <c r="F242" s="19">
        <v>1953197</v>
      </c>
      <c r="G242" s="19">
        <v>2075826</v>
      </c>
      <c r="H242" s="19">
        <v>2075597</v>
      </c>
      <c r="I242" s="19"/>
      <c r="J242" s="8" t="s">
        <v>10</v>
      </c>
      <c r="K242" s="8" t="s">
        <v>10</v>
      </c>
      <c r="L242" s="8" t="s">
        <v>10</v>
      </c>
      <c r="M242" s="8" t="s">
        <v>10</v>
      </c>
      <c r="N242" s="8" t="s">
        <v>10</v>
      </c>
      <c r="O242" s="8" t="s">
        <v>10</v>
      </c>
    </row>
    <row r="243" spans="1:15" x14ac:dyDescent="0.2">
      <c r="A243" s="4" t="s">
        <v>19</v>
      </c>
      <c r="B243" s="8" t="s">
        <v>10</v>
      </c>
      <c r="C243" s="8" t="s">
        <v>10</v>
      </c>
      <c r="D243" s="8" t="s">
        <v>10</v>
      </c>
      <c r="E243" s="4" t="s">
        <v>53</v>
      </c>
      <c r="F243" s="19">
        <v>1592809</v>
      </c>
      <c r="G243" s="19">
        <v>1676844</v>
      </c>
      <c r="H243" s="19">
        <v>1669210</v>
      </c>
      <c r="I243" s="19"/>
      <c r="J243" s="8" t="s">
        <v>10</v>
      </c>
      <c r="K243" s="8" t="s">
        <v>10</v>
      </c>
      <c r="L243" s="8" t="s">
        <v>10</v>
      </c>
      <c r="M243" s="8" t="s">
        <v>10</v>
      </c>
      <c r="N243" s="8" t="s">
        <v>10</v>
      </c>
      <c r="O243" s="8" t="s">
        <v>10</v>
      </c>
    </row>
    <row r="244" spans="1:15" x14ac:dyDescent="0.2">
      <c r="A244" s="4" t="s">
        <v>20</v>
      </c>
      <c r="B244" s="8" t="s">
        <v>10</v>
      </c>
      <c r="C244" s="8" t="s">
        <v>10</v>
      </c>
      <c r="D244" s="8" t="s">
        <v>10</v>
      </c>
      <c r="E244" s="19"/>
      <c r="F244" s="8" t="s">
        <v>10</v>
      </c>
      <c r="G244" s="8" t="s">
        <v>10</v>
      </c>
      <c r="H244" s="8" t="s">
        <v>10</v>
      </c>
      <c r="I244" s="19"/>
      <c r="J244" s="8" t="s">
        <v>10</v>
      </c>
      <c r="K244" s="8" t="s">
        <v>10</v>
      </c>
      <c r="L244" s="8" t="s">
        <v>10</v>
      </c>
      <c r="M244" s="8" t="s">
        <v>10</v>
      </c>
      <c r="N244" s="8" t="s">
        <v>10</v>
      </c>
      <c r="O244" s="8" t="s">
        <v>10</v>
      </c>
    </row>
    <row r="245" spans="1:15" x14ac:dyDescent="0.2">
      <c r="A245" s="4"/>
      <c r="E245" s="4" t="s">
        <v>35</v>
      </c>
      <c r="I245" s="4" t="s">
        <v>25</v>
      </c>
    </row>
    <row r="246" spans="1:15" x14ac:dyDescent="0.2">
      <c r="A246" s="4" t="s">
        <v>9</v>
      </c>
      <c r="B246" s="8" t="s">
        <v>10</v>
      </c>
      <c r="C246" s="8" t="s">
        <v>10</v>
      </c>
      <c r="D246" s="8" t="s">
        <v>10</v>
      </c>
      <c r="E246" s="19"/>
      <c r="F246" s="8" t="s">
        <v>10</v>
      </c>
      <c r="G246" s="8" t="s">
        <v>10</v>
      </c>
      <c r="H246" s="8" t="s">
        <v>10</v>
      </c>
      <c r="I246" s="19"/>
      <c r="J246" s="8" t="s">
        <v>10</v>
      </c>
      <c r="K246" s="8" t="s">
        <v>10</v>
      </c>
      <c r="L246" s="8" t="s">
        <v>10</v>
      </c>
      <c r="M246" s="8" t="s">
        <v>10</v>
      </c>
      <c r="N246" s="8" t="s">
        <v>10</v>
      </c>
      <c r="O246" s="8" t="s">
        <v>10</v>
      </c>
    </row>
    <row r="247" spans="1:15" x14ac:dyDescent="0.2">
      <c r="A247" s="4" t="s">
        <v>12</v>
      </c>
      <c r="B247" s="8" t="s">
        <v>10</v>
      </c>
      <c r="C247" s="8" t="s">
        <v>10</v>
      </c>
      <c r="D247" s="8" t="s">
        <v>10</v>
      </c>
      <c r="E247" s="19"/>
      <c r="F247" s="8" t="s">
        <v>10</v>
      </c>
      <c r="G247" s="8" t="s">
        <v>10</v>
      </c>
      <c r="H247" s="8" t="s">
        <v>10</v>
      </c>
      <c r="I247" s="19"/>
      <c r="J247" s="8" t="s">
        <v>10</v>
      </c>
      <c r="K247" s="8" t="s">
        <v>10</v>
      </c>
      <c r="L247" s="8" t="s">
        <v>10</v>
      </c>
      <c r="M247" s="8" t="s">
        <v>10</v>
      </c>
      <c r="N247" s="8" t="s">
        <v>10</v>
      </c>
      <c r="O247" s="8" t="s">
        <v>10</v>
      </c>
    </row>
    <row r="248" spans="1:15" x14ac:dyDescent="0.2">
      <c r="A248" s="4" t="s">
        <v>14</v>
      </c>
      <c r="B248" s="8" t="s">
        <v>10</v>
      </c>
      <c r="C248" s="8" t="s">
        <v>10</v>
      </c>
      <c r="D248" s="8" t="s">
        <v>10</v>
      </c>
      <c r="E248" s="19"/>
      <c r="F248" s="8" t="s">
        <v>10</v>
      </c>
      <c r="G248" s="8" t="s">
        <v>10</v>
      </c>
      <c r="H248" s="8" t="s">
        <v>10</v>
      </c>
      <c r="I248" s="19"/>
      <c r="J248" s="8" t="s">
        <v>10</v>
      </c>
      <c r="K248" s="8" t="s">
        <v>10</v>
      </c>
      <c r="L248" s="8" t="s">
        <v>10</v>
      </c>
      <c r="M248" s="8" t="s">
        <v>10</v>
      </c>
      <c r="N248" s="8" t="s">
        <v>10</v>
      </c>
      <c r="O248" s="8" t="s">
        <v>10</v>
      </c>
    </row>
    <row r="249" spans="1:15" x14ac:dyDescent="0.2">
      <c r="A249" s="4" t="s">
        <v>16</v>
      </c>
      <c r="B249" s="8" t="s">
        <v>10</v>
      </c>
      <c r="C249" s="8" t="s">
        <v>10</v>
      </c>
      <c r="D249" s="8" t="s">
        <v>10</v>
      </c>
      <c r="E249" s="4" t="s">
        <v>50</v>
      </c>
      <c r="F249" s="17">
        <v>0.20614399281406345</v>
      </c>
      <c r="G249" s="17">
        <v>0.19447679759576897</v>
      </c>
      <c r="H249" s="17">
        <v>0.19231830284641224</v>
      </c>
      <c r="I249" s="17">
        <v>0.19764636441874825</v>
      </c>
      <c r="J249" s="8" t="s">
        <v>10</v>
      </c>
      <c r="K249" s="8" t="s">
        <v>10</v>
      </c>
      <c r="L249" s="8" t="s">
        <v>10</v>
      </c>
      <c r="M249" s="8" t="s">
        <v>10</v>
      </c>
      <c r="N249" s="8" t="s">
        <v>10</v>
      </c>
      <c r="O249" s="8" t="s">
        <v>10</v>
      </c>
    </row>
    <row r="250" spans="1:15" x14ac:dyDescent="0.2">
      <c r="A250" s="4" t="s">
        <v>17</v>
      </c>
      <c r="B250" s="8" t="s">
        <v>10</v>
      </c>
      <c r="C250" s="8" t="s">
        <v>10</v>
      </c>
      <c r="D250" s="8" t="s">
        <v>10</v>
      </c>
      <c r="E250" s="4" t="s">
        <v>51</v>
      </c>
      <c r="F250" s="17">
        <v>0.21667134552201694</v>
      </c>
      <c r="G250" s="17">
        <v>0.21393389443867591</v>
      </c>
      <c r="H250" s="17">
        <v>0.21063676064782505</v>
      </c>
      <c r="I250" s="17">
        <v>0.21374733353617267</v>
      </c>
      <c r="J250" s="8" t="s">
        <v>10</v>
      </c>
      <c r="K250" s="8" t="s">
        <v>10</v>
      </c>
      <c r="L250" s="8" t="s">
        <v>10</v>
      </c>
      <c r="M250" s="8" t="s">
        <v>10</v>
      </c>
      <c r="N250" s="8" t="s">
        <v>10</v>
      </c>
      <c r="O250" s="8" t="s">
        <v>10</v>
      </c>
    </row>
    <row r="251" spans="1:15" x14ac:dyDescent="0.2">
      <c r="A251" s="4" t="s">
        <v>18</v>
      </c>
      <c r="B251" s="8" t="s">
        <v>10</v>
      </c>
      <c r="C251" s="8" t="s">
        <v>10</v>
      </c>
      <c r="D251" s="8" t="s">
        <v>10</v>
      </c>
      <c r="E251" s="4" t="s">
        <v>52</v>
      </c>
      <c r="F251" s="17">
        <v>0.20442996789366358</v>
      </c>
      <c r="G251" s="17">
        <v>0.20396073659352951</v>
      </c>
      <c r="H251" s="17">
        <v>0.20156224931911157</v>
      </c>
      <c r="I251" s="17">
        <v>0.20331765126876822</v>
      </c>
      <c r="J251" s="8" t="s">
        <v>10</v>
      </c>
      <c r="K251" s="8" t="s">
        <v>10</v>
      </c>
      <c r="L251" s="8" t="s">
        <v>10</v>
      </c>
      <c r="M251" s="8" t="s">
        <v>10</v>
      </c>
      <c r="N251" s="8" t="s">
        <v>10</v>
      </c>
      <c r="O251" s="8" t="s">
        <v>10</v>
      </c>
    </row>
    <row r="252" spans="1:15" x14ac:dyDescent="0.2">
      <c r="A252" s="4" t="s">
        <v>19</v>
      </c>
      <c r="B252" s="8" t="s">
        <v>10</v>
      </c>
      <c r="C252" s="8" t="s">
        <v>10</v>
      </c>
      <c r="D252" s="8" t="s">
        <v>10</v>
      </c>
      <c r="E252" s="4" t="s">
        <v>53</v>
      </c>
      <c r="F252" s="17">
        <v>0.20982302335057124</v>
      </c>
      <c r="G252" s="17">
        <v>0.20496301385221286</v>
      </c>
      <c r="H252" s="17">
        <v>0.20474595766859771</v>
      </c>
      <c r="I252" s="17">
        <v>0.20651066495712725</v>
      </c>
      <c r="J252" s="8" t="s">
        <v>10</v>
      </c>
      <c r="K252" s="8" t="s">
        <v>10</v>
      </c>
      <c r="L252" s="8" t="s">
        <v>10</v>
      </c>
      <c r="M252" s="8" t="s">
        <v>10</v>
      </c>
      <c r="N252" s="8" t="s">
        <v>10</v>
      </c>
      <c r="O252" s="8" t="s">
        <v>10</v>
      </c>
    </row>
    <row r="253" spans="1:15" x14ac:dyDescent="0.2">
      <c r="A253" s="4" t="s">
        <v>20</v>
      </c>
      <c r="B253" s="8" t="s">
        <v>10</v>
      </c>
      <c r="C253" s="8" t="s">
        <v>10</v>
      </c>
      <c r="D253" s="8" t="s">
        <v>10</v>
      </c>
      <c r="E253" s="19"/>
      <c r="F253" s="8" t="s">
        <v>10</v>
      </c>
      <c r="G253" s="8" t="s">
        <v>10</v>
      </c>
      <c r="H253" s="8" t="s">
        <v>10</v>
      </c>
      <c r="I253" s="17"/>
      <c r="J253" s="8" t="s">
        <v>10</v>
      </c>
      <c r="K253" s="8" t="s">
        <v>10</v>
      </c>
      <c r="L253" s="8" t="s">
        <v>10</v>
      </c>
      <c r="M253" s="8" t="s">
        <v>10</v>
      </c>
      <c r="N253" s="8" t="s">
        <v>10</v>
      </c>
      <c r="O253" s="8" t="s">
        <v>10</v>
      </c>
    </row>
    <row r="254" spans="1:15" x14ac:dyDescent="0.2">
      <c r="A254" s="4"/>
      <c r="E254" s="4" t="s">
        <v>24</v>
      </c>
      <c r="I254" s="4" t="s">
        <v>25</v>
      </c>
    </row>
    <row r="255" spans="1:15" x14ac:dyDescent="0.2">
      <c r="A255" s="4" t="s">
        <v>9</v>
      </c>
      <c r="B255" s="8" t="s">
        <v>10</v>
      </c>
      <c r="C255" s="8" t="s">
        <v>10</v>
      </c>
      <c r="D255" s="8" t="s">
        <v>10</v>
      </c>
      <c r="F255" s="8" t="s">
        <v>10</v>
      </c>
      <c r="G255" s="8" t="s">
        <v>10</v>
      </c>
      <c r="H255" s="8" t="s">
        <v>10</v>
      </c>
      <c r="J255" s="8" t="s">
        <v>10</v>
      </c>
      <c r="K255" s="8" t="s">
        <v>10</v>
      </c>
      <c r="L255" s="8" t="s">
        <v>10</v>
      </c>
      <c r="M255" s="8" t="s">
        <v>10</v>
      </c>
      <c r="N255" s="8" t="s">
        <v>10</v>
      </c>
      <c r="O255" s="8" t="s">
        <v>10</v>
      </c>
    </row>
    <row r="256" spans="1:15" x14ac:dyDescent="0.2">
      <c r="A256" s="4" t="s">
        <v>12</v>
      </c>
      <c r="B256" s="8" t="s">
        <v>10</v>
      </c>
      <c r="C256" s="8" t="s">
        <v>10</v>
      </c>
      <c r="D256" s="8" t="s">
        <v>10</v>
      </c>
      <c r="F256" s="8" t="s">
        <v>10</v>
      </c>
      <c r="G256" s="8" t="s">
        <v>10</v>
      </c>
      <c r="H256" s="8" t="s">
        <v>10</v>
      </c>
      <c r="I256" s="19"/>
      <c r="J256" s="8" t="s">
        <v>10</v>
      </c>
      <c r="K256" s="8" t="s">
        <v>10</v>
      </c>
      <c r="L256" s="8" t="s">
        <v>10</v>
      </c>
      <c r="M256" s="8" t="s">
        <v>10</v>
      </c>
      <c r="N256" s="8" t="s">
        <v>10</v>
      </c>
      <c r="O256" s="8" t="s">
        <v>10</v>
      </c>
    </row>
    <row r="257" spans="1:15" x14ac:dyDescent="0.2">
      <c r="A257" s="4" t="s">
        <v>14</v>
      </c>
      <c r="B257" s="8" t="s">
        <v>10</v>
      </c>
      <c r="C257" s="8" t="s">
        <v>10</v>
      </c>
      <c r="D257" s="8" t="s">
        <v>10</v>
      </c>
      <c r="F257" s="8" t="s">
        <v>10</v>
      </c>
      <c r="G257" s="8" t="s">
        <v>10</v>
      </c>
      <c r="H257" s="8" t="s">
        <v>10</v>
      </c>
      <c r="I257" s="19"/>
      <c r="J257" s="8" t="s">
        <v>10</v>
      </c>
      <c r="K257" s="8" t="s">
        <v>10</v>
      </c>
      <c r="L257" s="8" t="s">
        <v>10</v>
      </c>
      <c r="M257" s="8" t="s">
        <v>10</v>
      </c>
      <c r="N257" s="8" t="s">
        <v>10</v>
      </c>
      <c r="O257" s="8" t="s">
        <v>10</v>
      </c>
    </row>
    <row r="258" spans="1:15" x14ac:dyDescent="0.2">
      <c r="A258" s="4" t="s">
        <v>16</v>
      </c>
      <c r="B258" s="8" t="s">
        <v>10</v>
      </c>
      <c r="C258" s="8" t="s">
        <v>10</v>
      </c>
      <c r="D258" s="8" t="s">
        <v>10</v>
      </c>
      <c r="E258" s="4" t="s">
        <v>50</v>
      </c>
      <c r="F258" s="17">
        <v>1.0429941042442425</v>
      </c>
      <c r="G258" s="17">
        <v>0.98396344485110787</v>
      </c>
      <c r="H258" s="17">
        <v>0.97304245090464914</v>
      </c>
      <c r="I258" s="12">
        <v>0.99999999999999989</v>
      </c>
      <c r="J258" s="8" t="s">
        <v>10</v>
      </c>
      <c r="K258" s="8" t="s">
        <v>10</v>
      </c>
      <c r="L258" s="8" t="s">
        <v>10</v>
      </c>
      <c r="M258" s="8" t="s">
        <v>10</v>
      </c>
      <c r="N258" s="8" t="s">
        <v>10</v>
      </c>
      <c r="O258" s="8" t="s">
        <v>10</v>
      </c>
    </row>
    <row r="259" spans="1:15" x14ac:dyDescent="0.2">
      <c r="A259" s="4" t="s">
        <v>17</v>
      </c>
      <c r="B259" s="8" t="s">
        <v>10</v>
      </c>
      <c r="C259" s="8" t="s">
        <v>10</v>
      </c>
      <c r="D259" s="8" t="s">
        <v>10</v>
      </c>
      <c r="E259" s="4" t="s">
        <v>51</v>
      </c>
      <c r="F259" s="17">
        <v>1.0136797588885451</v>
      </c>
      <c r="G259" s="17">
        <v>1.0008728104319096</v>
      </c>
      <c r="H259" s="17">
        <v>0.98544743067954477</v>
      </c>
      <c r="I259" s="12">
        <v>0.99999999999999989</v>
      </c>
      <c r="J259" s="8" t="s">
        <v>10</v>
      </c>
      <c r="K259" s="8" t="s">
        <v>10</v>
      </c>
      <c r="L259" s="8" t="s">
        <v>10</v>
      </c>
      <c r="M259" s="8" t="s">
        <v>10</v>
      </c>
      <c r="N259" s="8" t="s">
        <v>10</v>
      </c>
      <c r="O259" s="8" t="s">
        <v>10</v>
      </c>
    </row>
    <row r="260" spans="1:15" x14ac:dyDescent="0.2">
      <c r="A260" s="4" t="s">
        <v>18</v>
      </c>
      <c r="B260" s="8" t="s">
        <v>10</v>
      </c>
      <c r="C260" s="8" t="s">
        <v>10</v>
      </c>
      <c r="D260" s="8" t="s">
        <v>10</v>
      </c>
      <c r="E260" s="4" t="s">
        <v>52</v>
      </c>
      <c r="F260" s="17">
        <v>1.0343219238808921</v>
      </c>
      <c r="G260" s="17">
        <v>1.0319478286046444</v>
      </c>
      <c r="H260" s="17">
        <v>1.0198125824974287</v>
      </c>
      <c r="I260" s="12">
        <v>1.0286941116609885</v>
      </c>
      <c r="J260" s="8" t="s">
        <v>10</v>
      </c>
      <c r="K260" s="8" t="s">
        <v>10</v>
      </c>
      <c r="L260" s="8" t="s">
        <v>10</v>
      </c>
      <c r="M260" s="8" t="s">
        <v>10</v>
      </c>
      <c r="N260" s="8" t="s">
        <v>10</v>
      </c>
      <c r="O260" s="8" t="s">
        <v>10</v>
      </c>
    </row>
    <row r="261" spans="1:15" x14ac:dyDescent="0.2">
      <c r="A261" s="4" t="s">
        <v>19</v>
      </c>
      <c r="B261" s="8" t="s">
        <v>10</v>
      </c>
      <c r="C261" s="8" t="s">
        <v>10</v>
      </c>
      <c r="D261" s="8" t="s">
        <v>10</v>
      </c>
      <c r="E261" s="4" t="s">
        <v>53</v>
      </c>
      <c r="F261" s="17">
        <v>0.98164042507254334</v>
      </c>
      <c r="G261" s="17">
        <v>0.95890325489148975</v>
      </c>
      <c r="H261" s="17">
        <v>0.95788777469800979</v>
      </c>
      <c r="I261" s="12">
        <v>0.96614381822068085</v>
      </c>
      <c r="J261" s="8" t="s">
        <v>10</v>
      </c>
      <c r="K261" s="8" t="s">
        <v>10</v>
      </c>
      <c r="L261" s="8" t="s">
        <v>10</v>
      </c>
      <c r="M261" s="8" t="s">
        <v>10</v>
      </c>
      <c r="N261" s="8" t="s">
        <v>10</v>
      </c>
      <c r="O261" s="8" t="s">
        <v>10</v>
      </c>
    </row>
    <row r="262" spans="1:15" x14ac:dyDescent="0.2">
      <c r="A262" s="4" t="s">
        <v>20</v>
      </c>
      <c r="B262" s="8" t="s">
        <v>10</v>
      </c>
      <c r="C262" s="8" t="s">
        <v>10</v>
      </c>
      <c r="D262" s="8" t="s">
        <v>10</v>
      </c>
      <c r="E262" s="19"/>
      <c r="F262" s="8" t="s">
        <v>10</v>
      </c>
      <c r="G262" s="8" t="s">
        <v>10</v>
      </c>
      <c r="H262" s="8" t="s">
        <v>10</v>
      </c>
      <c r="I262" s="12"/>
      <c r="J262" s="8" t="s">
        <v>10</v>
      </c>
      <c r="K262" s="8" t="s">
        <v>10</v>
      </c>
      <c r="L262" s="8" t="s">
        <v>10</v>
      </c>
      <c r="M262" s="8" t="s">
        <v>10</v>
      </c>
      <c r="N262" s="8" t="s">
        <v>10</v>
      </c>
      <c r="O262" s="8" t="s">
        <v>10</v>
      </c>
    </row>
    <row r="264" spans="1:15" x14ac:dyDescent="0.2">
      <c r="B264" s="4" t="s">
        <v>54</v>
      </c>
    </row>
    <row r="266" spans="1:15" x14ac:dyDescent="0.2">
      <c r="A266" s="5"/>
      <c r="B266" s="7" t="s">
        <v>27</v>
      </c>
      <c r="C266" s="6">
        <v>1</v>
      </c>
      <c r="D266" s="6">
        <v>2</v>
      </c>
      <c r="E266" s="6">
        <v>3</v>
      </c>
      <c r="F266" s="6">
        <v>4</v>
      </c>
      <c r="G266" s="6">
        <v>5</v>
      </c>
      <c r="H266" s="6">
        <v>6</v>
      </c>
      <c r="I266" s="6">
        <v>7</v>
      </c>
      <c r="J266" s="6">
        <v>8</v>
      </c>
      <c r="K266" s="6">
        <v>9</v>
      </c>
      <c r="L266" s="6">
        <v>10</v>
      </c>
      <c r="M266" s="6">
        <v>11</v>
      </c>
      <c r="N266" s="6">
        <v>12</v>
      </c>
    </row>
    <row r="267" spans="1:15" x14ac:dyDescent="0.2">
      <c r="A267" s="5" t="s">
        <v>9</v>
      </c>
      <c r="B267" s="5" t="s">
        <v>55</v>
      </c>
      <c r="C267" s="10">
        <v>12280</v>
      </c>
      <c r="D267" s="10">
        <v>12479</v>
      </c>
      <c r="E267" s="10">
        <v>12145</v>
      </c>
      <c r="F267" s="10">
        <v>15465</v>
      </c>
      <c r="G267" s="10">
        <v>16833</v>
      </c>
      <c r="H267" s="10">
        <v>16910</v>
      </c>
      <c r="I267" s="10">
        <v>33376</v>
      </c>
      <c r="J267" s="10">
        <v>34815</v>
      </c>
      <c r="K267" s="10">
        <v>34239</v>
      </c>
      <c r="L267" s="10">
        <v>22487</v>
      </c>
      <c r="M267" s="10">
        <v>23056</v>
      </c>
      <c r="N267" s="10">
        <v>23677</v>
      </c>
    </row>
    <row r="268" spans="1:15" x14ac:dyDescent="0.2">
      <c r="A268" s="5" t="s">
        <v>12</v>
      </c>
      <c r="B268" s="5" t="s">
        <v>56</v>
      </c>
      <c r="C268" s="21">
        <v>13098</v>
      </c>
      <c r="D268" s="10">
        <v>13015</v>
      </c>
      <c r="E268" s="10">
        <v>12739</v>
      </c>
      <c r="F268" s="10">
        <v>16389</v>
      </c>
      <c r="G268" s="10">
        <v>18111</v>
      </c>
      <c r="H268" s="10">
        <v>18029</v>
      </c>
      <c r="I268" s="10">
        <v>36259</v>
      </c>
      <c r="J268" s="10">
        <v>37283</v>
      </c>
      <c r="K268" s="10">
        <v>36693</v>
      </c>
      <c r="L268" s="10">
        <v>18880</v>
      </c>
      <c r="M268" s="10">
        <v>19439</v>
      </c>
      <c r="N268" s="10">
        <v>17958</v>
      </c>
    </row>
    <row r="269" spans="1:15" x14ac:dyDescent="0.2">
      <c r="A269" s="5" t="s">
        <v>14</v>
      </c>
      <c r="B269" s="5" t="s">
        <v>55</v>
      </c>
      <c r="C269" s="10">
        <v>97291</v>
      </c>
      <c r="D269" s="10">
        <v>103844</v>
      </c>
      <c r="E269" s="10">
        <v>109016</v>
      </c>
      <c r="F269" s="10">
        <v>83177</v>
      </c>
      <c r="G269" s="10">
        <v>90153</v>
      </c>
      <c r="H269" s="10">
        <v>88670</v>
      </c>
      <c r="I269" s="10">
        <v>123260</v>
      </c>
      <c r="J269" s="10">
        <v>131513</v>
      </c>
      <c r="K269" s="10">
        <v>132167</v>
      </c>
      <c r="L269" s="8" t="s">
        <v>10</v>
      </c>
      <c r="M269" s="8" t="s">
        <v>10</v>
      </c>
      <c r="N269" s="8" t="s">
        <v>10</v>
      </c>
    </row>
    <row r="270" spans="1:15" x14ac:dyDescent="0.2">
      <c r="A270" s="5" t="s">
        <v>16</v>
      </c>
      <c r="B270" s="5" t="s">
        <v>56</v>
      </c>
      <c r="C270" s="10">
        <v>71872</v>
      </c>
      <c r="D270" s="10">
        <v>78296</v>
      </c>
      <c r="E270" s="10">
        <v>77809</v>
      </c>
      <c r="F270" s="10">
        <v>71284</v>
      </c>
      <c r="G270" s="10">
        <v>75673</v>
      </c>
      <c r="H270" s="10">
        <v>76471</v>
      </c>
      <c r="I270" s="10">
        <v>114420</v>
      </c>
      <c r="J270" s="10">
        <v>123921</v>
      </c>
      <c r="K270" s="10">
        <v>124798</v>
      </c>
      <c r="L270" s="8" t="s">
        <v>10</v>
      </c>
      <c r="M270" s="8" t="s">
        <v>10</v>
      </c>
      <c r="N270" s="8" t="s">
        <v>10</v>
      </c>
    </row>
    <row r="271" spans="1:15" x14ac:dyDescent="0.2">
      <c r="A271" s="5" t="s">
        <v>17</v>
      </c>
      <c r="B271" s="3"/>
      <c r="C271" s="8" t="s">
        <v>10</v>
      </c>
      <c r="D271" s="8" t="s">
        <v>10</v>
      </c>
      <c r="E271" s="8" t="s">
        <v>10</v>
      </c>
      <c r="F271" s="8" t="s">
        <v>10</v>
      </c>
      <c r="G271" s="8" t="s">
        <v>10</v>
      </c>
      <c r="H271" s="8" t="s">
        <v>10</v>
      </c>
      <c r="I271" s="8" t="s">
        <v>10</v>
      </c>
      <c r="J271" s="8" t="s">
        <v>10</v>
      </c>
      <c r="K271" s="8" t="s">
        <v>10</v>
      </c>
      <c r="L271" s="8" t="s">
        <v>10</v>
      </c>
      <c r="M271" s="8" t="s">
        <v>10</v>
      </c>
      <c r="N271" s="8" t="s">
        <v>10</v>
      </c>
    </row>
    <row r="272" spans="1:15" x14ac:dyDescent="0.2">
      <c r="A272" s="5" t="s">
        <v>18</v>
      </c>
      <c r="B272" s="3"/>
      <c r="C272" s="8" t="s">
        <v>10</v>
      </c>
      <c r="D272" s="8" t="s">
        <v>10</v>
      </c>
      <c r="E272" s="8" t="s">
        <v>10</v>
      </c>
      <c r="F272" s="8" t="s">
        <v>10</v>
      </c>
      <c r="G272" s="8" t="s">
        <v>10</v>
      </c>
      <c r="H272" s="8" t="s">
        <v>10</v>
      </c>
      <c r="I272" s="8" t="s">
        <v>10</v>
      </c>
      <c r="J272" s="8" t="s">
        <v>10</v>
      </c>
      <c r="K272" s="8" t="s">
        <v>10</v>
      </c>
      <c r="L272" s="8" t="s">
        <v>10</v>
      </c>
      <c r="M272" s="8" t="s">
        <v>10</v>
      </c>
      <c r="N272" s="8" t="s">
        <v>10</v>
      </c>
    </row>
    <row r="273" spans="1:14" x14ac:dyDescent="0.2">
      <c r="A273" s="5" t="s">
        <v>19</v>
      </c>
      <c r="B273" s="3"/>
      <c r="C273" s="8" t="s">
        <v>10</v>
      </c>
      <c r="D273" s="8" t="s">
        <v>10</v>
      </c>
      <c r="E273" s="8" t="s">
        <v>10</v>
      </c>
      <c r="F273" s="8" t="s">
        <v>10</v>
      </c>
      <c r="G273" s="8" t="s">
        <v>10</v>
      </c>
      <c r="H273" s="8" t="s">
        <v>10</v>
      </c>
      <c r="I273" s="8" t="s">
        <v>10</v>
      </c>
      <c r="J273" s="8" t="s">
        <v>10</v>
      </c>
      <c r="K273" s="8" t="s">
        <v>10</v>
      </c>
      <c r="L273" s="8" t="s">
        <v>10</v>
      </c>
      <c r="M273" s="8" t="s">
        <v>10</v>
      </c>
      <c r="N273" s="8" t="s">
        <v>10</v>
      </c>
    </row>
    <row r="274" spans="1:14" x14ac:dyDescent="0.2">
      <c r="A274" s="5" t="s">
        <v>20</v>
      </c>
      <c r="B274" s="3"/>
      <c r="C274" s="8" t="s">
        <v>10</v>
      </c>
      <c r="D274" s="8" t="s">
        <v>10</v>
      </c>
      <c r="E274" s="8" t="s">
        <v>10</v>
      </c>
      <c r="F274" s="8" t="s">
        <v>10</v>
      </c>
      <c r="G274" s="8" t="s">
        <v>10</v>
      </c>
      <c r="H274" s="8" t="s">
        <v>10</v>
      </c>
      <c r="I274" s="8" t="s">
        <v>10</v>
      </c>
      <c r="J274" s="8" t="s">
        <v>10</v>
      </c>
      <c r="K274" s="8" t="s">
        <v>10</v>
      </c>
      <c r="L274" s="8" t="s">
        <v>10</v>
      </c>
      <c r="M274" s="8" t="s">
        <v>10</v>
      </c>
      <c r="N274" s="8" t="s">
        <v>10</v>
      </c>
    </row>
    <row r="275" spans="1:14" x14ac:dyDescent="0.2">
      <c r="B275" s="24" t="s">
        <v>34</v>
      </c>
    </row>
    <row r="276" spans="1:14" x14ac:dyDescent="0.2">
      <c r="A276" s="5" t="s">
        <v>9</v>
      </c>
      <c r="B276" s="5" t="s">
        <v>55</v>
      </c>
      <c r="C276" s="20">
        <v>88021</v>
      </c>
      <c r="D276" s="20">
        <v>90601</v>
      </c>
      <c r="E276" s="20">
        <v>87643</v>
      </c>
      <c r="F276" s="20">
        <v>101388</v>
      </c>
      <c r="G276" s="20">
        <v>109164</v>
      </c>
      <c r="H276" s="20">
        <v>108046</v>
      </c>
      <c r="I276" s="20">
        <v>282713</v>
      </c>
      <c r="J276" s="20">
        <v>294911</v>
      </c>
      <c r="K276" s="20">
        <v>287464</v>
      </c>
      <c r="L276" s="10">
        <v>169124</v>
      </c>
      <c r="M276" s="10">
        <v>173075</v>
      </c>
      <c r="N276" s="10">
        <v>174744</v>
      </c>
    </row>
    <row r="277" spans="1:14" x14ac:dyDescent="0.2">
      <c r="A277" s="5" t="s">
        <v>12</v>
      </c>
      <c r="B277" s="5" t="s">
        <v>56</v>
      </c>
      <c r="C277" s="21">
        <v>111732</v>
      </c>
      <c r="D277" s="20">
        <v>110943</v>
      </c>
      <c r="E277" s="20">
        <v>106473</v>
      </c>
      <c r="F277" s="20">
        <v>127667</v>
      </c>
      <c r="G277" s="20">
        <v>139008</v>
      </c>
      <c r="H277" s="20">
        <v>137651</v>
      </c>
      <c r="I277" s="20">
        <v>356208</v>
      </c>
      <c r="J277" s="20">
        <v>362883</v>
      </c>
      <c r="K277" s="20">
        <v>352302</v>
      </c>
      <c r="L277" s="10">
        <v>179733</v>
      </c>
      <c r="M277" s="10">
        <v>184117</v>
      </c>
      <c r="N277" s="10">
        <v>171114</v>
      </c>
    </row>
    <row r="278" spans="1:14" x14ac:dyDescent="0.2">
      <c r="A278" s="5" t="s">
        <v>14</v>
      </c>
      <c r="B278" s="5" t="s">
        <v>55</v>
      </c>
      <c r="C278" s="20">
        <v>1015978</v>
      </c>
      <c r="D278" s="20">
        <v>1094308</v>
      </c>
      <c r="E278" s="20">
        <v>1064688</v>
      </c>
      <c r="F278" s="20">
        <v>962654</v>
      </c>
      <c r="G278" s="20">
        <v>1008703</v>
      </c>
      <c r="H278" s="20">
        <v>1017728</v>
      </c>
      <c r="I278" s="20">
        <v>1763233</v>
      </c>
      <c r="J278" s="20">
        <v>1898380</v>
      </c>
      <c r="K278" s="20">
        <v>1925215</v>
      </c>
      <c r="L278" s="8" t="s">
        <v>10</v>
      </c>
      <c r="M278" s="8" t="s">
        <v>10</v>
      </c>
      <c r="N278" s="8" t="s">
        <v>10</v>
      </c>
    </row>
    <row r="279" spans="1:14" x14ac:dyDescent="0.2">
      <c r="A279" s="5" t="s">
        <v>16</v>
      </c>
      <c r="B279" s="5" t="s">
        <v>56</v>
      </c>
      <c r="C279" s="20">
        <v>1254318</v>
      </c>
      <c r="D279" s="20">
        <v>1370903</v>
      </c>
      <c r="E279" s="20">
        <v>1392071</v>
      </c>
      <c r="F279" s="20">
        <v>1050907</v>
      </c>
      <c r="G279" s="20">
        <v>1133154</v>
      </c>
      <c r="H279" s="20">
        <v>1091935</v>
      </c>
      <c r="I279" s="20">
        <v>1794864</v>
      </c>
      <c r="J279" s="20">
        <v>1901621</v>
      </c>
      <c r="K279" s="20">
        <v>1854589</v>
      </c>
      <c r="L279" s="8" t="s">
        <v>10</v>
      </c>
      <c r="M279" s="8" t="s">
        <v>10</v>
      </c>
      <c r="N279" s="8" t="s">
        <v>10</v>
      </c>
    </row>
    <row r="280" spans="1:14" x14ac:dyDescent="0.2">
      <c r="A280" s="5" t="s">
        <v>17</v>
      </c>
      <c r="B280" s="3"/>
      <c r="C280" s="8" t="s">
        <v>10</v>
      </c>
      <c r="D280" s="8" t="s">
        <v>10</v>
      </c>
      <c r="E280" s="8" t="s">
        <v>10</v>
      </c>
      <c r="F280" s="8" t="s">
        <v>10</v>
      </c>
      <c r="G280" s="8" t="s">
        <v>10</v>
      </c>
      <c r="H280" s="8" t="s">
        <v>10</v>
      </c>
      <c r="I280" s="8" t="s">
        <v>10</v>
      </c>
      <c r="J280" s="8" t="s">
        <v>10</v>
      </c>
      <c r="K280" s="8" t="s">
        <v>10</v>
      </c>
      <c r="L280" s="8" t="s">
        <v>10</v>
      </c>
      <c r="M280" s="8" t="s">
        <v>10</v>
      </c>
      <c r="N280" s="8" t="s">
        <v>10</v>
      </c>
    </row>
    <row r="281" spans="1:14" x14ac:dyDescent="0.2">
      <c r="A281" s="5" t="s">
        <v>18</v>
      </c>
      <c r="B281" s="3"/>
      <c r="C281" s="8" t="s">
        <v>10</v>
      </c>
      <c r="D281" s="8" t="s">
        <v>10</v>
      </c>
      <c r="E281" s="8" t="s">
        <v>10</v>
      </c>
      <c r="F281" s="8" t="s">
        <v>10</v>
      </c>
      <c r="G281" s="8" t="s">
        <v>10</v>
      </c>
      <c r="H281" s="8" t="s">
        <v>10</v>
      </c>
      <c r="I281" s="8" t="s">
        <v>10</v>
      </c>
      <c r="J281" s="8" t="s">
        <v>10</v>
      </c>
      <c r="K281" s="8" t="s">
        <v>10</v>
      </c>
      <c r="L281" s="8" t="s">
        <v>10</v>
      </c>
      <c r="M281" s="8" t="s">
        <v>10</v>
      </c>
      <c r="N281" s="8" t="s">
        <v>10</v>
      </c>
    </row>
    <row r="282" spans="1:14" x14ac:dyDescent="0.2">
      <c r="A282" s="5" t="s">
        <v>19</v>
      </c>
      <c r="B282" s="3"/>
      <c r="C282" s="8" t="s">
        <v>10</v>
      </c>
      <c r="D282" s="8" t="s">
        <v>10</v>
      </c>
      <c r="E282" s="8" t="s">
        <v>10</v>
      </c>
      <c r="F282" s="8" t="s">
        <v>10</v>
      </c>
      <c r="G282" s="8" t="s">
        <v>10</v>
      </c>
      <c r="H282" s="8" t="s">
        <v>10</v>
      </c>
      <c r="I282" s="8" t="s">
        <v>10</v>
      </c>
      <c r="J282" s="8" t="s">
        <v>10</v>
      </c>
      <c r="K282" s="8" t="s">
        <v>10</v>
      </c>
      <c r="L282" s="8" t="s">
        <v>10</v>
      </c>
      <c r="M282" s="8" t="s">
        <v>10</v>
      </c>
      <c r="N282" s="8" t="s">
        <v>10</v>
      </c>
    </row>
    <row r="283" spans="1:14" x14ac:dyDescent="0.2">
      <c r="A283" s="5" t="s">
        <v>20</v>
      </c>
      <c r="B283" s="3"/>
      <c r="C283" s="8" t="s">
        <v>10</v>
      </c>
      <c r="D283" s="8" t="s">
        <v>10</v>
      </c>
      <c r="E283" s="8" t="s">
        <v>10</v>
      </c>
      <c r="F283" s="8" t="s">
        <v>10</v>
      </c>
      <c r="G283" s="8" t="s">
        <v>10</v>
      </c>
      <c r="H283" s="8" t="s">
        <v>10</v>
      </c>
      <c r="I283" s="8" t="s">
        <v>10</v>
      </c>
      <c r="J283" s="8" t="s">
        <v>10</v>
      </c>
      <c r="K283" s="8" t="s">
        <v>10</v>
      </c>
      <c r="L283" s="8" t="s">
        <v>10</v>
      </c>
      <c r="M283" s="8" t="s">
        <v>10</v>
      </c>
      <c r="N283" s="8" t="s">
        <v>10</v>
      </c>
    </row>
    <row r="284" spans="1:14" x14ac:dyDescent="0.2">
      <c r="B284" s="24" t="s">
        <v>35</v>
      </c>
    </row>
    <row r="285" spans="1:14" x14ac:dyDescent="0.2">
      <c r="A285" s="5" t="s">
        <v>9</v>
      </c>
      <c r="B285" s="5" t="s">
        <v>55</v>
      </c>
      <c r="C285" s="17">
        <f>C267/C276</f>
        <v>0.13951216187046273</v>
      </c>
      <c r="D285" s="17">
        <f t="shared" ref="D285:N288" si="9">D267/D276</f>
        <v>0.13773578658072208</v>
      </c>
      <c r="E285" s="17">
        <f t="shared" si="9"/>
        <v>0.13857353125748775</v>
      </c>
      <c r="F285" s="17">
        <f t="shared" si="9"/>
        <v>0.15253284412356491</v>
      </c>
      <c r="G285" s="17">
        <f t="shared" si="9"/>
        <v>0.15419918654501483</v>
      </c>
      <c r="H285" s="17">
        <f t="shared" si="9"/>
        <v>0.15650741350906094</v>
      </c>
      <c r="I285" s="17">
        <f t="shared" si="9"/>
        <v>0.11805612051798113</v>
      </c>
      <c r="J285" s="17">
        <f t="shared" si="9"/>
        <v>0.11805256501113895</v>
      </c>
      <c r="K285" s="17">
        <f t="shared" si="9"/>
        <v>0.11910708819191272</v>
      </c>
      <c r="L285" s="17">
        <f t="shared" si="9"/>
        <v>0.13296161396371892</v>
      </c>
      <c r="M285" s="17">
        <f t="shared" si="9"/>
        <v>0.1332139245991622</v>
      </c>
      <c r="N285" s="17">
        <f t="shared" si="9"/>
        <v>0.13549535320239894</v>
      </c>
    </row>
    <row r="286" spans="1:14" x14ac:dyDescent="0.2">
      <c r="A286" s="5" t="s">
        <v>12</v>
      </c>
      <c r="B286" s="5" t="s">
        <v>56</v>
      </c>
      <c r="C286" s="17">
        <f>C268/C277</f>
        <v>0.11722693588228976</v>
      </c>
      <c r="D286" s="17">
        <f t="shared" si="9"/>
        <v>0.11731249380312413</v>
      </c>
      <c r="E286" s="17">
        <f t="shared" si="9"/>
        <v>0.11964535609966846</v>
      </c>
      <c r="F286" s="17">
        <f t="shared" si="9"/>
        <v>0.12837303296858232</v>
      </c>
      <c r="G286" s="17">
        <f t="shared" si="9"/>
        <v>0.13028746546961326</v>
      </c>
      <c r="H286" s="17">
        <f t="shared" si="9"/>
        <v>0.13097616435768719</v>
      </c>
      <c r="I286" s="17">
        <f t="shared" si="9"/>
        <v>0.10179164982257558</v>
      </c>
      <c r="J286" s="17">
        <f t="shared" si="9"/>
        <v>0.10274110388196747</v>
      </c>
      <c r="K286" s="17">
        <f t="shared" si="9"/>
        <v>0.10415211948839348</v>
      </c>
      <c r="L286" s="17">
        <f t="shared" si="9"/>
        <v>0.1050447052016046</v>
      </c>
      <c r="M286" s="17">
        <f t="shared" si="9"/>
        <v>0.10557960427336965</v>
      </c>
      <c r="N286" s="17">
        <f>N268/N277</f>
        <v>0.10494757880711104</v>
      </c>
    </row>
    <row r="287" spans="1:14" x14ac:dyDescent="0.2">
      <c r="A287" s="5" t="s">
        <v>14</v>
      </c>
      <c r="B287" s="5" t="s">
        <v>55</v>
      </c>
      <c r="C287" s="15">
        <f>C269/C278</f>
        <v>9.5760931831201074E-2</v>
      </c>
      <c r="D287" s="15">
        <f t="shared" si="9"/>
        <v>9.4894673163314167E-2</v>
      </c>
      <c r="E287" s="15">
        <f t="shared" si="9"/>
        <v>0.10239243797243887</v>
      </c>
      <c r="F287" s="15">
        <f t="shared" si="9"/>
        <v>8.6403837723626559E-2</v>
      </c>
      <c r="G287" s="15">
        <f t="shared" si="9"/>
        <v>8.9375167913647524E-2</v>
      </c>
      <c r="H287" s="15">
        <f t="shared" si="9"/>
        <v>8.7125440196201734E-2</v>
      </c>
      <c r="I287" s="15">
        <f t="shared" si="9"/>
        <v>6.9905678943168598E-2</v>
      </c>
      <c r="J287" s="15">
        <f t="shared" si="9"/>
        <v>6.9276435697805491E-2</v>
      </c>
      <c r="K287" s="15">
        <f t="shared" si="9"/>
        <v>6.8650514358136627E-2</v>
      </c>
      <c r="L287" s="8" t="s">
        <v>10</v>
      </c>
      <c r="M287" s="8" t="s">
        <v>10</v>
      </c>
      <c r="N287" s="8" t="s">
        <v>10</v>
      </c>
    </row>
    <row r="288" spans="1:14" x14ac:dyDescent="0.2">
      <c r="A288" s="5" t="s">
        <v>16</v>
      </c>
      <c r="B288" s="5" t="s">
        <v>56</v>
      </c>
      <c r="C288" s="15">
        <f>C270/C279</f>
        <v>5.7299664040538364E-2</v>
      </c>
      <c r="D288" s="15">
        <f t="shared" si="9"/>
        <v>5.7112720593652508E-2</v>
      </c>
      <c r="E288" s="15">
        <f t="shared" si="9"/>
        <v>5.5894419178332141E-2</v>
      </c>
      <c r="F288" s="15">
        <f t="shared" si="9"/>
        <v>6.7830930805485162E-2</v>
      </c>
      <c r="G288" s="15">
        <f t="shared" si="9"/>
        <v>6.6780861206861553E-2</v>
      </c>
      <c r="H288" s="15">
        <f t="shared" si="9"/>
        <v>7.0032556882964642E-2</v>
      </c>
      <c r="I288" s="15">
        <f t="shared" si="9"/>
        <v>6.3748562565186004E-2</v>
      </c>
      <c r="J288" s="15">
        <f t="shared" si="9"/>
        <v>6.5165982075292603E-2</v>
      </c>
      <c r="K288" s="15">
        <f t="shared" si="9"/>
        <v>6.7291459185835789E-2</v>
      </c>
      <c r="L288" s="8" t="s">
        <v>10</v>
      </c>
      <c r="M288" s="8" t="s">
        <v>10</v>
      </c>
      <c r="N288" s="8" t="s">
        <v>10</v>
      </c>
    </row>
    <row r="289" spans="1:14" x14ac:dyDescent="0.2">
      <c r="A289" s="5" t="s">
        <v>17</v>
      </c>
      <c r="C289" s="8" t="s">
        <v>10</v>
      </c>
      <c r="D289" s="8" t="s">
        <v>10</v>
      </c>
      <c r="E289" s="8" t="s">
        <v>10</v>
      </c>
      <c r="F289" s="8" t="s">
        <v>10</v>
      </c>
      <c r="G289" s="8" t="s">
        <v>10</v>
      </c>
      <c r="H289" s="8" t="s">
        <v>10</v>
      </c>
      <c r="I289" s="8" t="s">
        <v>10</v>
      </c>
      <c r="J289" s="8" t="s">
        <v>10</v>
      </c>
      <c r="K289" s="8" t="s">
        <v>10</v>
      </c>
      <c r="L289" s="8" t="s">
        <v>10</v>
      </c>
      <c r="M289" s="8" t="s">
        <v>10</v>
      </c>
      <c r="N289" s="8" t="s">
        <v>10</v>
      </c>
    </row>
    <row r="290" spans="1:14" x14ac:dyDescent="0.2">
      <c r="A290" s="5" t="s">
        <v>18</v>
      </c>
      <c r="C290" s="8" t="s">
        <v>10</v>
      </c>
      <c r="D290" s="8" t="s">
        <v>10</v>
      </c>
      <c r="E290" s="8" t="s">
        <v>10</v>
      </c>
      <c r="F290" s="8" t="s">
        <v>10</v>
      </c>
      <c r="G290" s="8" t="s">
        <v>10</v>
      </c>
      <c r="H290" s="8" t="s">
        <v>10</v>
      </c>
      <c r="I290" s="8" t="s">
        <v>10</v>
      </c>
      <c r="J290" s="8" t="s">
        <v>10</v>
      </c>
      <c r="K290" s="8" t="s">
        <v>10</v>
      </c>
      <c r="L290" s="8" t="s">
        <v>10</v>
      </c>
      <c r="M290" s="8" t="s">
        <v>10</v>
      </c>
      <c r="N290" s="8" t="s">
        <v>10</v>
      </c>
    </row>
    <row r="291" spans="1:14" x14ac:dyDescent="0.2">
      <c r="A291" s="5" t="s">
        <v>19</v>
      </c>
      <c r="C291" s="8" t="s">
        <v>10</v>
      </c>
      <c r="D291" s="8" t="s">
        <v>10</v>
      </c>
      <c r="E291" s="8" t="s">
        <v>10</v>
      </c>
      <c r="F291" s="8" t="s">
        <v>10</v>
      </c>
      <c r="G291" s="8" t="s">
        <v>10</v>
      </c>
      <c r="H291" s="8" t="s">
        <v>10</v>
      </c>
      <c r="I291" s="8" t="s">
        <v>10</v>
      </c>
      <c r="J291" s="8" t="s">
        <v>10</v>
      </c>
      <c r="K291" s="8" t="s">
        <v>10</v>
      </c>
      <c r="L291" s="8" t="s">
        <v>10</v>
      </c>
      <c r="M291" s="8" t="s">
        <v>10</v>
      </c>
      <c r="N291" s="8" t="s">
        <v>10</v>
      </c>
    </row>
    <row r="292" spans="1:14" x14ac:dyDescent="0.2">
      <c r="A292" s="5" t="s">
        <v>20</v>
      </c>
      <c r="C292" s="8" t="s">
        <v>10</v>
      </c>
      <c r="D292" s="8" t="s">
        <v>10</v>
      </c>
      <c r="E292" s="8" t="s">
        <v>10</v>
      </c>
      <c r="F292" s="8" t="s">
        <v>10</v>
      </c>
      <c r="G292" s="8" t="s">
        <v>10</v>
      </c>
      <c r="H292" s="8" t="s">
        <v>10</v>
      </c>
      <c r="I292" s="8" t="s">
        <v>10</v>
      </c>
      <c r="J292" s="8" t="s">
        <v>10</v>
      </c>
      <c r="K292" s="8" t="s">
        <v>10</v>
      </c>
      <c r="L292" s="8" t="s">
        <v>10</v>
      </c>
      <c r="M292" s="8" t="s">
        <v>10</v>
      </c>
      <c r="N292" s="8" t="s">
        <v>10</v>
      </c>
    </row>
    <row r="293" spans="1:14" x14ac:dyDescent="0.2">
      <c r="B293" s="4" t="s">
        <v>25</v>
      </c>
    </row>
    <row r="294" spans="1:14" x14ac:dyDescent="0.2">
      <c r="A294" s="5" t="s">
        <v>9</v>
      </c>
      <c r="B294" s="5" t="s">
        <v>55</v>
      </c>
      <c r="C294" s="17">
        <v>0.13860715990289085</v>
      </c>
      <c r="D294" s="17"/>
      <c r="E294" s="17"/>
      <c r="F294" s="17">
        <v>0.15441314805921355</v>
      </c>
      <c r="G294" s="17"/>
      <c r="H294" s="17"/>
      <c r="I294" s="17">
        <v>0.11840525790701094</v>
      </c>
      <c r="J294" s="17"/>
      <c r="K294" s="17"/>
      <c r="L294" s="17">
        <v>0.13389029725509299</v>
      </c>
    </row>
    <row r="295" spans="1:14" x14ac:dyDescent="0.2">
      <c r="A295" s="5" t="s">
        <v>12</v>
      </c>
      <c r="B295" s="5" t="s">
        <v>56</v>
      </c>
      <c r="C295" s="17">
        <v>0.11806159526169412</v>
      </c>
      <c r="D295" s="17"/>
      <c r="E295" s="17"/>
      <c r="F295" s="17">
        <v>0.12987888759862762</v>
      </c>
      <c r="G295" s="17"/>
      <c r="H295" s="17"/>
      <c r="I295" s="17">
        <v>0.10289495773097884</v>
      </c>
      <c r="J295" s="17"/>
      <c r="K295" s="17"/>
      <c r="L295" s="17">
        <v>0.10516666700000001</v>
      </c>
    </row>
    <row r="296" spans="1:14" x14ac:dyDescent="0.2">
      <c r="A296" s="5" t="s">
        <v>14</v>
      </c>
      <c r="B296" s="5" t="s">
        <v>55</v>
      </c>
      <c r="C296" s="17">
        <v>9.7682680988984694E-2</v>
      </c>
      <c r="F296" s="17">
        <v>8.7634815277825281E-2</v>
      </c>
      <c r="I296" s="17">
        <v>6.9277542999703567E-2</v>
      </c>
      <c r="J296" s="8" t="s">
        <v>10</v>
      </c>
      <c r="K296" s="8" t="s">
        <v>10</v>
      </c>
      <c r="L296" s="8" t="s">
        <v>10</v>
      </c>
      <c r="M296" s="8" t="s">
        <v>10</v>
      </c>
      <c r="N296" s="8" t="s">
        <v>10</v>
      </c>
    </row>
    <row r="297" spans="1:14" x14ac:dyDescent="0.2">
      <c r="A297" s="5" t="s">
        <v>16</v>
      </c>
      <c r="B297" s="5" t="s">
        <v>56</v>
      </c>
      <c r="C297" s="17">
        <v>5.6768934604174336E-2</v>
      </c>
      <c r="F297" s="17">
        <v>6.821478296510379E-2</v>
      </c>
      <c r="I297" s="17">
        <v>6.5402001275438132E-2</v>
      </c>
      <c r="J297" s="8" t="s">
        <v>10</v>
      </c>
      <c r="K297" s="8" t="s">
        <v>10</v>
      </c>
      <c r="L297" s="8" t="s">
        <v>10</v>
      </c>
      <c r="M297" s="8" t="s">
        <v>10</v>
      </c>
      <c r="N297" s="8" t="s">
        <v>10</v>
      </c>
    </row>
    <row r="298" spans="1:14" x14ac:dyDescent="0.2">
      <c r="A298" s="5" t="s">
        <v>17</v>
      </c>
      <c r="C298" s="8" t="s">
        <v>10</v>
      </c>
      <c r="D298" s="8" t="s">
        <v>10</v>
      </c>
      <c r="E298" s="8" t="s">
        <v>10</v>
      </c>
      <c r="F298" s="8" t="s">
        <v>10</v>
      </c>
      <c r="G298" s="8" t="s">
        <v>10</v>
      </c>
      <c r="H298" s="8" t="s">
        <v>10</v>
      </c>
      <c r="I298" s="8" t="s">
        <v>10</v>
      </c>
      <c r="J298" s="8" t="s">
        <v>10</v>
      </c>
      <c r="K298" s="8" t="s">
        <v>10</v>
      </c>
      <c r="L298" s="8" t="s">
        <v>10</v>
      </c>
      <c r="M298" s="8" t="s">
        <v>10</v>
      </c>
      <c r="N298" s="8" t="s">
        <v>10</v>
      </c>
    </row>
    <row r="299" spans="1:14" x14ac:dyDescent="0.2">
      <c r="A299" s="5" t="s">
        <v>18</v>
      </c>
      <c r="C299" s="8" t="s">
        <v>10</v>
      </c>
      <c r="D299" s="8" t="s">
        <v>10</v>
      </c>
      <c r="E299" s="8" t="s">
        <v>10</v>
      </c>
      <c r="F299" s="8" t="s">
        <v>10</v>
      </c>
      <c r="G299" s="8" t="s">
        <v>10</v>
      </c>
      <c r="H299" s="8" t="s">
        <v>10</v>
      </c>
      <c r="I299" s="8" t="s">
        <v>10</v>
      </c>
      <c r="J299" s="8" t="s">
        <v>10</v>
      </c>
      <c r="K299" s="8" t="s">
        <v>10</v>
      </c>
      <c r="L299" s="8" t="s">
        <v>10</v>
      </c>
      <c r="M299" s="8" t="s">
        <v>10</v>
      </c>
      <c r="N299" s="8" t="s">
        <v>10</v>
      </c>
    </row>
    <row r="300" spans="1:14" x14ac:dyDescent="0.2">
      <c r="A300" s="5" t="s">
        <v>19</v>
      </c>
      <c r="C300" s="8" t="s">
        <v>10</v>
      </c>
      <c r="D300" s="8" t="s">
        <v>10</v>
      </c>
      <c r="E300" s="8" t="s">
        <v>10</v>
      </c>
      <c r="F300" s="8" t="s">
        <v>10</v>
      </c>
      <c r="G300" s="8" t="s">
        <v>10</v>
      </c>
      <c r="H300" s="8" t="s">
        <v>10</v>
      </c>
      <c r="I300" s="8" t="s">
        <v>10</v>
      </c>
      <c r="J300" s="8" t="s">
        <v>10</v>
      </c>
      <c r="K300" s="8" t="s">
        <v>10</v>
      </c>
      <c r="L300" s="8" t="s">
        <v>10</v>
      </c>
      <c r="M300" s="8" t="s">
        <v>10</v>
      </c>
      <c r="N300" s="8" t="s">
        <v>10</v>
      </c>
    </row>
    <row r="301" spans="1:14" x14ac:dyDescent="0.2">
      <c r="A301" s="5" t="s">
        <v>20</v>
      </c>
      <c r="C301" s="8" t="s">
        <v>10</v>
      </c>
      <c r="D301" s="8" t="s">
        <v>10</v>
      </c>
      <c r="E301" s="8" t="s">
        <v>10</v>
      </c>
      <c r="F301" s="8" t="s">
        <v>10</v>
      </c>
      <c r="G301" s="8" t="s">
        <v>10</v>
      </c>
      <c r="H301" s="8" t="s">
        <v>10</v>
      </c>
      <c r="I301" s="8" t="s">
        <v>10</v>
      </c>
      <c r="J301" s="8" t="s">
        <v>10</v>
      </c>
      <c r="K301" s="8" t="s">
        <v>10</v>
      </c>
      <c r="L301" s="8" t="s">
        <v>10</v>
      </c>
      <c r="M301" s="8" t="s">
        <v>10</v>
      </c>
      <c r="N301" s="8" t="s">
        <v>10</v>
      </c>
    </row>
    <row r="302" spans="1:14" x14ac:dyDescent="0.2">
      <c r="B302" s="4" t="s">
        <v>24</v>
      </c>
    </row>
    <row r="303" spans="1:14" x14ac:dyDescent="0.2">
      <c r="A303" s="5" t="s">
        <v>9</v>
      </c>
      <c r="B303" s="5" t="s">
        <v>55</v>
      </c>
      <c r="C303" s="12">
        <v>1</v>
      </c>
      <c r="D303" s="12"/>
      <c r="E303" s="12"/>
      <c r="F303" s="12">
        <v>1</v>
      </c>
      <c r="G303" s="12"/>
      <c r="H303" s="12"/>
      <c r="I303" s="12">
        <v>1</v>
      </c>
      <c r="J303" s="12"/>
      <c r="K303" s="12"/>
      <c r="L303" s="12">
        <v>1</v>
      </c>
    </row>
    <row r="304" spans="1:14" x14ac:dyDescent="0.2">
      <c r="A304" s="5" t="s">
        <v>12</v>
      </c>
      <c r="B304" s="5" t="s">
        <v>56</v>
      </c>
      <c r="C304" s="12">
        <v>0.85177126018893201</v>
      </c>
      <c r="D304" s="12"/>
      <c r="E304" s="12"/>
      <c r="F304" s="12">
        <v>0.84111287951219238</v>
      </c>
      <c r="G304" s="12"/>
      <c r="H304" s="12"/>
      <c r="I304" s="12">
        <v>0.86900666025985907</v>
      </c>
      <c r="J304" s="12"/>
      <c r="K304" s="12"/>
      <c r="L304" s="12">
        <v>0.78545322799999995</v>
      </c>
    </row>
    <row r="305" spans="1:15" x14ac:dyDescent="0.2">
      <c r="A305" s="5" t="s">
        <v>14</v>
      </c>
      <c r="B305" s="5" t="s">
        <v>55</v>
      </c>
      <c r="C305" s="23">
        <v>1</v>
      </c>
      <c r="D305" s="23"/>
      <c r="E305" s="23"/>
      <c r="F305" s="23">
        <v>1</v>
      </c>
      <c r="G305" s="23"/>
      <c r="H305" s="23"/>
      <c r="I305" s="23">
        <v>1</v>
      </c>
      <c r="J305" s="8" t="s">
        <v>10</v>
      </c>
      <c r="K305" s="8" t="s">
        <v>10</v>
      </c>
      <c r="L305" s="8" t="s">
        <v>10</v>
      </c>
      <c r="M305" s="8" t="s">
        <v>10</v>
      </c>
      <c r="N305" s="8" t="s">
        <v>10</v>
      </c>
    </row>
    <row r="306" spans="1:15" x14ac:dyDescent="0.2">
      <c r="A306" s="5" t="s">
        <v>16</v>
      </c>
      <c r="B306" s="5" t="s">
        <v>56</v>
      </c>
      <c r="C306" s="23">
        <v>0.58115659837976763</v>
      </c>
      <c r="D306" s="23"/>
      <c r="E306" s="23"/>
      <c r="F306" s="23">
        <v>0.77839820565428353</v>
      </c>
      <c r="G306" s="23"/>
      <c r="H306" s="23"/>
      <c r="I306" s="23">
        <v>0.94405774863750558</v>
      </c>
      <c r="J306" s="8" t="s">
        <v>10</v>
      </c>
      <c r="K306" s="8" t="s">
        <v>10</v>
      </c>
      <c r="L306" s="8" t="s">
        <v>10</v>
      </c>
      <c r="M306" s="8" t="s">
        <v>10</v>
      </c>
      <c r="N306" s="8" t="s">
        <v>10</v>
      </c>
    </row>
    <row r="307" spans="1:15" x14ac:dyDescent="0.2">
      <c r="A307" s="5" t="s">
        <v>17</v>
      </c>
      <c r="C307" s="8" t="s">
        <v>10</v>
      </c>
      <c r="D307" s="8" t="s">
        <v>10</v>
      </c>
      <c r="E307" s="8" t="s">
        <v>10</v>
      </c>
      <c r="F307" s="8" t="s">
        <v>10</v>
      </c>
      <c r="G307" s="8" t="s">
        <v>10</v>
      </c>
      <c r="H307" s="8" t="s">
        <v>10</v>
      </c>
      <c r="I307" s="8" t="s">
        <v>10</v>
      </c>
      <c r="J307" s="8" t="s">
        <v>10</v>
      </c>
      <c r="K307" s="8" t="s">
        <v>10</v>
      </c>
      <c r="L307" s="8" t="s">
        <v>10</v>
      </c>
      <c r="M307" s="8" t="s">
        <v>10</v>
      </c>
      <c r="N307" s="8" t="s">
        <v>10</v>
      </c>
    </row>
    <row r="308" spans="1:15" x14ac:dyDescent="0.2">
      <c r="A308" s="5" t="s">
        <v>18</v>
      </c>
      <c r="C308" s="8" t="s">
        <v>10</v>
      </c>
      <c r="D308" s="8" t="s">
        <v>10</v>
      </c>
      <c r="E308" s="8" t="s">
        <v>10</v>
      </c>
      <c r="F308" s="8" t="s">
        <v>10</v>
      </c>
      <c r="G308" s="8" t="s">
        <v>10</v>
      </c>
      <c r="H308" s="8" t="s">
        <v>10</v>
      </c>
      <c r="I308" s="8" t="s">
        <v>10</v>
      </c>
      <c r="J308" s="8" t="s">
        <v>10</v>
      </c>
      <c r="K308" s="8" t="s">
        <v>10</v>
      </c>
      <c r="L308" s="8" t="s">
        <v>10</v>
      </c>
      <c r="M308" s="8" t="s">
        <v>10</v>
      </c>
      <c r="N308" s="8" t="s">
        <v>10</v>
      </c>
    </row>
    <row r="309" spans="1:15" x14ac:dyDescent="0.2">
      <c r="A309" s="5" t="s">
        <v>19</v>
      </c>
      <c r="C309" s="8" t="s">
        <v>10</v>
      </c>
      <c r="D309" s="8" t="s">
        <v>10</v>
      </c>
      <c r="E309" s="8" t="s">
        <v>10</v>
      </c>
      <c r="F309" s="8" t="s">
        <v>10</v>
      </c>
      <c r="G309" s="8" t="s">
        <v>10</v>
      </c>
      <c r="H309" s="8" t="s">
        <v>10</v>
      </c>
      <c r="I309" s="8" t="s">
        <v>10</v>
      </c>
      <c r="J309" s="8" t="s">
        <v>10</v>
      </c>
      <c r="K309" s="8" t="s">
        <v>10</v>
      </c>
      <c r="L309" s="8" t="s">
        <v>10</v>
      </c>
      <c r="M309" s="8" t="s">
        <v>10</v>
      </c>
      <c r="N309" s="8" t="s">
        <v>10</v>
      </c>
    </row>
    <row r="310" spans="1:15" x14ac:dyDescent="0.2">
      <c r="A310" s="5" t="s">
        <v>20</v>
      </c>
      <c r="C310" s="8" t="s">
        <v>10</v>
      </c>
      <c r="D310" s="8" t="s">
        <v>10</v>
      </c>
      <c r="E310" s="8" t="s">
        <v>10</v>
      </c>
      <c r="F310" s="8" t="s">
        <v>10</v>
      </c>
      <c r="G310" s="8" t="s">
        <v>10</v>
      </c>
      <c r="H310" s="8" t="s">
        <v>10</v>
      </c>
      <c r="I310" s="8" t="s">
        <v>10</v>
      </c>
      <c r="J310" s="8" t="s">
        <v>10</v>
      </c>
      <c r="K310" s="8" t="s">
        <v>10</v>
      </c>
      <c r="L310" s="8" t="s">
        <v>10</v>
      </c>
      <c r="M310" s="8" t="s">
        <v>10</v>
      </c>
      <c r="N310" s="8" t="s">
        <v>10</v>
      </c>
    </row>
    <row r="312" spans="1:15" x14ac:dyDescent="0.2">
      <c r="B312" s="4" t="s">
        <v>57</v>
      </c>
    </row>
    <row r="314" spans="1:15" x14ac:dyDescent="0.2">
      <c r="B314" s="4" t="s">
        <v>27</v>
      </c>
      <c r="C314" s="4">
        <v>1</v>
      </c>
      <c r="D314" s="4">
        <v>2</v>
      </c>
      <c r="E314" s="4">
        <v>3</v>
      </c>
      <c r="F314" s="4">
        <v>4</v>
      </c>
      <c r="G314" s="4">
        <v>5</v>
      </c>
      <c r="H314" s="4">
        <v>6</v>
      </c>
      <c r="I314" s="4">
        <v>7</v>
      </c>
      <c r="J314" s="4">
        <v>8</v>
      </c>
      <c r="K314" s="4">
        <v>9</v>
      </c>
      <c r="L314" s="4">
        <v>10</v>
      </c>
      <c r="M314" s="4">
        <v>11</v>
      </c>
      <c r="N314" s="4">
        <v>12</v>
      </c>
    </row>
    <row r="315" spans="1:15" x14ac:dyDescent="0.2">
      <c r="A315" s="4" t="s">
        <v>9</v>
      </c>
      <c r="B315" s="10"/>
      <c r="C315" s="8" t="s">
        <v>10</v>
      </c>
      <c r="D315" s="8" t="s">
        <v>10</v>
      </c>
      <c r="E315" s="8" t="s">
        <v>10</v>
      </c>
      <c r="F315" s="8" t="s">
        <v>10</v>
      </c>
      <c r="G315" s="8" t="s">
        <v>10</v>
      </c>
      <c r="H315" s="8" t="s">
        <v>10</v>
      </c>
      <c r="I315" s="8" t="s">
        <v>10</v>
      </c>
      <c r="J315" s="8" t="s">
        <v>10</v>
      </c>
      <c r="K315" s="8" t="s">
        <v>10</v>
      </c>
      <c r="L315" s="8" t="s">
        <v>10</v>
      </c>
      <c r="M315" s="8" t="s">
        <v>10</v>
      </c>
      <c r="N315" s="8" t="s">
        <v>10</v>
      </c>
      <c r="O315" s="4" t="s">
        <v>9</v>
      </c>
    </row>
    <row r="316" spans="1:15" x14ac:dyDescent="0.2">
      <c r="A316" s="4" t="s">
        <v>12</v>
      </c>
      <c r="B316" s="10"/>
      <c r="C316" s="8" t="s">
        <v>10</v>
      </c>
      <c r="D316" s="8" t="s">
        <v>10</v>
      </c>
      <c r="E316" s="8" t="s">
        <v>10</v>
      </c>
      <c r="F316" s="8" t="s">
        <v>10</v>
      </c>
      <c r="G316" s="8" t="s">
        <v>10</v>
      </c>
      <c r="H316" s="8" t="s">
        <v>10</v>
      </c>
      <c r="I316" s="8" t="s">
        <v>10</v>
      </c>
      <c r="J316" s="8" t="s">
        <v>10</v>
      </c>
      <c r="K316" s="8" t="s">
        <v>10</v>
      </c>
      <c r="L316" s="8" t="s">
        <v>10</v>
      </c>
      <c r="M316" s="8" t="s">
        <v>10</v>
      </c>
      <c r="N316" s="8" t="s">
        <v>10</v>
      </c>
      <c r="O316" s="4" t="s">
        <v>12</v>
      </c>
    </row>
    <row r="317" spans="1:15" x14ac:dyDescent="0.2">
      <c r="A317" s="4" t="s">
        <v>14</v>
      </c>
      <c r="B317" s="10"/>
      <c r="C317" s="8" t="s">
        <v>10</v>
      </c>
      <c r="D317" s="8" t="s">
        <v>10</v>
      </c>
      <c r="E317" s="8" t="s">
        <v>10</v>
      </c>
      <c r="F317" s="8" t="s">
        <v>10</v>
      </c>
      <c r="G317" s="8" t="s">
        <v>10</v>
      </c>
      <c r="H317" s="8" t="s">
        <v>10</v>
      </c>
      <c r="I317" s="8" t="s">
        <v>10</v>
      </c>
      <c r="J317" s="8" t="s">
        <v>10</v>
      </c>
      <c r="K317" s="8" t="s">
        <v>10</v>
      </c>
      <c r="L317" s="8" t="s">
        <v>10</v>
      </c>
      <c r="M317" s="8" t="s">
        <v>10</v>
      </c>
      <c r="N317" s="8" t="s">
        <v>10</v>
      </c>
      <c r="O317" s="4" t="s">
        <v>14</v>
      </c>
    </row>
    <row r="318" spans="1:15" x14ac:dyDescent="0.2">
      <c r="A318" s="4" t="s">
        <v>16</v>
      </c>
      <c r="B318" s="10"/>
      <c r="C318" s="8" t="s">
        <v>10</v>
      </c>
      <c r="D318" s="8" t="s">
        <v>10</v>
      </c>
      <c r="E318" s="8" t="s">
        <v>10</v>
      </c>
      <c r="F318" s="8" t="s">
        <v>10</v>
      </c>
      <c r="G318" s="8" t="s">
        <v>10</v>
      </c>
      <c r="H318" s="8" t="s">
        <v>10</v>
      </c>
      <c r="I318" s="8" t="s">
        <v>10</v>
      </c>
      <c r="J318" s="8" t="s">
        <v>10</v>
      </c>
      <c r="K318" s="8" t="s">
        <v>10</v>
      </c>
      <c r="L318" s="8" t="s">
        <v>10</v>
      </c>
      <c r="M318" s="8" t="s">
        <v>10</v>
      </c>
      <c r="N318" s="8" t="s">
        <v>10</v>
      </c>
      <c r="O318" s="4" t="s">
        <v>16</v>
      </c>
    </row>
    <row r="319" spans="1:15" x14ac:dyDescent="0.2">
      <c r="A319" s="4" t="s">
        <v>17</v>
      </c>
      <c r="B319" s="14"/>
      <c r="C319">
        <v>51341</v>
      </c>
      <c r="D319">
        <v>48889</v>
      </c>
      <c r="E319">
        <v>53719</v>
      </c>
      <c r="F319">
        <v>73355</v>
      </c>
      <c r="G319">
        <v>74974</v>
      </c>
      <c r="H319">
        <v>79852</v>
      </c>
      <c r="I319">
        <v>90952</v>
      </c>
      <c r="J319">
        <v>95496</v>
      </c>
      <c r="K319">
        <v>94732</v>
      </c>
      <c r="L319">
        <v>149869</v>
      </c>
      <c r="M319">
        <v>153309</v>
      </c>
      <c r="N319">
        <v>155603</v>
      </c>
      <c r="O319" s="4" t="s">
        <v>17</v>
      </c>
    </row>
    <row r="320" spans="1:15" x14ac:dyDescent="0.2">
      <c r="A320" s="4" t="s">
        <v>18</v>
      </c>
      <c r="B320" s="14"/>
      <c r="C320">
        <v>67429</v>
      </c>
      <c r="D320">
        <v>71117</v>
      </c>
      <c r="E320">
        <v>71783</v>
      </c>
      <c r="F320">
        <v>93805</v>
      </c>
      <c r="G320">
        <v>93707</v>
      </c>
      <c r="H320">
        <v>106598</v>
      </c>
      <c r="I320">
        <v>129097</v>
      </c>
      <c r="J320">
        <v>140827</v>
      </c>
      <c r="K320">
        <v>130024</v>
      </c>
      <c r="L320">
        <v>193966</v>
      </c>
      <c r="M320">
        <v>195219</v>
      </c>
      <c r="N320">
        <v>209251</v>
      </c>
      <c r="O320" s="4" t="s">
        <v>18</v>
      </c>
    </row>
    <row r="321" spans="1:15" x14ac:dyDescent="0.2">
      <c r="A321" s="4" t="s">
        <v>19</v>
      </c>
      <c r="B321" s="10"/>
      <c r="C321" s="8" t="s">
        <v>10</v>
      </c>
      <c r="D321" s="8" t="s">
        <v>10</v>
      </c>
      <c r="E321" s="8" t="s">
        <v>10</v>
      </c>
      <c r="F321" s="8" t="s">
        <v>10</v>
      </c>
      <c r="G321" s="8" t="s">
        <v>10</v>
      </c>
      <c r="H321" s="8" t="s">
        <v>10</v>
      </c>
      <c r="I321" s="8" t="s">
        <v>10</v>
      </c>
      <c r="J321" s="8" t="s">
        <v>10</v>
      </c>
      <c r="K321" s="8" t="s">
        <v>10</v>
      </c>
      <c r="L321" s="8" t="s">
        <v>10</v>
      </c>
      <c r="M321" s="8" t="s">
        <v>10</v>
      </c>
      <c r="N321" s="8" t="s">
        <v>10</v>
      </c>
      <c r="O321" s="4" t="s">
        <v>19</v>
      </c>
    </row>
    <row r="322" spans="1:15" x14ac:dyDescent="0.2">
      <c r="A322" s="4" t="s">
        <v>20</v>
      </c>
      <c r="B322" s="10"/>
      <c r="C322" s="8" t="s">
        <v>10</v>
      </c>
      <c r="D322" s="8" t="s">
        <v>10</v>
      </c>
      <c r="E322" s="8" t="s">
        <v>10</v>
      </c>
      <c r="F322" s="8" t="s">
        <v>10</v>
      </c>
      <c r="G322" s="8" t="s">
        <v>10</v>
      </c>
      <c r="H322" s="8" t="s">
        <v>10</v>
      </c>
      <c r="I322" s="8" t="s">
        <v>10</v>
      </c>
      <c r="J322" s="8" t="s">
        <v>10</v>
      </c>
      <c r="K322" s="8" t="s">
        <v>10</v>
      </c>
      <c r="L322" s="8" t="s">
        <v>10</v>
      </c>
      <c r="M322" s="8" t="s">
        <v>10</v>
      </c>
      <c r="N322" s="8" t="s">
        <v>10</v>
      </c>
      <c r="O322" s="4" t="s">
        <v>20</v>
      </c>
    </row>
    <row r="323" spans="1:15" x14ac:dyDescent="0.2">
      <c r="A323" s="4"/>
      <c r="B323" s="25" t="s">
        <v>34</v>
      </c>
      <c r="O323" s="4"/>
    </row>
    <row r="324" spans="1:15" x14ac:dyDescent="0.2">
      <c r="A324" s="4" t="s">
        <v>9</v>
      </c>
      <c r="B324" s="10"/>
      <c r="C324" s="8" t="s">
        <v>10</v>
      </c>
      <c r="D324" s="8" t="s">
        <v>10</v>
      </c>
      <c r="E324" s="8" t="s">
        <v>10</v>
      </c>
      <c r="F324" s="8" t="s">
        <v>10</v>
      </c>
      <c r="G324" s="8" t="s">
        <v>10</v>
      </c>
      <c r="H324" s="8" t="s">
        <v>10</v>
      </c>
      <c r="I324" s="8" t="s">
        <v>10</v>
      </c>
      <c r="J324" s="8" t="s">
        <v>10</v>
      </c>
      <c r="K324" s="8" t="s">
        <v>10</v>
      </c>
      <c r="L324" s="8" t="s">
        <v>10</v>
      </c>
      <c r="M324" s="8" t="s">
        <v>10</v>
      </c>
      <c r="N324" s="8" t="s">
        <v>10</v>
      </c>
      <c r="O324" s="4" t="s">
        <v>9</v>
      </c>
    </row>
    <row r="325" spans="1:15" x14ac:dyDescent="0.2">
      <c r="A325" s="4" t="s">
        <v>12</v>
      </c>
      <c r="B325" s="10"/>
      <c r="C325" s="8" t="s">
        <v>10</v>
      </c>
      <c r="D325" s="8" t="s">
        <v>10</v>
      </c>
      <c r="E325" s="8" t="s">
        <v>10</v>
      </c>
      <c r="F325" s="8" t="s">
        <v>10</v>
      </c>
      <c r="G325" s="8" t="s">
        <v>10</v>
      </c>
      <c r="H325" s="8" t="s">
        <v>10</v>
      </c>
      <c r="I325" s="8" t="s">
        <v>10</v>
      </c>
      <c r="J325" s="8" t="s">
        <v>10</v>
      </c>
      <c r="K325" s="8" t="s">
        <v>10</v>
      </c>
      <c r="L325" s="8" t="s">
        <v>10</v>
      </c>
      <c r="M325" s="8" t="s">
        <v>10</v>
      </c>
      <c r="N325" s="8" t="s">
        <v>10</v>
      </c>
      <c r="O325" s="4" t="s">
        <v>12</v>
      </c>
    </row>
    <row r="326" spans="1:15" x14ac:dyDescent="0.2">
      <c r="A326" s="4" t="s">
        <v>14</v>
      </c>
      <c r="B326" s="10"/>
      <c r="C326" s="8" t="s">
        <v>10</v>
      </c>
      <c r="D326" s="8" t="s">
        <v>10</v>
      </c>
      <c r="E326" s="8" t="s">
        <v>10</v>
      </c>
      <c r="F326" s="8" t="s">
        <v>10</v>
      </c>
      <c r="G326" s="8" t="s">
        <v>10</v>
      </c>
      <c r="H326" s="8" t="s">
        <v>10</v>
      </c>
      <c r="I326" s="8" t="s">
        <v>10</v>
      </c>
      <c r="J326" s="8" t="s">
        <v>10</v>
      </c>
      <c r="K326" s="8" t="s">
        <v>10</v>
      </c>
      <c r="L326" s="8" t="s">
        <v>10</v>
      </c>
      <c r="M326" s="8" t="s">
        <v>10</v>
      </c>
      <c r="N326" s="8" t="s">
        <v>10</v>
      </c>
      <c r="O326" s="4" t="s">
        <v>14</v>
      </c>
    </row>
    <row r="327" spans="1:15" x14ac:dyDescent="0.2">
      <c r="A327" s="4" t="s">
        <v>16</v>
      </c>
      <c r="B327" s="10"/>
      <c r="C327" s="8" t="s">
        <v>10</v>
      </c>
      <c r="D327" s="8" t="s">
        <v>10</v>
      </c>
      <c r="E327" s="8" t="s">
        <v>10</v>
      </c>
      <c r="F327" s="8" t="s">
        <v>10</v>
      </c>
      <c r="G327" s="8" t="s">
        <v>10</v>
      </c>
      <c r="H327" s="8" t="s">
        <v>10</v>
      </c>
      <c r="I327" s="8" t="s">
        <v>10</v>
      </c>
      <c r="J327" s="8" t="s">
        <v>10</v>
      </c>
      <c r="K327" s="8" t="s">
        <v>10</v>
      </c>
      <c r="L327" s="8" t="s">
        <v>10</v>
      </c>
      <c r="M327" s="8" t="s">
        <v>10</v>
      </c>
      <c r="N327" s="8" t="s">
        <v>10</v>
      </c>
      <c r="O327" s="4" t="s">
        <v>16</v>
      </c>
    </row>
    <row r="328" spans="1:15" x14ac:dyDescent="0.2">
      <c r="A328" s="4" t="s">
        <v>17</v>
      </c>
      <c r="B328" s="14"/>
      <c r="C328">
        <v>294665</v>
      </c>
      <c r="D328">
        <v>281060</v>
      </c>
      <c r="E328">
        <v>309868</v>
      </c>
      <c r="F328">
        <v>523106</v>
      </c>
      <c r="G328">
        <v>533375</v>
      </c>
      <c r="H328">
        <v>540916</v>
      </c>
      <c r="I328">
        <v>314854</v>
      </c>
      <c r="J328">
        <v>332234</v>
      </c>
      <c r="K328">
        <v>328984</v>
      </c>
      <c r="L328">
        <v>642017</v>
      </c>
      <c r="M328">
        <v>654397</v>
      </c>
      <c r="N328">
        <v>654206</v>
      </c>
      <c r="O328" s="4" t="s">
        <v>17</v>
      </c>
    </row>
    <row r="329" spans="1:15" x14ac:dyDescent="0.2">
      <c r="A329" s="4" t="s">
        <v>18</v>
      </c>
      <c r="B329" s="14"/>
      <c r="C329">
        <v>579216</v>
      </c>
      <c r="D329">
        <v>575741</v>
      </c>
      <c r="E329">
        <v>562325</v>
      </c>
      <c r="F329">
        <v>897631</v>
      </c>
      <c r="G329">
        <v>884453</v>
      </c>
      <c r="H329">
        <v>988172</v>
      </c>
      <c r="I329">
        <v>587510</v>
      </c>
      <c r="J329">
        <v>573784</v>
      </c>
      <c r="K329">
        <v>562959</v>
      </c>
      <c r="L329">
        <v>1091898</v>
      </c>
      <c r="M329">
        <v>1064431</v>
      </c>
      <c r="N329">
        <v>1095610</v>
      </c>
      <c r="O329" s="4" t="s">
        <v>18</v>
      </c>
    </row>
    <row r="330" spans="1:15" x14ac:dyDescent="0.2">
      <c r="A330" s="4" t="s">
        <v>19</v>
      </c>
      <c r="B330" s="10"/>
      <c r="C330" s="8" t="s">
        <v>10</v>
      </c>
      <c r="D330" s="8" t="s">
        <v>10</v>
      </c>
      <c r="E330" s="8" t="s">
        <v>10</v>
      </c>
      <c r="F330" s="8" t="s">
        <v>10</v>
      </c>
      <c r="G330" s="8" t="s">
        <v>10</v>
      </c>
      <c r="H330" s="8" t="s">
        <v>10</v>
      </c>
      <c r="I330" s="8" t="s">
        <v>10</v>
      </c>
      <c r="J330" s="8" t="s">
        <v>10</v>
      </c>
      <c r="K330" s="8" t="s">
        <v>10</v>
      </c>
      <c r="L330" s="8" t="s">
        <v>10</v>
      </c>
      <c r="M330" s="8" t="s">
        <v>10</v>
      </c>
      <c r="N330" s="8" t="s">
        <v>10</v>
      </c>
      <c r="O330" s="4" t="s">
        <v>19</v>
      </c>
    </row>
    <row r="331" spans="1:15" x14ac:dyDescent="0.2">
      <c r="A331" s="4" t="s">
        <v>20</v>
      </c>
      <c r="B331" s="10"/>
      <c r="C331" s="8" t="s">
        <v>10</v>
      </c>
      <c r="D331" s="8" t="s">
        <v>10</v>
      </c>
      <c r="E331" s="8" t="s">
        <v>10</v>
      </c>
      <c r="F331" s="8" t="s">
        <v>10</v>
      </c>
      <c r="G331" s="8" t="s">
        <v>10</v>
      </c>
      <c r="H331" s="8" t="s">
        <v>10</v>
      </c>
      <c r="I331" s="8" t="s">
        <v>10</v>
      </c>
      <c r="J331" s="8" t="s">
        <v>10</v>
      </c>
      <c r="K331" s="8" t="s">
        <v>10</v>
      </c>
      <c r="L331" s="8" t="s">
        <v>10</v>
      </c>
      <c r="M331" s="8" t="s">
        <v>10</v>
      </c>
      <c r="N331" s="8" t="s">
        <v>10</v>
      </c>
      <c r="O331" s="4" t="s">
        <v>20</v>
      </c>
    </row>
    <row r="332" spans="1:15" x14ac:dyDescent="0.2">
      <c r="A332" s="4"/>
      <c r="B332" s="25" t="s">
        <v>35</v>
      </c>
      <c r="O332" s="4"/>
    </row>
    <row r="333" spans="1:15" x14ac:dyDescent="0.2">
      <c r="A333" s="4" t="s">
        <v>9</v>
      </c>
      <c r="B333" s="10"/>
      <c r="C333" s="8" t="s">
        <v>10</v>
      </c>
      <c r="D333" s="8" t="s">
        <v>10</v>
      </c>
      <c r="E333" s="8" t="s">
        <v>10</v>
      </c>
      <c r="F333" s="8" t="s">
        <v>10</v>
      </c>
      <c r="G333" s="8" t="s">
        <v>10</v>
      </c>
      <c r="H333" s="8" t="s">
        <v>10</v>
      </c>
      <c r="I333" s="8" t="s">
        <v>10</v>
      </c>
      <c r="J333" s="8" t="s">
        <v>10</v>
      </c>
      <c r="K333" s="8" t="s">
        <v>10</v>
      </c>
      <c r="L333" s="8" t="s">
        <v>10</v>
      </c>
      <c r="M333" s="8" t="s">
        <v>10</v>
      </c>
      <c r="N333" s="8" t="s">
        <v>10</v>
      </c>
      <c r="O333" s="4" t="s">
        <v>9</v>
      </c>
    </row>
    <row r="334" spans="1:15" x14ac:dyDescent="0.2">
      <c r="A334" s="4" t="s">
        <v>12</v>
      </c>
      <c r="B334" s="10"/>
      <c r="C334" s="8" t="s">
        <v>10</v>
      </c>
      <c r="D334" s="8" t="s">
        <v>10</v>
      </c>
      <c r="E334" s="8" t="s">
        <v>10</v>
      </c>
      <c r="F334" s="8" t="s">
        <v>10</v>
      </c>
      <c r="G334" s="8" t="s">
        <v>10</v>
      </c>
      <c r="H334" s="8" t="s">
        <v>10</v>
      </c>
      <c r="I334" s="8" t="s">
        <v>10</v>
      </c>
      <c r="J334" s="8" t="s">
        <v>10</v>
      </c>
      <c r="K334" s="8" t="s">
        <v>10</v>
      </c>
      <c r="L334" s="8" t="s">
        <v>10</v>
      </c>
      <c r="M334" s="8" t="s">
        <v>10</v>
      </c>
      <c r="N334" s="8" t="s">
        <v>10</v>
      </c>
      <c r="O334" s="4" t="s">
        <v>12</v>
      </c>
    </row>
    <row r="335" spans="1:15" x14ac:dyDescent="0.2">
      <c r="A335" s="4" t="s">
        <v>14</v>
      </c>
      <c r="B335" s="10"/>
      <c r="C335" s="8" t="s">
        <v>10</v>
      </c>
      <c r="D335" s="8" t="s">
        <v>10</v>
      </c>
      <c r="E335" s="8" t="s">
        <v>10</v>
      </c>
      <c r="F335" s="8" t="s">
        <v>10</v>
      </c>
      <c r="G335" s="8" t="s">
        <v>10</v>
      </c>
      <c r="H335" s="8" t="s">
        <v>10</v>
      </c>
      <c r="I335" s="8" t="s">
        <v>10</v>
      </c>
      <c r="J335" s="8" t="s">
        <v>10</v>
      </c>
      <c r="K335" s="8" t="s">
        <v>10</v>
      </c>
      <c r="L335" s="8" t="s">
        <v>10</v>
      </c>
      <c r="M335" s="8" t="s">
        <v>10</v>
      </c>
      <c r="N335" s="8" t="s">
        <v>10</v>
      </c>
      <c r="O335" s="4" t="s">
        <v>14</v>
      </c>
    </row>
    <row r="336" spans="1:15" x14ac:dyDescent="0.2">
      <c r="A336" s="4" t="s">
        <v>16</v>
      </c>
      <c r="B336" s="10"/>
      <c r="C336" s="8" t="s">
        <v>10</v>
      </c>
      <c r="D336" s="8" t="s">
        <v>10</v>
      </c>
      <c r="E336" s="8" t="s">
        <v>10</v>
      </c>
      <c r="F336" s="8" t="s">
        <v>10</v>
      </c>
      <c r="G336" s="8" t="s">
        <v>10</v>
      </c>
      <c r="H336" s="8" t="s">
        <v>10</v>
      </c>
      <c r="I336" s="8" t="s">
        <v>10</v>
      </c>
      <c r="J336" s="8" t="s">
        <v>10</v>
      </c>
      <c r="K336" s="8" t="s">
        <v>10</v>
      </c>
      <c r="L336" s="8" t="s">
        <v>10</v>
      </c>
      <c r="M336" s="8" t="s">
        <v>10</v>
      </c>
      <c r="N336" s="8" t="s">
        <v>10</v>
      </c>
      <c r="O336" s="4" t="s">
        <v>16</v>
      </c>
    </row>
    <row r="337" spans="1:15" x14ac:dyDescent="0.2">
      <c r="A337" s="4" t="s">
        <v>17</v>
      </c>
      <c r="B337" s="15"/>
      <c r="C337" s="17">
        <v>0.17423514838884835</v>
      </c>
      <c r="D337" s="17">
        <v>0.17394506511065252</v>
      </c>
      <c r="E337" s="17">
        <v>0.17336091497024539</v>
      </c>
      <c r="F337" s="17">
        <v>0.14022970487817002</v>
      </c>
      <c r="G337" s="17">
        <v>0.14056526833841107</v>
      </c>
      <c r="H337" s="17">
        <v>0.14762366060534352</v>
      </c>
      <c r="I337" s="17">
        <v>0.28887039707292905</v>
      </c>
      <c r="J337" s="17">
        <v>0.28743596380864089</v>
      </c>
      <c r="K337" s="17">
        <v>0.28795321353014131</v>
      </c>
      <c r="L337" s="17">
        <v>0.23343462867805681</v>
      </c>
      <c r="M337" s="17">
        <v>0.2342752182543624</v>
      </c>
      <c r="N337" s="17">
        <v>0.23785015728990563</v>
      </c>
      <c r="O337" s="4" t="s">
        <v>17</v>
      </c>
    </row>
    <row r="338" spans="1:15" x14ac:dyDescent="0.2">
      <c r="A338" s="4" t="s">
        <v>18</v>
      </c>
      <c r="B338" s="15"/>
      <c r="C338" s="17">
        <v>0.11641425651225104</v>
      </c>
      <c r="D338" s="17">
        <v>0.12352255614937967</v>
      </c>
      <c r="E338" s="17">
        <v>0.12765393678033166</v>
      </c>
      <c r="F338" s="17">
        <v>0.10450285250843609</v>
      </c>
      <c r="G338" s="17">
        <v>0.10594910074362346</v>
      </c>
      <c r="H338" s="17">
        <v>0.10787393287808196</v>
      </c>
      <c r="I338" s="17">
        <v>0.2397</v>
      </c>
      <c r="J338" s="17">
        <v>0.22586025403287649</v>
      </c>
      <c r="K338" s="17">
        <v>0.23096531008474863</v>
      </c>
      <c r="L338" s="17">
        <v>0.17764113497780928</v>
      </c>
      <c r="M338" s="17">
        <v>0.18340221207386859</v>
      </c>
      <c r="N338" s="17">
        <v>0.19099040717043472</v>
      </c>
      <c r="O338" s="4" t="s">
        <v>18</v>
      </c>
    </row>
    <row r="339" spans="1:15" x14ac:dyDescent="0.2">
      <c r="A339" s="4" t="s">
        <v>19</v>
      </c>
      <c r="B339" s="10"/>
      <c r="C339" s="8" t="s">
        <v>10</v>
      </c>
      <c r="D339" s="8" t="s">
        <v>10</v>
      </c>
      <c r="E339" s="8" t="s">
        <v>10</v>
      </c>
      <c r="F339" s="8" t="s">
        <v>10</v>
      </c>
      <c r="G339" s="8" t="s">
        <v>10</v>
      </c>
      <c r="H339" s="8" t="s">
        <v>10</v>
      </c>
      <c r="I339" s="8" t="s">
        <v>10</v>
      </c>
      <c r="J339" s="8" t="s">
        <v>10</v>
      </c>
      <c r="K339" s="8" t="s">
        <v>10</v>
      </c>
      <c r="L339" s="8" t="s">
        <v>10</v>
      </c>
      <c r="M339" s="8" t="s">
        <v>10</v>
      </c>
      <c r="N339" s="8" t="s">
        <v>10</v>
      </c>
      <c r="O339" s="4" t="s">
        <v>19</v>
      </c>
    </row>
    <row r="340" spans="1:15" x14ac:dyDescent="0.2">
      <c r="A340" s="4" t="s">
        <v>20</v>
      </c>
      <c r="B340" s="10"/>
      <c r="C340" s="8" t="s">
        <v>10</v>
      </c>
      <c r="D340" s="8" t="s">
        <v>10</v>
      </c>
      <c r="E340" s="8" t="s">
        <v>10</v>
      </c>
      <c r="F340" s="8" t="s">
        <v>10</v>
      </c>
      <c r="G340" s="8" t="s">
        <v>10</v>
      </c>
      <c r="H340" s="8" t="s">
        <v>10</v>
      </c>
      <c r="I340" s="8" t="s">
        <v>10</v>
      </c>
      <c r="J340" s="8" t="s">
        <v>10</v>
      </c>
      <c r="K340" s="8" t="s">
        <v>10</v>
      </c>
      <c r="L340" s="8" t="s">
        <v>10</v>
      </c>
      <c r="M340" s="8" t="s">
        <v>10</v>
      </c>
      <c r="N340" s="8" t="s">
        <v>10</v>
      </c>
      <c r="O340" s="4" t="s">
        <v>20</v>
      </c>
    </row>
    <row r="341" spans="1:15" x14ac:dyDescent="0.2">
      <c r="A341" s="4"/>
      <c r="B341" s="25" t="s">
        <v>25</v>
      </c>
      <c r="O341" s="4"/>
    </row>
    <row r="342" spans="1:15" x14ac:dyDescent="0.2">
      <c r="A342" s="4" t="s">
        <v>9</v>
      </c>
      <c r="B342" s="10"/>
      <c r="C342" s="8" t="s">
        <v>10</v>
      </c>
      <c r="D342" s="8" t="s">
        <v>10</v>
      </c>
      <c r="E342" s="8" t="s">
        <v>10</v>
      </c>
      <c r="F342" s="8" t="s">
        <v>10</v>
      </c>
      <c r="G342" s="8" t="s">
        <v>10</v>
      </c>
      <c r="H342" s="8" t="s">
        <v>10</v>
      </c>
      <c r="I342" s="8" t="s">
        <v>10</v>
      </c>
      <c r="J342" s="8" t="s">
        <v>10</v>
      </c>
      <c r="K342" s="8" t="s">
        <v>10</v>
      </c>
      <c r="L342" s="8" t="s">
        <v>10</v>
      </c>
      <c r="M342" s="8" t="s">
        <v>10</v>
      </c>
      <c r="N342" s="8" t="s">
        <v>10</v>
      </c>
      <c r="O342" s="4" t="s">
        <v>9</v>
      </c>
    </row>
    <row r="343" spans="1:15" x14ac:dyDescent="0.2">
      <c r="A343" s="4" t="s">
        <v>12</v>
      </c>
      <c r="B343" s="10"/>
      <c r="C343" s="8" t="s">
        <v>10</v>
      </c>
      <c r="D343" s="8" t="s">
        <v>10</v>
      </c>
      <c r="E343" s="8" t="s">
        <v>10</v>
      </c>
      <c r="F343" s="8" t="s">
        <v>10</v>
      </c>
      <c r="G343" s="8" t="s">
        <v>10</v>
      </c>
      <c r="H343" s="8" t="s">
        <v>10</v>
      </c>
      <c r="I343" s="8" t="s">
        <v>10</v>
      </c>
      <c r="J343" s="8" t="s">
        <v>10</v>
      </c>
      <c r="K343" s="8" t="s">
        <v>10</v>
      </c>
      <c r="L343" s="8" t="s">
        <v>10</v>
      </c>
      <c r="M343" s="8" t="s">
        <v>10</v>
      </c>
      <c r="N343" s="8" t="s">
        <v>10</v>
      </c>
      <c r="O343" s="4" t="s">
        <v>12</v>
      </c>
    </row>
    <row r="344" spans="1:15" x14ac:dyDescent="0.2">
      <c r="A344" s="4" t="s">
        <v>14</v>
      </c>
      <c r="B344" s="10"/>
      <c r="C344" s="8" t="s">
        <v>10</v>
      </c>
      <c r="D344" s="8" t="s">
        <v>10</v>
      </c>
      <c r="E344" s="8" t="s">
        <v>10</v>
      </c>
      <c r="F344" s="8" t="s">
        <v>10</v>
      </c>
      <c r="G344" s="8" t="s">
        <v>10</v>
      </c>
      <c r="H344" s="8" t="s">
        <v>10</v>
      </c>
      <c r="I344" s="8" t="s">
        <v>10</v>
      </c>
      <c r="J344" s="8" t="s">
        <v>10</v>
      </c>
      <c r="K344" s="8" t="s">
        <v>10</v>
      </c>
      <c r="L344" s="8" t="s">
        <v>10</v>
      </c>
      <c r="M344" s="8" t="s">
        <v>10</v>
      </c>
      <c r="N344" s="8" t="s">
        <v>10</v>
      </c>
      <c r="O344" s="4" t="s">
        <v>14</v>
      </c>
    </row>
    <row r="345" spans="1:15" x14ac:dyDescent="0.2">
      <c r="A345" s="4" t="s">
        <v>16</v>
      </c>
      <c r="B345" s="10"/>
      <c r="C345" s="8" t="s">
        <v>10</v>
      </c>
      <c r="D345" s="8" t="s">
        <v>10</v>
      </c>
      <c r="E345" s="8" t="s">
        <v>10</v>
      </c>
      <c r="F345" s="8" t="s">
        <v>10</v>
      </c>
      <c r="G345" s="8" t="s">
        <v>10</v>
      </c>
      <c r="H345" s="8" t="s">
        <v>10</v>
      </c>
      <c r="I345" s="8" t="s">
        <v>10</v>
      </c>
      <c r="J345" s="8" t="s">
        <v>10</v>
      </c>
      <c r="K345" s="8" t="s">
        <v>10</v>
      </c>
      <c r="L345" s="8" t="s">
        <v>10</v>
      </c>
      <c r="M345" s="8" t="s">
        <v>10</v>
      </c>
      <c r="N345" s="8" t="s">
        <v>10</v>
      </c>
      <c r="O345" s="4" t="s">
        <v>16</v>
      </c>
    </row>
    <row r="346" spans="1:15" x14ac:dyDescent="0.2">
      <c r="A346" s="4" t="s">
        <v>17</v>
      </c>
      <c r="B346" s="15"/>
      <c r="C346" s="17">
        <v>0.17384704282324878</v>
      </c>
      <c r="D346" s="17"/>
      <c r="E346" s="17"/>
      <c r="F346" s="17">
        <v>0.14280621127397486</v>
      </c>
      <c r="G346" s="17"/>
      <c r="H346" s="17"/>
      <c r="I346" s="17">
        <v>0.28808652480390373</v>
      </c>
      <c r="J346" s="17"/>
      <c r="K346" s="17"/>
      <c r="L346" s="17">
        <v>0.23518666807410829</v>
      </c>
      <c r="O346" s="4" t="s">
        <v>17</v>
      </c>
    </row>
    <row r="347" spans="1:15" x14ac:dyDescent="0.2">
      <c r="A347" s="4" t="s">
        <v>18</v>
      </c>
      <c r="B347" s="15"/>
      <c r="C347" s="17">
        <v>0.12253024981398745</v>
      </c>
      <c r="D347" s="17"/>
      <c r="E347" s="17"/>
      <c r="F347" s="17">
        <v>0.10610862871004717</v>
      </c>
      <c r="G347" s="17"/>
      <c r="H347" s="17"/>
      <c r="I347" s="17">
        <v>0.23219999999999999</v>
      </c>
      <c r="J347" s="17"/>
      <c r="K347" s="17"/>
      <c r="L347" s="17">
        <v>0.18401125140737085</v>
      </c>
      <c r="O347" s="4" t="s">
        <v>18</v>
      </c>
    </row>
    <row r="348" spans="1:15" x14ac:dyDescent="0.2">
      <c r="A348" s="4" t="s">
        <v>19</v>
      </c>
      <c r="B348" s="10"/>
      <c r="C348" s="8" t="s">
        <v>10</v>
      </c>
      <c r="D348" s="8" t="s">
        <v>10</v>
      </c>
      <c r="E348" s="8" t="s">
        <v>10</v>
      </c>
      <c r="F348" s="8" t="s">
        <v>10</v>
      </c>
      <c r="G348" s="8" t="s">
        <v>10</v>
      </c>
      <c r="H348" s="8" t="s">
        <v>10</v>
      </c>
      <c r="I348" s="8" t="s">
        <v>10</v>
      </c>
      <c r="J348" s="8" t="s">
        <v>10</v>
      </c>
      <c r="K348" s="8" t="s">
        <v>10</v>
      </c>
      <c r="L348" s="8" t="s">
        <v>10</v>
      </c>
      <c r="M348" s="8" t="s">
        <v>10</v>
      </c>
      <c r="N348" s="8" t="s">
        <v>10</v>
      </c>
      <c r="O348" s="4" t="s">
        <v>19</v>
      </c>
    </row>
    <row r="349" spans="1:15" x14ac:dyDescent="0.2">
      <c r="A349" s="4" t="s">
        <v>20</v>
      </c>
      <c r="B349" s="10"/>
      <c r="C349" s="8" t="s">
        <v>10</v>
      </c>
      <c r="D349" s="8" t="s">
        <v>10</v>
      </c>
      <c r="E349" s="8" t="s">
        <v>10</v>
      </c>
      <c r="F349" s="8" t="s">
        <v>10</v>
      </c>
      <c r="G349" s="8" t="s">
        <v>10</v>
      </c>
      <c r="H349" s="8" t="s">
        <v>10</v>
      </c>
      <c r="I349" s="8" t="s">
        <v>10</v>
      </c>
      <c r="J349" s="8" t="s">
        <v>10</v>
      </c>
      <c r="K349" s="8" t="s">
        <v>10</v>
      </c>
      <c r="L349" s="8" t="s">
        <v>10</v>
      </c>
      <c r="M349" s="8" t="s">
        <v>10</v>
      </c>
      <c r="N349" s="8" t="s">
        <v>10</v>
      </c>
      <c r="O349" s="4" t="s">
        <v>20</v>
      </c>
    </row>
    <row r="350" spans="1:15" x14ac:dyDescent="0.2">
      <c r="A350" s="4"/>
      <c r="B350" s="14"/>
      <c r="O350" s="4"/>
    </row>
    <row r="351" spans="1:15" x14ac:dyDescent="0.2">
      <c r="A351" s="4" t="s">
        <v>9</v>
      </c>
      <c r="B351" s="10"/>
      <c r="C351" s="8" t="s">
        <v>10</v>
      </c>
      <c r="D351" s="8" t="s">
        <v>10</v>
      </c>
      <c r="E351" s="8" t="s">
        <v>10</v>
      </c>
      <c r="F351" s="8" t="s">
        <v>10</v>
      </c>
      <c r="G351" s="8" t="s">
        <v>10</v>
      </c>
      <c r="H351" s="8" t="s">
        <v>10</v>
      </c>
      <c r="I351" s="8" t="s">
        <v>10</v>
      </c>
      <c r="J351" s="8" t="s">
        <v>10</v>
      </c>
      <c r="K351" s="8" t="s">
        <v>10</v>
      </c>
      <c r="L351" s="8" t="s">
        <v>10</v>
      </c>
      <c r="M351" s="8" t="s">
        <v>10</v>
      </c>
      <c r="N351" s="8" t="s">
        <v>10</v>
      </c>
      <c r="O351" s="4" t="s">
        <v>9</v>
      </c>
    </row>
    <row r="352" spans="1:15" x14ac:dyDescent="0.2">
      <c r="A352" s="4" t="s">
        <v>12</v>
      </c>
      <c r="B352" s="10"/>
      <c r="C352" s="8" t="s">
        <v>10</v>
      </c>
      <c r="D352" s="8" t="s">
        <v>10</v>
      </c>
      <c r="E352" s="8" t="s">
        <v>10</v>
      </c>
      <c r="F352" s="8" t="s">
        <v>10</v>
      </c>
      <c r="G352" s="8" t="s">
        <v>10</v>
      </c>
      <c r="H352" s="8" t="s">
        <v>10</v>
      </c>
      <c r="I352" s="8" t="s">
        <v>10</v>
      </c>
      <c r="J352" s="8" t="s">
        <v>10</v>
      </c>
      <c r="K352" s="8" t="s">
        <v>10</v>
      </c>
      <c r="L352" s="8" t="s">
        <v>10</v>
      </c>
      <c r="M352" s="8" t="s">
        <v>10</v>
      </c>
      <c r="N352" s="8" t="s">
        <v>10</v>
      </c>
      <c r="O352" s="4" t="s">
        <v>12</v>
      </c>
    </row>
    <row r="353" spans="1:15" x14ac:dyDescent="0.2">
      <c r="A353" s="4" t="s">
        <v>14</v>
      </c>
      <c r="B353" s="4" t="s">
        <v>24</v>
      </c>
      <c r="C353" s="4"/>
      <c r="O353" s="4" t="s">
        <v>14</v>
      </c>
    </row>
    <row r="354" spans="1:15" x14ac:dyDescent="0.2">
      <c r="A354" s="4" t="s">
        <v>16</v>
      </c>
      <c r="B354" s="25"/>
      <c r="C354" s="4" t="s">
        <v>58</v>
      </c>
      <c r="D354" s="4"/>
      <c r="E354" s="4"/>
      <c r="F354" s="4" t="s">
        <v>59</v>
      </c>
      <c r="G354" s="4"/>
      <c r="H354" s="4"/>
      <c r="I354" s="4" t="s">
        <v>60</v>
      </c>
      <c r="J354" s="4"/>
      <c r="K354" s="4"/>
      <c r="L354" s="4" t="s">
        <v>61</v>
      </c>
      <c r="O354" s="4" t="s">
        <v>16</v>
      </c>
    </row>
    <row r="355" spans="1:15" x14ac:dyDescent="0.2">
      <c r="A355" s="4" t="s">
        <v>17</v>
      </c>
      <c r="B355" s="26" t="s">
        <v>62</v>
      </c>
      <c r="C355" s="12">
        <v>1</v>
      </c>
      <c r="D355" s="12"/>
      <c r="E355" s="12"/>
      <c r="F355" s="12">
        <v>1</v>
      </c>
      <c r="G355" s="12"/>
      <c r="H355" s="26" t="s">
        <v>62</v>
      </c>
      <c r="I355" s="12">
        <v>1</v>
      </c>
      <c r="J355" s="12"/>
      <c r="K355" s="12"/>
      <c r="L355" s="12">
        <v>1</v>
      </c>
      <c r="O355" s="4" t="s">
        <v>17</v>
      </c>
    </row>
    <row r="356" spans="1:15" x14ac:dyDescent="0.2">
      <c r="A356" s="4" t="s">
        <v>18</v>
      </c>
      <c r="B356" s="26" t="s">
        <v>63</v>
      </c>
      <c r="C356" s="12">
        <v>0.70481641691521102</v>
      </c>
      <c r="D356" s="12"/>
      <c r="E356" s="12"/>
      <c r="F356" s="12">
        <v>0.74302530515620868</v>
      </c>
      <c r="G356" s="12"/>
      <c r="H356" s="26" t="s">
        <v>63</v>
      </c>
      <c r="I356" s="12">
        <v>0.80600000000000005</v>
      </c>
      <c r="J356" s="12"/>
      <c r="K356" s="12"/>
      <c r="L356" s="12">
        <v>0.78240511213581265</v>
      </c>
      <c r="O356" s="4" t="s">
        <v>18</v>
      </c>
    </row>
    <row r="357" spans="1:15" x14ac:dyDescent="0.2">
      <c r="A357" s="4" t="s">
        <v>19</v>
      </c>
      <c r="B357" s="10"/>
      <c r="C357" s="8" t="s">
        <v>10</v>
      </c>
      <c r="D357" s="8" t="s">
        <v>10</v>
      </c>
      <c r="E357" s="8" t="s">
        <v>10</v>
      </c>
      <c r="F357" s="8" t="s">
        <v>10</v>
      </c>
      <c r="G357" s="8" t="s">
        <v>10</v>
      </c>
      <c r="H357" s="8" t="s">
        <v>10</v>
      </c>
      <c r="I357" s="8" t="s">
        <v>10</v>
      </c>
      <c r="J357" s="8" t="s">
        <v>10</v>
      </c>
      <c r="K357" s="8" t="s">
        <v>10</v>
      </c>
      <c r="L357" s="8" t="s">
        <v>10</v>
      </c>
      <c r="M357" s="8" t="s">
        <v>10</v>
      </c>
      <c r="N357" s="8" t="s">
        <v>10</v>
      </c>
      <c r="O357" s="4" t="s">
        <v>19</v>
      </c>
    </row>
    <row r="358" spans="1:15" x14ac:dyDescent="0.2">
      <c r="A358" s="4" t="s">
        <v>20</v>
      </c>
      <c r="B358" s="10"/>
      <c r="C358" s="8" t="s">
        <v>10</v>
      </c>
      <c r="D358" s="8" t="s">
        <v>10</v>
      </c>
      <c r="E358" s="8" t="s">
        <v>10</v>
      </c>
      <c r="F358" s="8" t="s">
        <v>10</v>
      </c>
      <c r="G358" s="8" t="s">
        <v>10</v>
      </c>
      <c r="H358" s="8" t="s">
        <v>10</v>
      </c>
      <c r="I358" s="8" t="s">
        <v>10</v>
      </c>
      <c r="J358" s="8" t="s">
        <v>10</v>
      </c>
      <c r="K358" s="8" t="s">
        <v>10</v>
      </c>
      <c r="L358" s="8" t="s">
        <v>10</v>
      </c>
      <c r="M358" s="8" t="s">
        <v>10</v>
      </c>
      <c r="N358" s="8" t="s">
        <v>10</v>
      </c>
      <c r="O358" s="4" t="s">
        <v>20</v>
      </c>
    </row>
    <row r="360" spans="1:15" x14ac:dyDescent="0.2">
      <c r="B360" s="4" t="s">
        <v>64</v>
      </c>
    </row>
    <row r="361" spans="1:15" x14ac:dyDescent="0.2">
      <c r="B361" s="4" t="s">
        <v>27</v>
      </c>
    </row>
    <row r="362" spans="1:15" x14ac:dyDescent="0.2">
      <c r="B362" s="4">
        <v>1</v>
      </c>
      <c r="C362" s="4">
        <v>2</v>
      </c>
      <c r="D362" s="4">
        <v>3</v>
      </c>
      <c r="E362" s="4">
        <v>4</v>
      </c>
      <c r="F362" s="4">
        <v>5</v>
      </c>
      <c r="G362" s="4">
        <v>6</v>
      </c>
      <c r="H362" s="4">
        <v>7</v>
      </c>
      <c r="I362" s="4">
        <v>8</v>
      </c>
      <c r="J362" s="4">
        <v>9</v>
      </c>
      <c r="K362" s="4">
        <v>10</v>
      </c>
      <c r="L362" s="4">
        <v>11</v>
      </c>
      <c r="M362" s="4">
        <v>12</v>
      </c>
    </row>
    <row r="363" spans="1:15" x14ac:dyDescent="0.2">
      <c r="A363" s="4" t="s">
        <v>9</v>
      </c>
      <c r="B363" s="10">
        <v>101916</v>
      </c>
      <c r="C363" s="10">
        <v>104477</v>
      </c>
      <c r="D363" s="10">
        <v>107210</v>
      </c>
      <c r="E363" s="10">
        <v>149894</v>
      </c>
      <c r="F363" s="10">
        <v>164475</v>
      </c>
      <c r="G363" s="10">
        <v>163795</v>
      </c>
      <c r="H363" s="10">
        <v>144970</v>
      </c>
      <c r="I363" s="10">
        <v>160181</v>
      </c>
      <c r="J363" s="10">
        <v>161276</v>
      </c>
      <c r="K363" s="8" t="s">
        <v>10</v>
      </c>
      <c r="L363" s="8" t="s">
        <v>10</v>
      </c>
      <c r="M363" s="8" t="s">
        <v>10</v>
      </c>
      <c r="N363" s="4" t="s">
        <v>9</v>
      </c>
      <c r="O363" s="5" t="s">
        <v>65</v>
      </c>
    </row>
    <row r="364" spans="1:15" x14ac:dyDescent="0.2">
      <c r="A364" s="4" t="s">
        <v>12</v>
      </c>
      <c r="B364" s="27">
        <v>183074</v>
      </c>
      <c r="C364" s="10">
        <v>178062</v>
      </c>
      <c r="D364" s="10">
        <v>177621</v>
      </c>
      <c r="E364" s="10">
        <v>165684</v>
      </c>
      <c r="F364" s="10">
        <v>184199</v>
      </c>
      <c r="G364" s="10">
        <v>184176</v>
      </c>
      <c r="H364" s="10">
        <v>155726</v>
      </c>
      <c r="I364" s="10">
        <v>170671</v>
      </c>
      <c r="J364" s="10">
        <v>169095</v>
      </c>
      <c r="K364" s="8" t="s">
        <v>10</v>
      </c>
      <c r="L364" s="8" t="s">
        <v>10</v>
      </c>
      <c r="M364" s="8" t="s">
        <v>10</v>
      </c>
      <c r="N364" s="4" t="s">
        <v>12</v>
      </c>
      <c r="O364" s="5" t="s">
        <v>66</v>
      </c>
    </row>
    <row r="365" spans="1:15" x14ac:dyDescent="0.2">
      <c r="A365" s="5" t="s">
        <v>14</v>
      </c>
      <c r="B365" s="8" t="s">
        <v>10</v>
      </c>
      <c r="C365" s="8" t="s">
        <v>10</v>
      </c>
      <c r="D365" s="8" t="s">
        <v>10</v>
      </c>
      <c r="E365" s="8" t="s">
        <v>10</v>
      </c>
      <c r="F365" s="8" t="s">
        <v>10</v>
      </c>
      <c r="G365" s="8" t="s">
        <v>10</v>
      </c>
      <c r="H365" s="8" t="s">
        <v>10</v>
      </c>
      <c r="I365" s="8" t="s">
        <v>10</v>
      </c>
      <c r="J365" s="8" t="s">
        <v>10</v>
      </c>
      <c r="K365" s="8" t="s">
        <v>10</v>
      </c>
      <c r="L365" s="8" t="s">
        <v>10</v>
      </c>
      <c r="M365" s="8" t="s">
        <v>10</v>
      </c>
      <c r="N365" s="5" t="s">
        <v>14</v>
      </c>
    </row>
    <row r="366" spans="1:15" x14ac:dyDescent="0.2">
      <c r="A366" s="5" t="s">
        <v>16</v>
      </c>
      <c r="B366" s="8" t="s">
        <v>10</v>
      </c>
      <c r="C366" s="8" t="s">
        <v>10</v>
      </c>
      <c r="D366" s="8" t="s">
        <v>10</v>
      </c>
      <c r="E366" s="8" t="s">
        <v>10</v>
      </c>
      <c r="F366" s="8" t="s">
        <v>10</v>
      </c>
      <c r="G366" s="8" t="s">
        <v>10</v>
      </c>
      <c r="H366" s="8" t="s">
        <v>10</v>
      </c>
      <c r="I366" s="8" t="s">
        <v>10</v>
      </c>
      <c r="J366" s="8" t="s">
        <v>10</v>
      </c>
      <c r="K366" s="8" t="s">
        <v>10</v>
      </c>
      <c r="L366" s="8" t="s">
        <v>10</v>
      </c>
      <c r="M366" s="8" t="s">
        <v>10</v>
      </c>
      <c r="N366" s="5" t="s">
        <v>16</v>
      </c>
    </row>
    <row r="367" spans="1:15" x14ac:dyDescent="0.2">
      <c r="A367" s="5" t="s">
        <v>17</v>
      </c>
      <c r="B367" s="8" t="s">
        <v>10</v>
      </c>
      <c r="C367" s="8" t="s">
        <v>10</v>
      </c>
      <c r="D367" s="8" t="s">
        <v>10</v>
      </c>
      <c r="E367" s="8" t="s">
        <v>10</v>
      </c>
      <c r="F367" s="8" t="s">
        <v>10</v>
      </c>
      <c r="G367" s="8" t="s">
        <v>10</v>
      </c>
      <c r="H367" s="8" t="s">
        <v>10</v>
      </c>
      <c r="I367" s="8" t="s">
        <v>10</v>
      </c>
      <c r="J367" s="8" t="s">
        <v>10</v>
      </c>
      <c r="K367" s="8" t="s">
        <v>10</v>
      </c>
      <c r="L367" s="8" t="s">
        <v>10</v>
      </c>
      <c r="M367" s="8" t="s">
        <v>10</v>
      </c>
      <c r="N367" s="5" t="s">
        <v>17</v>
      </c>
    </row>
    <row r="368" spans="1:15" x14ac:dyDescent="0.2">
      <c r="A368" s="5" t="s">
        <v>18</v>
      </c>
      <c r="B368" s="8" t="s">
        <v>10</v>
      </c>
      <c r="C368" s="8" t="s">
        <v>10</v>
      </c>
      <c r="D368" s="8" t="s">
        <v>10</v>
      </c>
      <c r="E368" s="8" t="s">
        <v>10</v>
      </c>
      <c r="F368" s="8" t="s">
        <v>10</v>
      </c>
      <c r="G368" s="8" t="s">
        <v>10</v>
      </c>
      <c r="H368" s="8" t="s">
        <v>10</v>
      </c>
      <c r="I368" s="8" t="s">
        <v>10</v>
      </c>
      <c r="J368" s="8" t="s">
        <v>10</v>
      </c>
      <c r="K368" s="8" t="s">
        <v>10</v>
      </c>
      <c r="L368" s="8" t="s">
        <v>10</v>
      </c>
      <c r="M368" s="8" t="s">
        <v>10</v>
      </c>
      <c r="N368" s="5" t="s">
        <v>18</v>
      </c>
    </row>
    <row r="369" spans="1:15" x14ac:dyDescent="0.2">
      <c r="A369" s="5" t="s">
        <v>19</v>
      </c>
      <c r="B369" s="8" t="s">
        <v>10</v>
      </c>
      <c r="C369" s="8" t="s">
        <v>10</v>
      </c>
      <c r="D369" s="8" t="s">
        <v>10</v>
      </c>
      <c r="E369" s="8" t="s">
        <v>10</v>
      </c>
      <c r="F369" s="8" t="s">
        <v>10</v>
      </c>
      <c r="G369" s="8" t="s">
        <v>10</v>
      </c>
      <c r="H369" s="8" t="s">
        <v>10</v>
      </c>
      <c r="I369" s="8" t="s">
        <v>10</v>
      </c>
      <c r="J369" s="8" t="s">
        <v>10</v>
      </c>
      <c r="K369" s="8" t="s">
        <v>10</v>
      </c>
      <c r="L369" s="8" t="s">
        <v>10</v>
      </c>
      <c r="M369" s="8" t="s">
        <v>10</v>
      </c>
      <c r="N369" s="5" t="s">
        <v>19</v>
      </c>
    </row>
    <row r="370" spans="1:15" x14ac:dyDescent="0.2">
      <c r="A370" s="5" t="s">
        <v>20</v>
      </c>
      <c r="B370" s="8" t="s">
        <v>10</v>
      </c>
      <c r="C370" s="8" t="s">
        <v>10</v>
      </c>
      <c r="D370" s="8" t="s">
        <v>10</v>
      </c>
      <c r="E370" s="8" t="s">
        <v>10</v>
      </c>
      <c r="F370" s="8" t="s">
        <v>10</v>
      </c>
      <c r="G370" s="8" t="s">
        <v>10</v>
      </c>
      <c r="H370" s="8" t="s">
        <v>10</v>
      </c>
      <c r="I370" s="8" t="s">
        <v>10</v>
      </c>
      <c r="J370" s="8" t="s">
        <v>10</v>
      </c>
      <c r="K370" s="8" t="s">
        <v>10</v>
      </c>
      <c r="L370" s="8" t="s">
        <v>10</v>
      </c>
      <c r="M370" s="8" t="s">
        <v>10</v>
      </c>
      <c r="N370" s="5" t="s">
        <v>20</v>
      </c>
    </row>
    <row r="371" spans="1:15" x14ac:dyDescent="0.2">
      <c r="B371" s="4" t="s">
        <v>34</v>
      </c>
    </row>
    <row r="372" spans="1:15" x14ac:dyDescent="0.2">
      <c r="A372" s="4" t="s">
        <v>9</v>
      </c>
      <c r="B372" s="10">
        <v>930753</v>
      </c>
      <c r="C372" s="10">
        <v>948546</v>
      </c>
      <c r="D372" s="10">
        <v>955868</v>
      </c>
      <c r="E372" s="10">
        <v>1330324</v>
      </c>
      <c r="F372" s="10">
        <v>1418658</v>
      </c>
      <c r="G372" s="10">
        <v>1401502</v>
      </c>
      <c r="H372" s="10">
        <v>1499464</v>
      </c>
      <c r="I372" s="10">
        <v>1597062</v>
      </c>
      <c r="J372" s="10">
        <v>1567237</v>
      </c>
      <c r="K372" s="8" t="s">
        <v>10</v>
      </c>
      <c r="L372" s="8" t="s">
        <v>10</v>
      </c>
      <c r="M372" s="8" t="s">
        <v>10</v>
      </c>
      <c r="N372" s="4" t="s">
        <v>9</v>
      </c>
      <c r="O372" s="5" t="s">
        <v>65</v>
      </c>
    </row>
    <row r="373" spans="1:15" x14ac:dyDescent="0.2">
      <c r="A373" s="4" t="s">
        <v>12</v>
      </c>
      <c r="B373" s="27">
        <v>2177663</v>
      </c>
      <c r="C373" s="10">
        <v>2154850</v>
      </c>
      <c r="D373" s="10">
        <v>2098018</v>
      </c>
      <c r="E373" s="10">
        <v>2058100</v>
      </c>
      <c r="F373" s="10">
        <v>2221494</v>
      </c>
      <c r="G373" s="10">
        <v>2170971</v>
      </c>
      <c r="H373" s="10">
        <v>2032457</v>
      </c>
      <c r="I373" s="10">
        <v>2375047</v>
      </c>
      <c r="J373" s="10">
        <v>2310324</v>
      </c>
      <c r="K373" s="8" t="s">
        <v>10</v>
      </c>
      <c r="L373" s="8" t="s">
        <v>10</v>
      </c>
      <c r="M373" s="8" t="s">
        <v>10</v>
      </c>
      <c r="N373" s="4" t="s">
        <v>12</v>
      </c>
      <c r="O373" s="5" t="s">
        <v>66</v>
      </c>
    </row>
    <row r="374" spans="1:15" x14ac:dyDescent="0.2">
      <c r="A374" s="5" t="s">
        <v>14</v>
      </c>
      <c r="B374" s="8" t="s">
        <v>10</v>
      </c>
      <c r="C374" s="8" t="s">
        <v>10</v>
      </c>
      <c r="D374" s="8" t="s">
        <v>10</v>
      </c>
      <c r="E374" s="8" t="s">
        <v>10</v>
      </c>
      <c r="F374" s="8" t="s">
        <v>10</v>
      </c>
      <c r="G374" s="8" t="s">
        <v>10</v>
      </c>
      <c r="H374" s="8" t="s">
        <v>10</v>
      </c>
      <c r="I374" s="8" t="s">
        <v>10</v>
      </c>
      <c r="J374" s="8" t="s">
        <v>10</v>
      </c>
      <c r="K374" s="8" t="s">
        <v>10</v>
      </c>
      <c r="L374" s="8" t="s">
        <v>10</v>
      </c>
      <c r="M374" s="8" t="s">
        <v>10</v>
      </c>
      <c r="N374" s="5" t="s">
        <v>14</v>
      </c>
    </row>
    <row r="375" spans="1:15" x14ac:dyDescent="0.2">
      <c r="A375" s="5" t="s">
        <v>16</v>
      </c>
      <c r="B375" s="8" t="s">
        <v>10</v>
      </c>
      <c r="C375" s="8" t="s">
        <v>10</v>
      </c>
      <c r="D375" s="8" t="s">
        <v>10</v>
      </c>
      <c r="E375" s="8" t="s">
        <v>10</v>
      </c>
      <c r="F375" s="8" t="s">
        <v>10</v>
      </c>
      <c r="G375" s="8" t="s">
        <v>10</v>
      </c>
      <c r="H375" s="8" t="s">
        <v>10</v>
      </c>
      <c r="I375" s="8" t="s">
        <v>10</v>
      </c>
      <c r="J375" s="8" t="s">
        <v>10</v>
      </c>
      <c r="K375" s="8" t="s">
        <v>10</v>
      </c>
      <c r="L375" s="8" t="s">
        <v>10</v>
      </c>
      <c r="M375" s="8" t="s">
        <v>10</v>
      </c>
      <c r="N375" s="5" t="s">
        <v>16</v>
      </c>
    </row>
    <row r="376" spans="1:15" x14ac:dyDescent="0.2">
      <c r="A376" s="5" t="s">
        <v>17</v>
      </c>
      <c r="B376" s="8" t="s">
        <v>10</v>
      </c>
      <c r="C376" s="8" t="s">
        <v>10</v>
      </c>
      <c r="D376" s="8" t="s">
        <v>10</v>
      </c>
      <c r="E376" s="8" t="s">
        <v>10</v>
      </c>
      <c r="F376" s="8" t="s">
        <v>10</v>
      </c>
      <c r="G376" s="8" t="s">
        <v>10</v>
      </c>
      <c r="H376" s="8" t="s">
        <v>10</v>
      </c>
      <c r="I376" s="8" t="s">
        <v>10</v>
      </c>
      <c r="J376" s="8" t="s">
        <v>10</v>
      </c>
      <c r="K376" s="8" t="s">
        <v>10</v>
      </c>
      <c r="L376" s="8" t="s">
        <v>10</v>
      </c>
      <c r="M376" s="8" t="s">
        <v>10</v>
      </c>
      <c r="N376" s="5" t="s">
        <v>17</v>
      </c>
    </row>
    <row r="377" spans="1:15" x14ac:dyDescent="0.2">
      <c r="A377" s="5" t="s">
        <v>18</v>
      </c>
      <c r="B377" s="8" t="s">
        <v>10</v>
      </c>
      <c r="C377" s="8" t="s">
        <v>10</v>
      </c>
      <c r="D377" s="8" t="s">
        <v>10</v>
      </c>
      <c r="E377" s="8" t="s">
        <v>10</v>
      </c>
      <c r="F377" s="8" t="s">
        <v>10</v>
      </c>
      <c r="G377" s="8" t="s">
        <v>10</v>
      </c>
      <c r="H377" s="8" t="s">
        <v>10</v>
      </c>
      <c r="I377" s="8" t="s">
        <v>10</v>
      </c>
      <c r="J377" s="8" t="s">
        <v>10</v>
      </c>
      <c r="K377" s="8" t="s">
        <v>10</v>
      </c>
      <c r="L377" s="8" t="s">
        <v>10</v>
      </c>
      <c r="M377" s="8" t="s">
        <v>10</v>
      </c>
      <c r="N377" s="5" t="s">
        <v>18</v>
      </c>
    </row>
    <row r="378" spans="1:15" x14ac:dyDescent="0.2">
      <c r="A378" s="5" t="s">
        <v>19</v>
      </c>
      <c r="B378" s="8" t="s">
        <v>10</v>
      </c>
      <c r="C378" s="8" t="s">
        <v>10</v>
      </c>
      <c r="D378" s="8" t="s">
        <v>10</v>
      </c>
      <c r="E378" s="8" t="s">
        <v>10</v>
      </c>
      <c r="F378" s="8" t="s">
        <v>10</v>
      </c>
      <c r="G378" s="8" t="s">
        <v>10</v>
      </c>
      <c r="H378" s="8" t="s">
        <v>10</v>
      </c>
      <c r="I378" s="8" t="s">
        <v>10</v>
      </c>
      <c r="J378" s="8" t="s">
        <v>10</v>
      </c>
      <c r="K378" s="8" t="s">
        <v>10</v>
      </c>
      <c r="L378" s="8" t="s">
        <v>10</v>
      </c>
      <c r="M378" s="8" t="s">
        <v>10</v>
      </c>
      <c r="N378" s="5" t="s">
        <v>19</v>
      </c>
    </row>
    <row r="379" spans="1:15" x14ac:dyDescent="0.2">
      <c r="A379" s="5" t="s">
        <v>20</v>
      </c>
      <c r="B379" s="8" t="s">
        <v>10</v>
      </c>
      <c r="C379" s="8" t="s">
        <v>10</v>
      </c>
      <c r="D379" s="8" t="s">
        <v>10</v>
      </c>
      <c r="E379" s="8" t="s">
        <v>10</v>
      </c>
      <c r="F379" s="8" t="s">
        <v>10</v>
      </c>
      <c r="G379" s="8" t="s">
        <v>10</v>
      </c>
      <c r="H379" s="8" t="s">
        <v>10</v>
      </c>
      <c r="I379" s="8" t="s">
        <v>10</v>
      </c>
      <c r="J379" s="8" t="s">
        <v>10</v>
      </c>
      <c r="K379" s="8" t="s">
        <v>10</v>
      </c>
      <c r="L379" s="8" t="s">
        <v>10</v>
      </c>
      <c r="M379" s="8" t="s">
        <v>10</v>
      </c>
      <c r="N379" s="5" t="s">
        <v>20</v>
      </c>
    </row>
    <row r="380" spans="1:15" x14ac:dyDescent="0.2">
      <c r="B380" s="4" t="s">
        <v>35</v>
      </c>
    </row>
    <row r="381" spans="1:15" x14ac:dyDescent="0.2">
      <c r="A381" s="4" t="s">
        <v>9</v>
      </c>
      <c r="B381" s="28">
        <f>B363/B372</f>
        <v>0.10949843836119787</v>
      </c>
      <c r="C381" s="28">
        <f t="shared" ref="C381:J381" si="10">C363/C372</f>
        <v>0.11014436832794613</v>
      </c>
      <c r="D381" s="28">
        <f t="shared" si="10"/>
        <v>0.11215983796925935</v>
      </c>
      <c r="E381" s="28">
        <f t="shared" si="10"/>
        <v>0.11267480703948812</v>
      </c>
      <c r="F381" s="28">
        <f t="shared" si="10"/>
        <v>0.11593703344992239</v>
      </c>
      <c r="G381" s="28">
        <f t="shared" si="10"/>
        <v>0.11687104263854065</v>
      </c>
      <c r="H381" s="28">
        <f t="shared" si="10"/>
        <v>9.668121408716715E-2</v>
      </c>
      <c r="I381" s="28">
        <f t="shared" si="10"/>
        <v>0.10029729590961403</v>
      </c>
      <c r="J381" s="28">
        <f t="shared" si="10"/>
        <v>0.10290466598223498</v>
      </c>
      <c r="K381" s="8" t="s">
        <v>10</v>
      </c>
      <c r="L381" s="8" t="s">
        <v>10</v>
      </c>
      <c r="M381" s="8" t="s">
        <v>10</v>
      </c>
      <c r="N381" s="4" t="s">
        <v>9</v>
      </c>
      <c r="O381" s="5" t="s">
        <v>65</v>
      </c>
    </row>
    <row r="382" spans="1:15" x14ac:dyDescent="0.2">
      <c r="A382" s="4" t="s">
        <v>12</v>
      </c>
      <c r="B382" s="28">
        <f t="shared" ref="B382:J382" si="11">B364/B373</f>
        <v>8.4069022617365499E-2</v>
      </c>
      <c r="C382" s="28">
        <f t="shared" si="11"/>
        <v>8.2633129916235462E-2</v>
      </c>
      <c r="D382" s="28">
        <f t="shared" si="11"/>
        <v>8.4661332743570364E-2</v>
      </c>
      <c r="E382" s="28">
        <f t="shared" si="11"/>
        <v>8.0503376901025214E-2</v>
      </c>
      <c r="F382" s="28">
        <f t="shared" si="11"/>
        <v>8.2916721809737054E-2</v>
      </c>
      <c r="G382" s="28">
        <f t="shared" si="11"/>
        <v>8.4835771643195598E-2</v>
      </c>
      <c r="H382" s="28">
        <f t="shared" si="11"/>
        <v>7.6619579159608292E-2</v>
      </c>
      <c r="I382" s="28">
        <f t="shared" si="11"/>
        <v>7.1860051611610215E-2</v>
      </c>
      <c r="J382" s="28">
        <f t="shared" si="11"/>
        <v>7.3191032946028356E-2</v>
      </c>
      <c r="K382" s="8" t="s">
        <v>10</v>
      </c>
      <c r="L382" s="8" t="s">
        <v>10</v>
      </c>
      <c r="M382" s="8" t="s">
        <v>10</v>
      </c>
      <c r="N382" s="4" t="s">
        <v>12</v>
      </c>
      <c r="O382" s="5" t="s">
        <v>66</v>
      </c>
    </row>
    <row r="383" spans="1:15" x14ac:dyDescent="0.2">
      <c r="A383" s="5" t="s">
        <v>14</v>
      </c>
      <c r="B383" s="8" t="s">
        <v>10</v>
      </c>
      <c r="C383" s="8" t="s">
        <v>10</v>
      </c>
      <c r="D383" s="8" t="s">
        <v>10</v>
      </c>
      <c r="E383" s="8" t="s">
        <v>10</v>
      </c>
      <c r="F383" s="8" t="s">
        <v>10</v>
      </c>
      <c r="G383" s="8" t="s">
        <v>10</v>
      </c>
      <c r="H383" s="8" t="s">
        <v>10</v>
      </c>
      <c r="I383" s="8" t="s">
        <v>10</v>
      </c>
      <c r="J383" s="8" t="s">
        <v>10</v>
      </c>
      <c r="K383" s="8" t="s">
        <v>10</v>
      </c>
      <c r="L383" s="8" t="s">
        <v>10</v>
      </c>
      <c r="M383" s="8" t="s">
        <v>10</v>
      </c>
      <c r="N383" s="5" t="s">
        <v>14</v>
      </c>
    </row>
    <row r="384" spans="1:15" x14ac:dyDescent="0.2">
      <c r="A384" s="5" t="s">
        <v>16</v>
      </c>
      <c r="B384" s="8" t="s">
        <v>10</v>
      </c>
      <c r="C384" s="8" t="s">
        <v>10</v>
      </c>
      <c r="D384" s="8" t="s">
        <v>10</v>
      </c>
      <c r="E384" s="8" t="s">
        <v>10</v>
      </c>
      <c r="F384" s="8" t="s">
        <v>10</v>
      </c>
      <c r="G384" s="8" t="s">
        <v>10</v>
      </c>
      <c r="H384" s="8" t="s">
        <v>10</v>
      </c>
      <c r="I384" s="8" t="s">
        <v>10</v>
      </c>
      <c r="J384" s="8" t="s">
        <v>10</v>
      </c>
      <c r="K384" s="8" t="s">
        <v>10</v>
      </c>
      <c r="L384" s="8" t="s">
        <v>10</v>
      </c>
      <c r="M384" s="8" t="s">
        <v>10</v>
      </c>
      <c r="N384" s="5" t="s">
        <v>16</v>
      </c>
    </row>
    <row r="385" spans="1:15" x14ac:dyDescent="0.2">
      <c r="A385" s="5" t="s">
        <v>17</v>
      </c>
      <c r="B385" s="8" t="s">
        <v>10</v>
      </c>
      <c r="C385" s="8" t="s">
        <v>10</v>
      </c>
      <c r="D385" s="8" t="s">
        <v>10</v>
      </c>
      <c r="E385" s="8" t="s">
        <v>10</v>
      </c>
      <c r="F385" s="8" t="s">
        <v>10</v>
      </c>
      <c r="G385" s="8" t="s">
        <v>10</v>
      </c>
      <c r="H385" s="8" t="s">
        <v>10</v>
      </c>
      <c r="I385" s="8" t="s">
        <v>10</v>
      </c>
      <c r="J385" s="8" t="s">
        <v>10</v>
      </c>
      <c r="K385" s="8" t="s">
        <v>10</v>
      </c>
      <c r="L385" s="8" t="s">
        <v>10</v>
      </c>
      <c r="M385" s="8" t="s">
        <v>10</v>
      </c>
      <c r="N385" s="5" t="s">
        <v>17</v>
      </c>
    </row>
    <row r="386" spans="1:15" x14ac:dyDescent="0.2">
      <c r="A386" s="5" t="s">
        <v>18</v>
      </c>
      <c r="B386" s="8" t="s">
        <v>10</v>
      </c>
      <c r="C386" s="8" t="s">
        <v>10</v>
      </c>
      <c r="D386" s="8" t="s">
        <v>10</v>
      </c>
      <c r="E386" s="8" t="s">
        <v>10</v>
      </c>
      <c r="F386" s="8" t="s">
        <v>10</v>
      </c>
      <c r="G386" s="8" t="s">
        <v>10</v>
      </c>
      <c r="H386" s="8" t="s">
        <v>10</v>
      </c>
      <c r="I386" s="8" t="s">
        <v>10</v>
      </c>
      <c r="J386" s="8" t="s">
        <v>10</v>
      </c>
      <c r="K386" s="8" t="s">
        <v>10</v>
      </c>
      <c r="L386" s="8" t="s">
        <v>10</v>
      </c>
      <c r="M386" s="8" t="s">
        <v>10</v>
      </c>
      <c r="N386" s="5" t="s">
        <v>18</v>
      </c>
    </row>
    <row r="387" spans="1:15" x14ac:dyDescent="0.2">
      <c r="A387" s="5" t="s">
        <v>19</v>
      </c>
      <c r="B387" s="8" t="s">
        <v>10</v>
      </c>
      <c r="C387" s="8" t="s">
        <v>10</v>
      </c>
      <c r="D387" s="8" t="s">
        <v>10</v>
      </c>
      <c r="E387" s="8" t="s">
        <v>10</v>
      </c>
      <c r="F387" s="8" t="s">
        <v>10</v>
      </c>
      <c r="G387" s="8" t="s">
        <v>10</v>
      </c>
      <c r="H387" s="8" t="s">
        <v>10</v>
      </c>
      <c r="I387" s="8" t="s">
        <v>10</v>
      </c>
      <c r="J387" s="8" t="s">
        <v>10</v>
      </c>
      <c r="K387" s="8" t="s">
        <v>10</v>
      </c>
      <c r="L387" s="8" t="s">
        <v>10</v>
      </c>
      <c r="M387" s="8" t="s">
        <v>10</v>
      </c>
      <c r="N387" s="5" t="s">
        <v>19</v>
      </c>
    </row>
    <row r="388" spans="1:15" x14ac:dyDescent="0.2">
      <c r="A388" s="5" t="s">
        <v>20</v>
      </c>
      <c r="B388" s="8" t="s">
        <v>10</v>
      </c>
      <c r="C388" s="8" t="s">
        <v>10</v>
      </c>
      <c r="D388" s="8" t="s">
        <v>10</v>
      </c>
      <c r="E388" s="8" t="s">
        <v>10</v>
      </c>
      <c r="F388" s="8" t="s">
        <v>10</v>
      </c>
      <c r="G388" s="8" t="s">
        <v>10</v>
      </c>
      <c r="H388" s="8" t="s">
        <v>10</v>
      </c>
      <c r="I388" s="8" t="s">
        <v>10</v>
      </c>
      <c r="J388" s="8" t="s">
        <v>10</v>
      </c>
      <c r="K388" s="8" t="s">
        <v>10</v>
      </c>
      <c r="L388" s="8" t="s">
        <v>10</v>
      </c>
      <c r="M388" s="8" t="s">
        <v>10</v>
      </c>
      <c r="N388" s="5" t="s">
        <v>20</v>
      </c>
    </row>
    <row r="389" spans="1:15" x14ac:dyDescent="0.2">
      <c r="B389" s="4" t="s">
        <v>25</v>
      </c>
    </row>
    <row r="390" spans="1:15" x14ac:dyDescent="0.2">
      <c r="A390" s="4" t="s">
        <v>9</v>
      </c>
      <c r="B390" s="17">
        <f>AVERAGE(B381:D381)</f>
        <v>0.11060088155280112</v>
      </c>
      <c r="E390" s="17">
        <f>AVERAGE(E381:G381)</f>
        <v>0.11516096104265039</v>
      </c>
      <c r="H390" s="17">
        <f>AVERAGE(H381:J381)</f>
        <v>9.9961058659672045E-2</v>
      </c>
      <c r="K390" s="8" t="s">
        <v>10</v>
      </c>
      <c r="L390" s="8" t="s">
        <v>10</v>
      </c>
      <c r="M390" s="8" t="s">
        <v>10</v>
      </c>
      <c r="N390" s="4" t="s">
        <v>9</v>
      </c>
      <c r="O390" s="5" t="s">
        <v>65</v>
      </c>
    </row>
    <row r="391" spans="1:15" x14ac:dyDescent="0.2">
      <c r="A391" s="4" t="s">
        <v>12</v>
      </c>
      <c r="B391" s="17">
        <f>AVERAGE(B382:D382)</f>
        <v>8.3787828425723784E-2</v>
      </c>
      <c r="E391" s="17">
        <f>AVERAGE(E382:G382)</f>
        <v>8.2751956784652622E-2</v>
      </c>
      <c r="H391" s="17">
        <f>AVERAGE(H382:J382)</f>
        <v>7.3890221239082288E-2</v>
      </c>
      <c r="K391" s="8" t="s">
        <v>10</v>
      </c>
      <c r="L391" s="8" t="s">
        <v>10</v>
      </c>
      <c r="M391" s="8" t="s">
        <v>10</v>
      </c>
      <c r="N391" s="4" t="s">
        <v>12</v>
      </c>
      <c r="O391" s="5" t="s">
        <v>66</v>
      </c>
    </row>
    <row r="392" spans="1:15" x14ac:dyDescent="0.2">
      <c r="A392" s="5" t="s">
        <v>14</v>
      </c>
      <c r="B392" s="8" t="s">
        <v>10</v>
      </c>
      <c r="C392" s="8" t="s">
        <v>10</v>
      </c>
      <c r="D392" s="8" t="s">
        <v>10</v>
      </c>
      <c r="E392" s="8" t="s">
        <v>10</v>
      </c>
      <c r="F392" s="8" t="s">
        <v>10</v>
      </c>
      <c r="G392" s="8" t="s">
        <v>10</v>
      </c>
      <c r="H392" s="8" t="s">
        <v>10</v>
      </c>
      <c r="I392" s="8" t="s">
        <v>10</v>
      </c>
      <c r="J392" s="8" t="s">
        <v>10</v>
      </c>
      <c r="K392" s="8" t="s">
        <v>10</v>
      </c>
      <c r="L392" s="8" t="s">
        <v>10</v>
      </c>
      <c r="M392" s="8" t="s">
        <v>10</v>
      </c>
      <c r="N392" s="5" t="s">
        <v>14</v>
      </c>
    </row>
    <row r="393" spans="1:15" x14ac:dyDescent="0.2">
      <c r="A393" s="5" t="s">
        <v>16</v>
      </c>
      <c r="B393" s="8" t="s">
        <v>10</v>
      </c>
      <c r="C393" s="8" t="s">
        <v>10</v>
      </c>
      <c r="D393" s="8" t="s">
        <v>10</v>
      </c>
      <c r="E393" s="8" t="s">
        <v>10</v>
      </c>
      <c r="F393" s="8" t="s">
        <v>10</v>
      </c>
      <c r="G393" s="8" t="s">
        <v>10</v>
      </c>
      <c r="H393" s="8" t="s">
        <v>10</v>
      </c>
      <c r="I393" s="8" t="s">
        <v>10</v>
      </c>
      <c r="J393" s="8" t="s">
        <v>10</v>
      </c>
      <c r="K393" s="8" t="s">
        <v>10</v>
      </c>
      <c r="L393" s="8" t="s">
        <v>10</v>
      </c>
      <c r="M393" s="8" t="s">
        <v>10</v>
      </c>
      <c r="N393" s="5" t="s">
        <v>16</v>
      </c>
    </row>
    <row r="394" spans="1:15" x14ac:dyDescent="0.2">
      <c r="A394" s="5" t="s">
        <v>17</v>
      </c>
      <c r="B394" s="8" t="s">
        <v>10</v>
      </c>
      <c r="C394" s="8" t="s">
        <v>10</v>
      </c>
      <c r="D394" s="8" t="s">
        <v>10</v>
      </c>
      <c r="E394" s="8" t="s">
        <v>10</v>
      </c>
      <c r="F394" s="8" t="s">
        <v>10</v>
      </c>
      <c r="G394" s="8" t="s">
        <v>10</v>
      </c>
      <c r="H394" s="8" t="s">
        <v>10</v>
      </c>
      <c r="I394" s="8" t="s">
        <v>10</v>
      </c>
      <c r="J394" s="8" t="s">
        <v>10</v>
      </c>
      <c r="K394" s="8" t="s">
        <v>10</v>
      </c>
      <c r="L394" s="8" t="s">
        <v>10</v>
      </c>
      <c r="M394" s="8" t="s">
        <v>10</v>
      </c>
      <c r="N394" s="5" t="s">
        <v>17</v>
      </c>
    </row>
    <row r="395" spans="1:15" x14ac:dyDescent="0.2">
      <c r="A395" s="5" t="s">
        <v>18</v>
      </c>
      <c r="B395" s="8" t="s">
        <v>10</v>
      </c>
      <c r="C395" s="8" t="s">
        <v>10</v>
      </c>
      <c r="D395" s="8" t="s">
        <v>10</v>
      </c>
      <c r="E395" s="8" t="s">
        <v>10</v>
      </c>
      <c r="F395" s="8" t="s">
        <v>10</v>
      </c>
      <c r="G395" s="8" t="s">
        <v>10</v>
      </c>
      <c r="H395" s="8" t="s">
        <v>10</v>
      </c>
      <c r="I395" s="8" t="s">
        <v>10</v>
      </c>
      <c r="J395" s="8" t="s">
        <v>10</v>
      </c>
      <c r="K395" s="8" t="s">
        <v>10</v>
      </c>
      <c r="L395" s="8" t="s">
        <v>10</v>
      </c>
      <c r="M395" s="8" t="s">
        <v>10</v>
      </c>
      <c r="N395" s="5" t="s">
        <v>18</v>
      </c>
    </row>
    <row r="396" spans="1:15" x14ac:dyDescent="0.2">
      <c r="A396" s="5" t="s">
        <v>19</v>
      </c>
      <c r="B396" s="8" t="s">
        <v>10</v>
      </c>
      <c r="C396" s="8" t="s">
        <v>10</v>
      </c>
      <c r="D396" s="8" t="s">
        <v>10</v>
      </c>
      <c r="E396" s="8" t="s">
        <v>10</v>
      </c>
      <c r="F396" s="8" t="s">
        <v>10</v>
      </c>
      <c r="G396" s="8" t="s">
        <v>10</v>
      </c>
      <c r="H396" s="8" t="s">
        <v>10</v>
      </c>
      <c r="I396" s="8" t="s">
        <v>10</v>
      </c>
      <c r="J396" s="8" t="s">
        <v>10</v>
      </c>
      <c r="K396" s="8" t="s">
        <v>10</v>
      </c>
      <c r="L396" s="8" t="s">
        <v>10</v>
      </c>
      <c r="M396" s="8" t="s">
        <v>10</v>
      </c>
      <c r="N396" s="5" t="s">
        <v>19</v>
      </c>
    </row>
    <row r="397" spans="1:15" x14ac:dyDescent="0.2">
      <c r="A397" s="5" t="s">
        <v>20</v>
      </c>
      <c r="B397" s="8" t="s">
        <v>10</v>
      </c>
      <c r="C397" s="8" t="s">
        <v>10</v>
      </c>
      <c r="D397" s="8" t="s">
        <v>10</v>
      </c>
      <c r="E397" s="8" t="s">
        <v>10</v>
      </c>
      <c r="F397" s="8" t="s">
        <v>10</v>
      </c>
      <c r="G397" s="8" t="s">
        <v>10</v>
      </c>
      <c r="H397" s="8" t="s">
        <v>10</v>
      </c>
      <c r="I397" s="8" t="s">
        <v>10</v>
      </c>
      <c r="J397" s="8" t="s">
        <v>10</v>
      </c>
      <c r="K397" s="8" t="s">
        <v>10</v>
      </c>
      <c r="L397" s="8" t="s">
        <v>10</v>
      </c>
      <c r="M397" s="8" t="s">
        <v>10</v>
      </c>
      <c r="N397" s="5" t="s">
        <v>20</v>
      </c>
    </row>
    <row r="398" spans="1:15" x14ac:dyDescent="0.2">
      <c r="B398" s="4" t="s">
        <v>24</v>
      </c>
    </row>
    <row r="399" spans="1:15" x14ac:dyDescent="0.2">
      <c r="A399" s="4" t="s">
        <v>9</v>
      </c>
      <c r="B399" s="12">
        <v>1</v>
      </c>
      <c r="C399" s="12"/>
      <c r="D399" s="12"/>
      <c r="E399" s="12">
        <v>1</v>
      </c>
      <c r="F399" s="12"/>
      <c r="G399" s="12"/>
      <c r="H399" s="12">
        <v>1</v>
      </c>
      <c r="I399" s="12"/>
      <c r="J399" s="12"/>
      <c r="K399" s="8" t="s">
        <v>10</v>
      </c>
      <c r="L399" s="8" t="s">
        <v>10</v>
      </c>
      <c r="M399" s="8" t="s">
        <v>10</v>
      </c>
      <c r="N399" s="4" t="s">
        <v>9</v>
      </c>
      <c r="O399" s="5" t="s">
        <v>65</v>
      </c>
    </row>
    <row r="400" spans="1:15" x14ac:dyDescent="0.2">
      <c r="A400" s="4" t="s">
        <v>12</v>
      </c>
      <c r="B400" s="12">
        <v>0.75756926390973911</v>
      </c>
      <c r="C400" s="12"/>
      <c r="D400" s="12"/>
      <c r="E400" s="12">
        <v>0.71857646927768393</v>
      </c>
      <c r="F400" s="12"/>
      <c r="G400" s="12"/>
      <c r="H400" s="12">
        <v>0.73919006290889067</v>
      </c>
      <c r="I400" s="12"/>
      <c r="J400" s="12"/>
      <c r="K400" s="8" t="s">
        <v>10</v>
      </c>
      <c r="L400" s="8" t="s">
        <v>10</v>
      </c>
      <c r="M400" s="8" t="s">
        <v>10</v>
      </c>
      <c r="N400" s="4" t="s">
        <v>12</v>
      </c>
      <c r="O400" s="5" t="s">
        <v>66</v>
      </c>
    </row>
    <row r="401" spans="1:15" x14ac:dyDescent="0.2">
      <c r="A401" s="5" t="s">
        <v>14</v>
      </c>
      <c r="B401" s="8" t="s">
        <v>10</v>
      </c>
      <c r="C401" s="8" t="s">
        <v>10</v>
      </c>
      <c r="D401" s="8" t="s">
        <v>10</v>
      </c>
      <c r="E401" s="8" t="s">
        <v>10</v>
      </c>
      <c r="F401" s="8" t="s">
        <v>10</v>
      </c>
      <c r="G401" s="8" t="s">
        <v>10</v>
      </c>
      <c r="H401" s="8" t="s">
        <v>10</v>
      </c>
      <c r="I401" s="8" t="s">
        <v>10</v>
      </c>
      <c r="J401" s="8" t="s">
        <v>10</v>
      </c>
      <c r="K401" s="8" t="s">
        <v>10</v>
      </c>
      <c r="L401" s="8" t="s">
        <v>10</v>
      </c>
      <c r="M401" s="8" t="s">
        <v>10</v>
      </c>
      <c r="N401" s="5" t="s">
        <v>14</v>
      </c>
    </row>
    <row r="402" spans="1:15" x14ac:dyDescent="0.2">
      <c r="A402" s="5" t="s">
        <v>16</v>
      </c>
      <c r="B402" s="8" t="s">
        <v>10</v>
      </c>
      <c r="C402" s="8" t="s">
        <v>10</v>
      </c>
      <c r="D402" s="8" t="s">
        <v>10</v>
      </c>
      <c r="E402" s="8" t="s">
        <v>10</v>
      </c>
      <c r="F402" s="8" t="s">
        <v>10</v>
      </c>
      <c r="G402" s="8" t="s">
        <v>10</v>
      </c>
      <c r="H402" s="8" t="s">
        <v>10</v>
      </c>
      <c r="I402" s="8" t="s">
        <v>10</v>
      </c>
      <c r="J402" s="8" t="s">
        <v>10</v>
      </c>
      <c r="K402" s="8" t="s">
        <v>10</v>
      </c>
      <c r="L402" s="8" t="s">
        <v>10</v>
      </c>
      <c r="M402" s="8" t="s">
        <v>10</v>
      </c>
      <c r="N402" s="5" t="s">
        <v>16</v>
      </c>
    </row>
    <row r="403" spans="1:15" x14ac:dyDescent="0.2">
      <c r="A403" s="5" t="s">
        <v>17</v>
      </c>
      <c r="B403" s="8" t="s">
        <v>10</v>
      </c>
      <c r="C403" s="8" t="s">
        <v>10</v>
      </c>
      <c r="D403" s="8" t="s">
        <v>10</v>
      </c>
      <c r="E403" s="8" t="s">
        <v>10</v>
      </c>
      <c r="F403" s="8" t="s">
        <v>10</v>
      </c>
      <c r="G403" s="8" t="s">
        <v>10</v>
      </c>
      <c r="H403" s="8" t="s">
        <v>10</v>
      </c>
      <c r="I403" s="8" t="s">
        <v>10</v>
      </c>
      <c r="J403" s="8" t="s">
        <v>10</v>
      </c>
      <c r="K403" s="8" t="s">
        <v>10</v>
      </c>
      <c r="L403" s="8" t="s">
        <v>10</v>
      </c>
      <c r="M403" s="8" t="s">
        <v>10</v>
      </c>
      <c r="N403" s="5" t="s">
        <v>17</v>
      </c>
    </row>
    <row r="404" spans="1:15" x14ac:dyDescent="0.2">
      <c r="A404" s="5" t="s">
        <v>18</v>
      </c>
      <c r="B404" s="8" t="s">
        <v>10</v>
      </c>
      <c r="C404" s="8" t="s">
        <v>10</v>
      </c>
      <c r="D404" s="8" t="s">
        <v>10</v>
      </c>
      <c r="E404" s="8" t="s">
        <v>10</v>
      </c>
      <c r="F404" s="8" t="s">
        <v>10</v>
      </c>
      <c r="G404" s="8" t="s">
        <v>10</v>
      </c>
      <c r="H404" s="8" t="s">
        <v>10</v>
      </c>
      <c r="I404" s="8" t="s">
        <v>10</v>
      </c>
      <c r="J404" s="8" t="s">
        <v>10</v>
      </c>
      <c r="K404" s="8" t="s">
        <v>10</v>
      </c>
      <c r="L404" s="8" t="s">
        <v>10</v>
      </c>
      <c r="M404" s="8" t="s">
        <v>10</v>
      </c>
      <c r="N404" s="5" t="s">
        <v>18</v>
      </c>
    </row>
    <row r="405" spans="1:15" x14ac:dyDescent="0.2">
      <c r="A405" s="5" t="s">
        <v>19</v>
      </c>
      <c r="B405" s="8" t="s">
        <v>10</v>
      </c>
      <c r="C405" s="8" t="s">
        <v>10</v>
      </c>
      <c r="D405" s="8" t="s">
        <v>10</v>
      </c>
      <c r="E405" s="8" t="s">
        <v>10</v>
      </c>
      <c r="F405" s="8" t="s">
        <v>10</v>
      </c>
      <c r="G405" s="8" t="s">
        <v>10</v>
      </c>
      <c r="H405" s="8" t="s">
        <v>10</v>
      </c>
      <c r="I405" s="8" t="s">
        <v>10</v>
      </c>
      <c r="J405" s="8" t="s">
        <v>10</v>
      </c>
      <c r="K405" s="8" t="s">
        <v>10</v>
      </c>
      <c r="L405" s="8" t="s">
        <v>10</v>
      </c>
      <c r="M405" s="8" t="s">
        <v>10</v>
      </c>
      <c r="N405" s="5" t="s">
        <v>19</v>
      </c>
    </row>
    <row r="406" spans="1:15" x14ac:dyDescent="0.2">
      <c r="A406" s="5" t="s">
        <v>20</v>
      </c>
      <c r="B406" s="8" t="s">
        <v>10</v>
      </c>
      <c r="C406" s="8" t="s">
        <v>10</v>
      </c>
      <c r="D406" s="8" t="s">
        <v>10</v>
      </c>
      <c r="E406" s="8" t="s">
        <v>10</v>
      </c>
      <c r="F406" s="8" t="s">
        <v>10</v>
      </c>
      <c r="G406" s="8" t="s">
        <v>10</v>
      </c>
      <c r="H406" s="8" t="s">
        <v>10</v>
      </c>
      <c r="I406" s="8" t="s">
        <v>10</v>
      </c>
      <c r="J406" s="8" t="s">
        <v>10</v>
      </c>
      <c r="K406" s="8" t="s">
        <v>10</v>
      </c>
      <c r="L406" s="8" t="s">
        <v>10</v>
      </c>
      <c r="M406" s="8" t="s">
        <v>10</v>
      </c>
      <c r="N406" s="5" t="s">
        <v>20</v>
      </c>
    </row>
    <row r="408" spans="1:15" x14ac:dyDescent="0.2">
      <c r="B408" s="4" t="s">
        <v>67</v>
      </c>
    </row>
    <row r="410" spans="1:15" x14ac:dyDescent="0.2">
      <c r="A410" s="29"/>
      <c r="B410" s="4" t="s">
        <v>27</v>
      </c>
      <c r="C410" s="4">
        <v>2</v>
      </c>
      <c r="D410" s="4">
        <v>3</v>
      </c>
      <c r="E410" s="4">
        <v>4</v>
      </c>
      <c r="F410" s="4">
        <v>5</v>
      </c>
      <c r="G410" s="4">
        <v>6</v>
      </c>
      <c r="H410" s="4">
        <v>7</v>
      </c>
      <c r="I410" s="4">
        <v>8</v>
      </c>
      <c r="J410" s="4">
        <v>9</v>
      </c>
      <c r="K410" s="4">
        <v>10</v>
      </c>
      <c r="L410" s="4">
        <v>11</v>
      </c>
      <c r="M410" s="4">
        <v>12</v>
      </c>
      <c r="N410" s="4"/>
      <c r="O410" s="4"/>
    </row>
    <row r="411" spans="1:15" x14ac:dyDescent="0.2">
      <c r="A411" s="4" t="s">
        <v>9</v>
      </c>
      <c r="B411" s="8" t="s">
        <v>10</v>
      </c>
      <c r="C411" s="8" t="s">
        <v>10</v>
      </c>
      <c r="D411" s="8" t="s">
        <v>10</v>
      </c>
      <c r="E411" s="8" t="s">
        <v>10</v>
      </c>
      <c r="F411" s="8" t="s">
        <v>10</v>
      </c>
      <c r="G411" s="8" t="s">
        <v>10</v>
      </c>
      <c r="H411" s="8" t="s">
        <v>10</v>
      </c>
      <c r="I411" s="8" t="s">
        <v>10</v>
      </c>
      <c r="J411" s="8" t="s">
        <v>10</v>
      </c>
      <c r="K411" s="8" t="s">
        <v>10</v>
      </c>
      <c r="L411" s="8" t="s">
        <v>10</v>
      </c>
      <c r="M411" s="8" t="s">
        <v>10</v>
      </c>
      <c r="O411" s="4" t="s">
        <v>9</v>
      </c>
    </row>
    <row r="412" spans="1:15" x14ac:dyDescent="0.2">
      <c r="A412" s="4" t="s">
        <v>12</v>
      </c>
      <c r="B412" s="8" t="s">
        <v>10</v>
      </c>
      <c r="C412" s="8" t="s">
        <v>10</v>
      </c>
      <c r="D412" s="8" t="s">
        <v>10</v>
      </c>
      <c r="E412" s="8" t="s">
        <v>10</v>
      </c>
      <c r="F412" s="8" t="s">
        <v>10</v>
      </c>
      <c r="G412" s="8" t="s">
        <v>10</v>
      </c>
      <c r="H412" s="8" t="s">
        <v>10</v>
      </c>
      <c r="I412" s="8" t="s">
        <v>10</v>
      </c>
      <c r="J412" s="8" t="s">
        <v>10</v>
      </c>
      <c r="K412" s="8" t="s">
        <v>10</v>
      </c>
      <c r="L412" s="8" t="s">
        <v>10</v>
      </c>
      <c r="M412" s="8" t="s">
        <v>10</v>
      </c>
      <c r="O412" s="4" t="s">
        <v>12</v>
      </c>
    </row>
    <row r="413" spans="1:15" x14ac:dyDescent="0.2">
      <c r="A413" s="4" t="s">
        <v>14</v>
      </c>
      <c r="B413" s="8" t="s">
        <v>10</v>
      </c>
      <c r="C413" s="8" t="s">
        <v>10</v>
      </c>
      <c r="D413" s="8" t="s">
        <v>10</v>
      </c>
      <c r="E413" s="8" t="s">
        <v>10</v>
      </c>
      <c r="F413" s="8" t="s">
        <v>10</v>
      </c>
      <c r="G413" s="8" t="s">
        <v>10</v>
      </c>
      <c r="H413" s="8" t="s">
        <v>10</v>
      </c>
      <c r="I413" s="8" t="s">
        <v>10</v>
      </c>
      <c r="J413" s="8" t="s">
        <v>10</v>
      </c>
      <c r="K413" s="8" t="s">
        <v>10</v>
      </c>
      <c r="L413" s="8" t="s">
        <v>10</v>
      </c>
      <c r="M413" s="8" t="s">
        <v>10</v>
      </c>
      <c r="O413" s="4" t="s">
        <v>14</v>
      </c>
    </row>
    <row r="414" spans="1:15" x14ac:dyDescent="0.2">
      <c r="A414" s="4" t="s">
        <v>16</v>
      </c>
      <c r="B414" s="8" t="s">
        <v>10</v>
      </c>
      <c r="C414" s="8" t="s">
        <v>10</v>
      </c>
      <c r="D414" s="8" t="s">
        <v>10</v>
      </c>
      <c r="E414" s="8" t="s">
        <v>10</v>
      </c>
      <c r="F414" s="8" t="s">
        <v>10</v>
      </c>
      <c r="G414" s="8" t="s">
        <v>10</v>
      </c>
      <c r="H414" s="8" t="s">
        <v>10</v>
      </c>
      <c r="I414" s="8" t="s">
        <v>10</v>
      </c>
      <c r="J414" s="8" t="s">
        <v>10</v>
      </c>
      <c r="K414" s="8" t="s">
        <v>10</v>
      </c>
      <c r="L414" s="8" t="s">
        <v>10</v>
      </c>
      <c r="M414" s="8" t="s">
        <v>10</v>
      </c>
      <c r="O414" s="4" t="s">
        <v>16</v>
      </c>
    </row>
    <row r="415" spans="1:15" x14ac:dyDescent="0.2">
      <c r="A415" s="4" t="s">
        <v>17</v>
      </c>
      <c r="B415" s="8" t="s">
        <v>10</v>
      </c>
      <c r="C415" s="8" t="s">
        <v>10</v>
      </c>
      <c r="D415" s="8" t="s">
        <v>10</v>
      </c>
      <c r="E415" s="8" t="s">
        <v>10</v>
      </c>
      <c r="F415" s="8" t="s">
        <v>10</v>
      </c>
      <c r="G415" s="8" t="s">
        <v>10</v>
      </c>
      <c r="H415" s="8" t="s">
        <v>10</v>
      </c>
      <c r="I415" s="8" t="s">
        <v>10</v>
      </c>
      <c r="J415" s="8" t="s">
        <v>10</v>
      </c>
      <c r="K415" s="8" t="s">
        <v>10</v>
      </c>
      <c r="L415" s="8" t="s">
        <v>10</v>
      </c>
      <c r="M415" s="8" t="s">
        <v>10</v>
      </c>
      <c r="O415" s="4" t="s">
        <v>17</v>
      </c>
    </row>
    <row r="416" spans="1:15" x14ac:dyDescent="0.2">
      <c r="A416" s="4" t="s">
        <v>18</v>
      </c>
      <c r="B416" s="8" t="s">
        <v>10</v>
      </c>
      <c r="C416" s="8" t="s">
        <v>10</v>
      </c>
      <c r="D416" s="8" t="s">
        <v>10</v>
      </c>
      <c r="E416" s="8" t="s">
        <v>10</v>
      </c>
      <c r="F416" s="8" t="s">
        <v>10</v>
      </c>
      <c r="G416" s="8" t="s">
        <v>10</v>
      </c>
      <c r="H416" s="8" t="s">
        <v>10</v>
      </c>
      <c r="I416" s="8" t="s">
        <v>10</v>
      </c>
      <c r="J416" s="8" t="s">
        <v>10</v>
      </c>
      <c r="K416" s="8" t="s">
        <v>10</v>
      </c>
      <c r="L416" s="8" t="s">
        <v>10</v>
      </c>
      <c r="M416" s="8" t="s">
        <v>10</v>
      </c>
      <c r="O416" s="4" t="s">
        <v>18</v>
      </c>
    </row>
    <row r="417" spans="1:15" x14ac:dyDescent="0.2">
      <c r="A417" s="4" t="s">
        <v>19</v>
      </c>
      <c r="B417">
        <v>154828</v>
      </c>
      <c r="C417">
        <v>159280</v>
      </c>
      <c r="D417">
        <v>159514</v>
      </c>
      <c r="E417">
        <v>153287</v>
      </c>
      <c r="F417">
        <v>156669</v>
      </c>
      <c r="G417">
        <v>159611</v>
      </c>
      <c r="H417">
        <v>147426</v>
      </c>
      <c r="I417">
        <v>152330</v>
      </c>
      <c r="J417">
        <v>157327</v>
      </c>
      <c r="K417">
        <v>174592</v>
      </c>
      <c r="L417">
        <v>191827</v>
      </c>
      <c r="M417">
        <v>193307</v>
      </c>
      <c r="O417" s="4" t="s">
        <v>19</v>
      </c>
    </row>
    <row r="418" spans="1:15" x14ac:dyDescent="0.2">
      <c r="A418" s="4" t="s">
        <v>20</v>
      </c>
      <c r="B418">
        <v>180666</v>
      </c>
      <c r="C418">
        <v>193394</v>
      </c>
      <c r="D418">
        <v>187988</v>
      </c>
      <c r="E418">
        <v>167646</v>
      </c>
      <c r="F418">
        <v>184903</v>
      </c>
      <c r="G418">
        <v>186947</v>
      </c>
      <c r="H418">
        <v>186594</v>
      </c>
      <c r="I418">
        <v>201360</v>
      </c>
      <c r="J418">
        <v>202939</v>
      </c>
      <c r="K418">
        <v>193218</v>
      </c>
      <c r="L418">
        <v>208058</v>
      </c>
      <c r="M418">
        <v>208745</v>
      </c>
      <c r="O418" s="4" t="s">
        <v>20</v>
      </c>
    </row>
    <row r="419" spans="1:15" x14ac:dyDescent="0.2">
      <c r="A419" s="4"/>
      <c r="B419" s="4" t="s">
        <v>34</v>
      </c>
      <c r="O419" s="4"/>
    </row>
    <row r="420" spans="1:15" x14ac:dyDescent="0.2">
      <c r="A420" s="4" t="s">
        <v>9</v>
      </c>
      <c r="B420" s="8" t="s">
        <v>10</v>
      </c>
      <c r="C420" s="8" t="s">
        <v>10</v>
      </c>
      <c r="D420" s="8" t="s">
        <v>10</v>
      </c>
      <c r="E420" s="8" t="s">
        <v>10</v>
      </c>
      <c r="F420" s="8" t="s">
        <v>10</v>
      </c>
      <c r="G420" s="8" t="s">
        <v>10</v>
      </c>
      <c r="H420" s="8" t="s">
        <v>10</v>
      </c>
      <c r="I420" s="8" t="s">
        <v>10</v>
      </c>
      <c r="J420" s="8" t="s">
        <v>10</v>
      </c>
      <c r="K420" s="8" t="s">
        <v>10</v>
      </c>
      <c r="L420" s="8" t="s">
        <v>10</v>
      </c>
      <c r="M420" s="8" t="s">
        <v>10</v>
      </c>
      <c r="O420" s="4" t="s">
        <v>9</v>
      </c>
    </row>
    <row r="421" spans="1:15" x14ac:dyDescent="0.2">
      <c r="A421" s="4" t="s">
        <v>12</v>
      </c>
      <c r="B421" s="8" t="s">
        <v>10</v>
      </c>
      <c r="C421" s="8" t="s">
        <v>10</v>
      </c>
      <c r="D421" s="8" t="s">
        <v>10</v>
      </c>
      <c r="E421" s="8" t="s">
        <v>10</v>
      </c>
      <c r="F421" s="8" t="s">
        <v>10</v>
      </c>
      <c r="G421" s="8" t="s">
        <v>10</v>
      </c>
      <c r="H421" s="8" t="s">
        <v>10</v>
      </c>
      <c r="I421" s="8" t="s">
        <v>10</v>
      </c>
      <c r="J421" s="8" t="s">
        <v>10</v>
      </c>
      <c r="K421" s="8" t="s">
        <v>10</v>
      </c>
      <c r="L421" s="8" t="s">
        <v>10</v>
      </c>
      <c r="M421" s="8" t="s">
        <v>10</v>
      </c>
      <c r="O421" s="4" t="s">
        <v>12</v>
      </c>
    </row>
    <row r="422" spans="1:15" x14ac:dyDescent="0.2">
      <c r="A422" s="4" t="s">
        <v>14</v>
      </c>
      <c r="B422" s="8" t="s">
        <v>10</v>
      </c>
      <c r="C422" s="8" t="s">
        <v>10</v>
      </c>
      <c r="D422" s="8" t="s">
        <v>10</v>
      </c>
      <c r="E422" s="8" t="s">
        <v>10</v>
      </c>
      <c r="F422" s="8" t="s">
        <v>10</v>
      </c>
      <c r="G422" s="8" t="s">
        <v>10</v>
      </c>
      <c r="H422" s="8" t="s">
        <v>10</v>
      </c>
      <c r="I422" s="8" t="s">
        <v>10</v>
      </c>
      <c r="J422" s="8" t="s">
        <v>10</v>
      </c>
      <c r="K422" s="8" t="s">
        <v>10</v>
      </c>
      <c r="L422" s="8" t="s">
        <v>10</v>
      </c>
      <c r="M422" s="8" t="s">
        <v>10</v>
      </c>
      <c r="O422" s="4" t="s">
        <v>14</v>
      </c>
    </row>
    <row r="423" spans="1:15" x14ac:dyDescent="0.2">
      <c r="A423" s="4" t="s">
        <v>16</v>
      </c>
      <c r="B423" s="8" t="s">
        <v>10</v>
      </c>
      <c r="C423" s="8" t="s">
        <v>10</v>
      </c>
      <c r="D423" s="8" t="s">
        <v>10</v>
      </c>
      <c r="E423" s="8" t="s">
        <v>10</v>
      </c>
      <c r="F423" s="8" t="s">
        <v>10</v>
      </c>
      <c r="G423" s="8" t="s">
        <v>10</v>
      </c>
      <c r="H423" s="8" t="s">
        <v>10</v>
      </c>
      <c r="I423" s="8" t="s">
        <v>10</v>
      </c>
      <c r="J423" s="8" t="s">
        <v>10</v>
      </c>
      <c r="K423" s="8" t="s">
        <v>10</v>
      </c>
      <c r="L423" s="8" t="s">
        <v>10</v>
      </c>
      <c r="M423" s="8" t="s">
        <v>10</v>
      </c>
      <c r="O423" s="4" t="s">
        <v>16</v>
      </c>
    </row>
    <row r="424" spans="1:15" x14ac:dyDescent="0.2">
      <c r="A424" s="4" t="s">
        <v>17</v>
      </c>
      <c r="B424" s="8" t="s">
        <v>10</v>
      </c>
      <c r="C424" s="8" t="s">
        <v>10</v>
      </c>
      <c r="D424" s="8" t="s">
        <v>10</v>
      </c>
      <c r="E424" s="8" t="s">
        <v>10</v>
      </c>
      <c r="F424" s="8" t="s">
        <v>10</v>
      </c>
      <c r="G424" s="8" t="s">
        <v>10</v>
      </c>
      <c r="H424" s="8" t="s">
        <v>10</v>
      </c>
      <c r="I424" s="8" t="s">
        <v>10</v>
      </c>
      <c r="J424" s="8" t="s">
        <v>10</v>
      </c>
      <c r="K424" s="8" t="s">
        <v>10</v>
      </c>
      <c r="L424" s="8" t="s">
        <v>10</v>
      </c>
      <c r="M424" s="8" t="s">
        <v>10</v>
      </c>
      <c r="O424" s="4" t="s">
        <v>17</v>
      </c>
    </row>
    <row r="425" spans="1:15" x14ac:dyDescent="0.2">
      <c r="A425" s="4" t="s">
        <v>18</v>
      </c>
      <c r="B425" s="8" t="s">
        <v>10</v>
      </c>
      <c r="C425" s="8" t="s">
        <v>10</v>
      </c>
      <c r="D425" s="8" t="s">
        <v>10</v>
      </c>
      <c r="E425" s="8" t="s">
        <v>10</v>
      </c>
      <c r="F425" s="8" t="s">
        <v>10</v>
      </c>
      <c r="G425" s="8" t="s">
        <v>10</v>
      </c>
      <c r="H425" s="8" t="s">
        <v>10</v>
      </c>
      <c r="I425" s="8" t="s">
        <v>10</v>
      </c>
      <c r="J425" s="8" t="s">
        <v>10</v>
      </c>
      <c r="K425" s="8" t="s">
        <v>10</v>
      </c>
      <c r="L425" s="8" t="s">
        <v>10</v>
      </c>
      <c r="M425" s="8" t="s">
        <v>10</v>
      </c>
      <c r="O425" s="4" t="s">
        <v>18</v>
      </c>
    </row>
    <row r="426" spans="1:15" x14ac:dyDescent="0.2">
      <c r="A426" s="4" t="s">
        <v>19</v>
      </c>
      <c r="B426">
        <v>3537751</v>
      </c>
      <c r="C426">
        <v>3565341</v>
      </c>
      <c r="D426">
        <v>3418177</v>
      </c>
      <c r="E426">
        <v>3739338</v>
      </c>
      <c r="F426">
        <v>3650953</v>
      </c>
      <c r="G426">
        <v>3687319</v>
      </c>
      <c r="H426">
        <v>3733353</v>
      </c>
      <c r="I426">
        <v>3878745</v>
      </c>
      <c r="J426">
        <v>3842493</v>
      </c>
      <c r="K426">
        <v>3429885</v>
      </c>
      <c r="L426">
        <v>3897039</v>
      </c>
      <c r="M426">
        <v>3796771</v>
      </c>
      <c r="O426" s="4" t="s">
        <v>19</v>
      </c>
    </row>
    <row r="427" spans="1:15" x14ac:dyDescent="0.2">
      <c r="A427" s="4" t="s">
        <v>20</v>
      </c>
      <c r="B427">
        <v>3215889</v>
      </c>
      <c r="C427">
        <v>3432967</v>
      </c>
      <c r="D427">
        <v>3255012</v>
      </c>
      <c r="E427">
        <v>2914201</v>
      </c>
      <c r="F427">
        <v>3254055</v>
      </c>
      <c r="G427">
        <v>3184465</v>
      </c>
      <c r="H427">
        <v>3120364</v>
      </c>
      <c r="I427">
        <v>3312571</v>
      </c>
      <c r="J427">
        <v>3320858</v>
      </c>
      <c r="K427">
        <v>3870729</v>
      </c>
      <c r="L427">
        <v>4147404</v>
      </c>
      <c r="M427">
        <v>4154565</v>
      </c>
      <c r="O427" s="4" t="s">
        <v>20</v>
      </c>
    </row>
    <row r="428" spans="1:15" x14ac:dyDescent="0.2">
      <c r="A428" s="4"/>
      <c r="B428" s="4" t="s">
        <v>35</v>
      </c>
      <c r="O428" s="4"/>
    </row>
    <row r="429" spans="1:15" x14ac:dyDescent="0.2">
      <c r="A429" s="4" t="s">
        <v>9</v>
      </c>
      <c r="B429" s="8" t="s">
        <v>10</v>
      </c>
      <c r="C429" s="8" t="s">
        <v>10</v>
      </c>
      <c r="D429" s="8" t="s">
        <v>10</v>
      </c>
      <c r="E429" s="8" t="s">
        <v>10</v>
      </c>
      <c r="F429" s="8" t="s">
        <v>10</v>
      </c>
      <c r="G429" s="8" t="s">
        <v>10</v>
      </c>
      <c r="H429" s="8" t="s">
        <v>10</v>
      </c>
      <c r="I429" s="8" t="s">
        <v>10</v>
      </c>
      <c r="J429" s="8" t="s">
        <v>10</v>
      </c>
      <c r="K429" s="8" t="s">
        <v>10</v>
      </c>
      <c r="L429" s="8" t="s">
        <v>10</v>
      </c>
      <c r="M429" s="8" t="s">
        <v>10</v>
      </c>
      <c r="O429" s="4" t="s">
        <v>9</v>
      </c>
    </row>
    <row r="430" spans="1:15" x14ac:dyDescent="0.2">
      <c r="A430" s="4" t="s">
        <v>12</v>
      </c>
      <c r="B430" s="8" t="s">
        <v>10</v>
      </c>
      <c r="C430" s="8" t="s">
        <v>10</v>
      </c>
      <c r="D430" s="8" t="s">
        <v>10</v>
      </c>
      <c r="E430" s="8" t="s">
        <v>10</v>
      </c>
      <c r="F430" s="8" t="s">
        <v>10</v>
      </c>
      <c r="G430" s="8" t="s">
        <v>10</v>
      </c>
      <c r="H430" s="8" t="s">
        <v>10</v>
      </c>
      <c r="I430" s="8" t="s">
        <v>10</v>
      </c>
      <c r="J430" s="8" t="s">
        <v>10</v>
      </c>
      <c r="K430" s="8" t="s">
        <v>10</v>
      </c>
      <c r="L430" s="8" t="s">
        <v>10</v>
      </c>
      <c r="M430" s="8" t="s">
        <v>10</v>
      </c>
      <c r="O430" s="4" t="s">
        <v>12</v>
      </c>
    </row>
    <row r="431" spans="1:15" x14ac:dyDescent="0.2">
      <c r="A431" s="4" t="s">
        <v>14</v>
      </c>
      <c r="B431" s="8" t="s">
        <v>10</v>
      </c>
      <c r="C431" s="8" t="s">
        <v>10</v>
      </c>
      <c r="D431" s="8" t="s">
        <v>10</v>
      </c>
      <c r="E431" s="8" t="s">
        <v>10</v>
      </c>
      <c r="F431" s="8" t="s">
        <v>10</v>
      </c>
      <c r="G431" s="8" t="s">
        <v>10</v>
      </c>
      <c r="H431" s="8" t="s">
        <v>10</v>
      </c>
      <c r="I431" s="8" t="s">
        <v>10</v>
      </c>
      <c r="J431" s="8" t="s">
        <v>10</v>
      </c>
      <c r="K431" s="8" t="s">
        <v>10</v>
      </c>
      <c r="L431" s="8" t="s">
        <v>10</v>
      </c>
      <c r="M431" s="8" t="s">
        <v>10</v>
      </c>
      <c r="O431" s="4" t="s">
        <v>14</v>
      </c>
    </row>
    <row r="432" spans="1:15" x14ac:dyDescent="0.2">
      <c r="A432" s="4" t="s">
        <v>16</v>
      </c>
      <c r="B432" s="8" t="s">
        <v>10</v>
      </c>
      <c r="C432" s="8" t="s">
        <v>10</v>
      </c>
      <c r="D432" s="8" t="s">
        <v>10</v>
      </c>
      <c r="E432" s="8" t="s">
        <v>10</v>
      </c>
      <c r="F432" s="8" t="s">
        <v>10</v>
      </c>
      <c r="G432" s="8" t="s">
        <v>10</v>
      </c>
      <c r="H432" s="8" t="s">
        <v>10</v>
      </c>
      <c r="I432" s="8" t="s">
        <v>10</v>
      </c>
      <c r="J432" s="8" t="s">
        <v>10</v>
      </c>
      <c r="K432" s="8" t="s">
        <v>10</v>
      </c>
      <c r="L432" s="8" t="s">
        <v>10</v>
      </c>
      <c r="M432" s="8" t="s">
        <v>10</v>
      </c>
      <c r="O432" s="4" t="s">
        <v>16</v>
      </c>
    </row>
    <row r="433" spans="1:15" x14ac:dyDescent="0.2">
      <c r="A433" s="4" t="s">
        <v>17</v>
      </c>
      <c r="B433" s="8" t="s">
        <v>10</v>
      </c>
      <c r="C433" s="8" t="s">
        <v>10</v>
      </c>
      <c r="D433" s="8" t="s">
        <v>10</v>
      </c>
      <c r="E433" s="8" t="s">
        <v>10</v>
      </c>
      <c r="F433" s="8" t="s">
        <v>10</v>
      </c>
      <c r="G433" s="8" t="s">
        <v>10</v>
      </c>
      <c r="H433" s="8" t="s">
        <v>10</v>
      </c>
      <c r="I433" s="8" t="s">
        <v>10</v>
      </c>
      <c r="J433" s="8" t="s">
        <v>10</v>
      </c>
      <c r="K433" s="8" t="s">
        <v>10</v>
      </c>
      <c r="L433" s="8" t="s">
        <v>10</v>
      </c>
      <c r="M433" s="8" t="s">
        <v>10</v>
      </c>
      <c r="O433" s="4" t="s">
        <v>17</v>
      </c>
    </row>
    <row r="434" spans="1:15" x14ac:dyDescent="0.2">
      <c r="A434" s="4" t="s">
        <v>18</v>
      </c>
      <c r="B434" s="8" t="s">
        <v>10</v>
      </c>
      <c r="C434" s="8" t="s">
        <v>10</v>
      </c>
      <c r="D434" s="8" t="s">
        <v>10</v>
      </c>
      <c r="E434" s="8" t="s">
        <v>10</v>
      </c>
      <c r="F434" s="8" t="s">
        <v>10</v>
      </c>
      <c r="G434" s="8" t="s">
        <v>10</v>
      </c>
      <c r="H434" s="8" t="s">
        <v>10</v>
      </c>
      <c r="I434" s="8" t="s">
        <v>10</v>
      </c>
      <c r="J434" s="8" t="s">
        <v>10</v>
      </c>
      <c r="K434" s="8" t="s">
        <v>10</v>
      </c>
      <c r="L434" s="8" t="s">
        <v>10</v>
      </c>
      <c r="M434" s="8" t="s">
        <v>10</v>
      </c>
      <c r="O434" s="4" t="s">
        <v>18</v>
      </c>
    </row>
    <row r="435" spans="1:15" x14ac:dyDescent="0.2">
      <c r="A435" s="4" t="s">
        <v>19</v>
      </c>
      <c r="B435" s="17">
        <v>4.3764527237784685E-2</v>
      </c>
      <c r="C435" s="17">
        <v>4.4674548661684813E-2</v>
      </c>
      <c r="D435" s="17">
        <v>4.666639556699375E-2</v>
      </c>
      <c r="E435" s="17">
        <v>4.099308487224209E-2</v>
      </c>
      <c r="F435" s="17">
        <v>4.2911809601493087E-2</v>
      </c>
      <c r="G435" s="17">
        <v>4.3286463688115943E-2</v>
      </c>
      <c r="H435" s="17">
        <v>3.9488899120977847E-2</v>
      </c>
      <c r="I435" s="17">
        <v>3.9273012275877893E-2</v>
      </c>
      <c r="J435" s="17">
        <v>4.0943991309808504E-2</v>
      </c>
      <c r="K435" s="17">
        <v>5.0903164391809058E-2</v>
      </c>
      <c r="L435" s="17">
        <v>4.9223782466636848E-2</v>
      </c>
      <c r="M435" s="17">
        <v>5.0913526256916732E-2</v>
      </c>
      <c r="O435" s="4" t="s">
        <v>19</v>
      </c>
    </row>
    <row r="436" spans="1:15" x14ac:dyDescent="0.2">
      <c r="A436" s="4" t="s">
        <v>20</v>
      </c>
      <c r="B436" s="17">
        <v>5.6179177826100338E-2</v>
      </c>
      <c r="C436" s="17">
        <v>5.6334360336117419E-2</v>
      </c>
      <c r="D436" s="17">
        <v>5.775339691528019E-2</v>
      </c>
      <c r="E436" s="17">
        <v>5.7527260473797109E-2</v>
      </c>
      <c r="F436" s="17">
        <v>5.6822333980218527E-2</v>
      </c>
      <c r="G436" s="17">
        <v>5.8705936475985765E-2</v>
      </c>
      <c r="H436" s="17">
        <v>5.9798792704953654E-2</v>
      </c>
      <c r="I436" s="17">
        <v>6.0786621630147704E-2</v>
      </c>
      <c r="J436" s="17">
        <v>6.1110411827304874E-2</v>
      </c>
      <c r="K436" s="17">
        <v>4.9917728675916088E-2</v>
      </c>
      <c r="L436" s="17">
        <v>5.0165838678845852E-2</v>
      </c>
      <c r="M436" s="17">
        <v>5.0244730796124265E-2</v>
      </c>
      <c r="O436" s="4" t="s">
        <v>20</v>
      </c>
    </row>
    <row r="437" spans="1:15" x14ac:dyDescent="0.2">
      <c r="A437" s="4"/>
      <c r="B437" s="4" t="s">
        <v>25</v>
      </c>
      <c r="O437" s="4"/>
    </row>
    <row r="438" spans="1:15" x14ac:dyDescent="0.2">
      <c r="A438" s="4" t="s">
        <v>9</v>
      </c>
      <c r="B438" s="8" t="s">
        <v>10</v>
      </c>
      <c r="C438" s="8" t="s">
        <v>10</v>
      </c>
      <c r="D438" s="8" t="s">
        <v>10</v>
      </c>
      <c r="E438" s="8" t="s">
        <v>10</v>
      </c>
      <c r="F438" s="8" t="s">
        <v>10</v>
      </c>
      <c r="G438" s="8" t="s">
        <v>10</v>
      </c>
      <c r="H438" s="8" t="s">
        <v>10</v>
      </c>
      <c r="I438" s="8" t="s">
        <v>10</v>
      </c>
      <c r="J438" s="8" t="s">
        <v>10</v>
      </c>
      <c r="K438" s="8" t="s">
        <v>10</v>
      </c>
      <c r="L438" s="8" t="s">
        <v>10</v>
      </c>
      <c r="M438" s="8" t="s">
        <v>10</v>
      </c>
      <c r="O438" s="4" t="s">
        <v>9</v>
      </c>
    </row>
    <row r="439" spans="1:15" x14ac:dyDescent="0.2">
      <c r="A439" s="4" t="s">
        <v>12</v>
      </c>
      <c r="B439" s="8" t="s">
        <v>10</v>
      </c>
      <c r="C439" s="8" t="s">
        <v>10</v>
      </c>
      <c r="D439" s="8" t="s">
        <v>10</v>
      </c>
      <c r="E439" s="8" t="s">
        <v>10</v>
      </c>
      <c r="F439" s="8" t="s">
        <v>10</v>
      </c>
      <c r="G439" s="8" t="s">
        <v>10</v>
      </c>
      <c r="H439" s="8" t="s">
        <v>10</v>
      </c>
      <c r="I439" s="8" t="s">
        <v>10</v>
      </c>
      <c r="J439" s="8" t="s">
        <v>10</v>
      </c>
      <c r="K439" s="8" t="s">
        <v>10</v>
      </c>
      <c r="L439" s="8" t="s">
        <v>10</v>
      </c>
      <c r="M439" s="8" t="s">
        <v>10</v>
      </c>
      <c r="O439" s="4" t="s">
        <v>12</v>
      </c>
    </row>
    <row r="440" spans="1:15" x14ac:dyDescent="0.2">
      <c r="A440" s="4" t="s">
        <v>14</v>
      </c>
      <c r="B440" s="8" t="s">
        <v>10</v>
      </c>
      <c r="C440" s="8" t="s">
        <v>10</v>
      </c>
      <c r="D440" s="8" t="s">
        <v>10</v>
      </c>
      <c r="E440" s="8" t="s">
        <v>10</v>
      </c>
      <c r="F440" s="8" t="s">
        <v>10</v>
      </c>
      <c r="G440" s="8" t="s">
        <v>10</v>
      </c>
      <c r="H440" s="8" t="s">
        <v>10</v>
      </c>
      <c r="I440" s="8" t="s">
        <v>10</v>
      </c>
      <c r="J440" s="8" t="s">
        <v>10</v>
      </c>
      <c r="K440" s="8" t="s">
        <v>10</v>
      </c>
      <c r="L440" s="8" t="s">
        <v>10</v>
      </c>
      <c r="M440" s="8" t="s">
        <v>10</v>
      </c>
      <c r="O440" s="4" t="s">
        <v>14</v>
      </c>
    </row>
    <row r="441" spans="1:15" x14ac:dyDescent="0.2">
      <c r="A441" s="4" t="s">
        <v>16</v>
      </c>
      <c r="B441" s="8" t="s">
        <v>10</v>
      </c>
      <c r="C441" s="8" t="s">
        <v>10</v>
      </c>
      <c r="D441" s="8" t="s">
        <v>10</v>
      </c>
      <c r="E441" s="8" t="s">
        <v>10</v>
      </c>
      <c r="F441" s="8" t="s">
        <v>10</v>
      </c>
      <c r="G441" s="8" t="s">
        <v>10</v>
      </c>
      <c r="H441" s="8" t="s">
        <v>10</v>
      </c>
      <c r="I441" s="8" t="s">
        <v>10</v>
      </c>
      <c r="J441" s="8" t="s">
        <v>10</v>
      </c>
      <c r="K441" s="8" t="s">
        <v>10</v>
      </c>
      <c r="L441" s="8" t="s">
        <v>10</v>
      </c>
      <c r="M441" s="8" t="s">
        <v>10</v>
      </c>
      <c r="O441" s="4" t="s">
        <v>16</v>
      </c>
    </row>
    <row r="442" spans="1:15" x14ac:dyDescent="0.2">
      <c r="A442" s="4" t="s">
        <v>17</v>
      </c>
      <c r="B442" s="8" t="s">
        <v>10</v>
      </c>
      <c r="C442" s="8" t="s">
        <v>10</v>
      </c>
      <c r="D442" s="8" t="s">
        <v>10</v>
      </c>
      <c r="E442" s="8" t="s">
        <v>10</v>
      </c>
      <c r="F442" s="8" t="s">
        <v>10</v>
      </c>
      <c r="G442" s="8" t="s">
        <v>10</v>
      </c>
      <c r="H442" s="8" t="s">
        <v>10</v>
      </c>
      <c r="I442" s="8" t="s">
        <v>10</v>
      </c>
      <c r="J442" s="8" t="s">
        <v>10</v>
      </c>
      <c r="K442" s="8" t="s">
        <v>10</v>
      </c>
      <c r="L442" s="8" t="s">
        <v>10</v>
      </c>
      <c r="M442" s="8" t="s">
        <v>10</v>
      </c>
      <c r="O442" s="4" t="s">
        <v>17</v>
      </c>
    </row>
    <row r="443" spans="1:15" x14ac:dyDescent="0.2">
      <c r="A443" s="4" t="s">
        <v>18</v>
      </c>
      <c r="B443" s="8" t="s">
        <v>10</v>
      </c>
      <c r="C443" s="8" t="s">
        <v>10</v>
      </c>
      <c r="D443" s="8" t="s">
        <v>10</v>
      </c>
      <c r="E443" s="8" t="s">
        <v>10</v>
      </c>
      <c r="F443" s="8" t="s">
        <v>10</v>
      </c>
      <c r="G443" s="8" t="s">
        <v>10</v>
      </c>
      <c r="H443" s="8" t="s">
        <v>10</v>
      </c>
      <c r="I443" s="8" t="s">
        <v>10</v>
      </c>
      <c r="J443" s="8" t="s">
        <v>10</v>
      </c>
      <c r="K443" s="8" t="s">
        <v>10</v>
      </c>
      <c r="L443" s="8" t="s">
        <v>10</v>
      </c>
      <c r="M443" s="8" t="s">
        <v>10</v>
      </c>
      <c r="O443" s="4" t="s">
        <v>18</v>
      </c>
    </row>
    <row r="444" spans="1:15" x14ac:dyDescent="0.2">
      <c r="A444" s="4" t="s">
        <v>19</v>
      </c>
      <c r="B444" s="17">
        <v>4.5035157155487754E-2</v>
      </c>
      <c r="C444" s="17"/>
      <c r="D444" s="17"/>
      <c r="E444" s="17">
        <v>4.2397119387283709E-2</v>
      </c>
      <c r="F444" s="17"/>
      <c r="G444" s="17"/>
      <c r="H444" s="17">
        <v>3.9901967568888079E-2</v>
      </c>
      <c r="I444" s="17"/>
      <c r="J444" s="17"/>
      <c r="K444" s="17">
        <v>5.034682437178755E-2</v>
      </c>
      <c r="O444" s="4" t="s">
        <v>19</v>
      </c>
    </row>
    <row r="445" spans="1:15" x14ac:dyDescent="0.2">
      <c r="A445" s="4" t="s">
        <v>20</v>
      </c>
      <c r="B445" s="17">
        <v>5.6755645025832656E-2</v>
      </c>
      <c r="C445" s="17"/>
      <c r="D445" s="17"/>
      <c r="E445" s="17">
        <v>5.7685176976667134E-2</v>
      </c>
      <c r="F445" s="17"/>
      <c r="G445" s="17"/>
      <c r="H445" s="17">
        <v>6.0565275387468746E-2</v>
      </c>
      <c r="I445" s="17"/>
      <c r="J445" s="17"/>
      <c r="K445" s="17">
        <v>5.0109432716962075E-2</v>
      </c>
      <c r="O445" s="4" t="s">
        <v>20</v>
      </c>
    </row>
    <row r="446" spans="1:15" x14ac:dyDescent="0.2">
      <c r="A446" s="4"/>
      <c r="O446" s="4"/>
    </row>
    <row r="447" spans="1:15" x14ac:dyDescent="0.2">
      <c r="A447" s="4"/>
      <c r="B447" s="4" t="s">
        <v>24</v>
      </c>
      <c r="O447" s="4"/>
    </row>
    <row r="448" spans="1:15" x14ac:dyDescent="0.2">
      <c r="A448" s="4" t="s">
        <v>9</v>
      </c>
      <c r="B448" s="8" t="s">
        <v>10</v>
      </c>
      <c r="C448" s="8" t="s">
        <v>10</v>
      </c>
      <c r="D448" s="8" t="s">
        <v>10</v>
      </c>
      <c r="E448" s="8" t="s">
        <v>10</v>
      </c>
      <c r="F448" s="8" t="s">
        <v>10</v>
      </c>
      <c r="G448" s="8" t="s">
        <v>10</v>
      </c>
      <c r="H448" s="8" t="s">
        <v>10</v>
      </c>
      <c r="I448" s="8" t="s">
        <v>10</v>
      </c>
      <c r="J448" s="8" t="s">
        <v>10</v>
      </c>
      <c r="K448" s="8" t="s">
        <v>10</v>
      </c>
      <c r="L448" s="8" t="s">
        <v>10</v>
      </c>
      <c r="M448" s="8" t="s">
        <v>10</v>
      </c>
      <c r="O448" s="4" t="s">
        <v>9</v>
      </c>
    </row>
    <row r="449" spans="1:16" x14ac:dyDescent="0.2">
      <c r="A449" s="4" t="s">
        <v>12</v>
      </c>
      <c r="B449" s="8" t="s">
        <v>10</v>
      </c>
      <c r="C449" s="8" t="s">
        <v>10</v>
      </c>
      <c r="D449" s="8" t="s">
        <v>10</v>
      </c>
      <c r="E449" s="8" t="s">
        <v>10</v>
      </c>
      <c r="F449" s="8" t="s">
        <v>10</v>
      </c>
      <c r="G449" s="8" t="s">
        <v>10</v>
      </c>
      <c r="H449" s="8" t="s">
        <v>10</v>
      </c>
      <c r="I449" s="8" t="s">
        <v>10</v>
      </c>
      <c r="J449" s="8" t="s">
        <v>10</v>
      </c>
      <c r="K449" s="8" t="s">
        <v>10</v>
      </c>
      <c r="L449" s="8" t="s">
        <v>10</v>
      </c>
      <c r="M449" s="8" t="s">
        <v>10</v>
      </c>
      <c r="O449" s="4" t="s">
        <v>12</v>
      </c>
    </row>
    <row r="450" spans="1:16" x14ac:dyDescent="0.2">
      <c r="A450" s="4" t="s">
        <v>14</v>
      </c>
      <c r="B450" s="8" t="s">
        <v>10</v>
      </c>
      <c r="C450" s="8" t="s">
        <v>10</v>
      </c>
      <c r="D450" s="8" t="s">
        <v>10</v>
      </c>
      <c r="E450" s="8" t="s">
        <v>10</v>
      </c>
      <c r="F450" s="8" t="s">
        <v>10</v>
      </c>
      <c r="G450" s="8" t="s">
        <v>10</v>
      </c>
      <c r="H450" s="8" t="s">
        <v>10</v>
      </c>
      <c r="I450" s="8" t="s">
        <v>10</v>
      </c>
      <c r="J450" s="8" t="s">
        <v>10</v>
      </c>
      <c r="K450" s="8" t="s">
        <v>10</v>
      </c>
      <c r="L450" s="8" t="s">
        <v>10</v>
      </c>
      <c r="M450" s="8" t="s">
        <v>10</v>
      </c>
      <c r="O450" s="4" t="s">
        <v>14</v>
      </c>
    </row>
    <row r="451" spans="1:16" x14ac:dyDescent="0.2">
      <c r="A451" s="4" t="s">
        <v>16</v>
      </c>
      <c r="B451" s="8" t="s">
        <v>10</v>
      </c>
      <c r="C451" s="8" t="s">
        <v>10</v>
      </c>
      <c r="D451" s="8" t="s">
        <v>10</v>
      </c>
      <c r="E451" s="8" t="s">
        <v>10</v>
      </c>
      <c r="F451" s="8" t="s">
        <v>10</v>
      </c>
      <c r="G451" s="8" t="s">
        <v>10</v>
      </c>
      <c r="H451" s="8" t="s">
        <v>10</v>
      </c>
      <c r="I451" s="8" t="s">
        <v>10</v>
      </c>
      <c r="J451" s="8" t="s">
        <v>10</v>
      </c>
      <c r="K451" s="8" t="s">
        <v>10</v>
      </c>
      <c r="L451" s="8" t="s">
        <v>10</v>
      </c>
      <c r="M451" s="8" t="s">
        <v>10</v>
      </c>
      <c r="O451" s="4" t="s">
        <v>16</v>
      </c>
    </row>
    <row r="452" spans="1:16" x14ac:dyDescent="0.2">
      <c r="A452" s="4" t="s">
        <v>17</v>
      </c>
      <c r="B452" s="8" t="s">
        <v>10</v>
      </c>
      <c r="C452" s="8" t="s">
        <v>10</v>
      </c>
      <c r="D452" s="8" t="s">
        <v>10</v>
      </c>
      <c r="E452" s="8" t="s">
        <v>10</v>
      </c>
      <c r="F452" s="8" t="s">
        <v>10</v>
      </c>
      <c r="G452" s="8" t="s">
        <v>10</v>
      </c>
      <c r="H452" s="8" t="s">
        <v>10</v>
      </c>
      <c r="I452" s="8" t="s">
        <v>10</v>
      </c>
      <c r="J452" s="8" t="s">
        <v>10</v>
      </c>
      <c r="K452" s="8" t="s">
        <v>10</v>
      </c>
      <c r="L452" s="8" t="s">
        <v>10</v>
      </c>
      <c r="M452" s="8" t="s">
        <v>10</v>
      </c>
      <c r="O452" s="4" t="s">
        <v>17</v>
      </c>
    </row>
    <row r="453" spans="1:16" x14ac:dyDescent="0.2">
      <c r="A453" s="4" t="s">
        <v>18</v>
      </c>
      <c r="B453" s="8" t="s">
        <v>10</v>
      </c>
      <c r="C453" s="8" t="s">
        <v>10</v>
      </c>
      <c r="D453" s="8" t="s">
        <v>10</v>
      </c>
      <c r="E453" s="8" t="s">
        <v>10</v>
      </c>
      <c r="F453" s="8" t="s">
        <v>10</v>
      </c>
      <c r="G453" s="8" t="s">
        <v>10</v>
      </c>
      <c r="H453" s="8" t="s">
        <v>10</v>
      </c>
      <c r="I453" s="8" t="s">
        <v>10</v>
      </c>
      <c r="J453" s="8" t="s">
        <v>10</v>
      </c>
      <c r="K453" s="8" t="s">
        <v>10</v>
      </c>
      <c r="L453" s="8" t="s">
        <v>10</v>
      </c>
      <c r="M453" s="8" t="s">
        <v>10</v>
      </c>
      <c r="O453" s="4" t="s">
        <v>18</v>
      </c>
    </row>
    <row r="454" spans="1:16" x14ac:dyDescent="0.2">
      <c r="A454" s="4" t="s">
        <v>19</v>
      </c>
      <c r="B454" s="12">
        <v>1</v>
      </c>
      <c r="C454" s="12"/>
      <c r="D454" s="12"/>
      <c r="E454" s="12">
        <v>1</v>
      </c>
      <c r="F454" s="12"/>
      <c r="G454" s="12"/>
      <c r="H454" s="12">
        <v>1</v>
      </c>
      <c r="I454" s="12"/>
      <c r="J454" s="12"/>
      <c r="K454" s="12">
        <v>1</v>
      </c>
      <c r="M454" s="4" t="s">
        <v>68</v>
      </c>
      <c r="O454" s="4" t="s">
        <v>19</v>
      </c>
    </row>
    <row r="455" spans="1:16" x14ac:dyDescent="0.2">
      <c r="A455" s="4" t="s">
        <v>20</v>
      </c>
      <c r="B455" s="12">
        <v>1.260251958927975</v>
      </c>
      <c r="C455" s="12"/>
      <c r="D455" s="12"/>
      <c r="E455" s="12">
        <v>1.3605918942212101</v>
      </c>
      <c r="F455" s="12"/>
      <c r="G455" s="12"/>
      <c r="H455" s="12">
        <v>1.5178518523655971</v>
      </c>
      <c r="I455" s="12"/>
      <c r="J455" s="12"/>
      <c r="K455" s="12">
        <v>0.99528487332046112</v>
      </c>
      <c r="M455" s="4" t="s">
        <v>69</v>
      </c>
      <c r="O455" s="4" t="s">
        <v>20</v>
      </c>
    </row>
    <row r="456" spans="1:16" x14ac:dyDescent="0.2">
      <c r="A456" s="4"/>
      <c r="B456" s="12"/>
      <c r="C456" s="12"/>
      <c r="D456" s="12"/>
      <c r="E456" s="12"/>
      <c r="F456" s="12"/>
      <c r="G456" s="12"/>
      <c r="H456" s="12"/>
      <c r="I456" s="12"/>
      <c r="J456" s="12"/>
      <c r="K456" s="12"/>
      <c r="M456" s="4"/>
      <c r="O456" s="4"/>
    </row>
    <row r="457" spans="1:16" x14ac:dyDescent="0.2">
      <c r="A457" s="4"/>
      <c r="B457" s="30" t="s">
        <v>70</v>
      </c>
      <c r="C457" s="12"/>
      <c r="D457" s="12"/>
      <c r="E457" s="12"/>
      <c r="F457" s="12"/>
      <c r="G457" s="12"/>
      <c r="H457" s="12"/>
      <c r="I457" s="12"/>
      <c r="J457" s="12"/>
      <c r="K457" s="12"/>
      <c r="M457" s="4"/>
      <c r="O457" s="4"/>
    </row>
    <row r="458" spans="1:16" x14ac:dyDescent="0.2">
      <c r="A458" s="4"/>
      <c r="B458" s="12"/>
      <c r="C458" s="12"/>
      <c r="D458" s="12"/>
      <c r="E458" s="12"/>
      <c r="F458" s="12"/>
      <c r="G458" s="12"/>
      <c r="H458" s="12"/>
      <c r="I458" s="12"/>
      <c r="J458" s="12"/>
      <c r="K458" s="12"/>
      <c r="M458" s="4"/>
      <c r="O458" s="4"/>
    </row>
    <row r="459" spans="1:16" x14ac:dyDescent="0.2">
      <c r="B459" s="5"/>
      <c r="C459" s="5" t="s">
        <v>71</v>
      </c>
      <c r="D459" s="6">
        <v>1</v>
      </c>
      <c r="E459" s="6">
        <v>2</v>
      </c>
      <c r="F459" s="6">
        <v>3</v>
      </c>
      <c r="G459" s="4">
        <v>4</v>
      </c>
      <c r="H459" s="4">
        <v>5</v>
      </c>
      <c r="I459" s="4">
        <v>6</v>
      </c>
      <c r="J459" s="4">
        <v>7</v>
      </c>
      <c r="K459" s="4">
        <v>8</v>
      </c>
      <c r="L459" s="4">
        <v>9</v>
      </c>
      <c r="M459" s="4">
        <v>10</v>
      </c>
      <c r="N459" s="4">
        <v>11</v>
      </c>
      <c r="O459" s="4">
        <v>12</v>
      </c>
    </row>
    <row r="460" spans="1:16" x14ac:dyDescent="0.2">
      <c r="B460" s="5" t="s">
        <v>9</v>
      </c>
      <c r="C460" s="5" t="s">
        <v>72</v>
      </c>
      <c r="D460" s="20">
        <v>54347</v>
      </c>
      <c r="E460" s="20">
        <v>56340</v>
      </c>
      <c r="F460" s="20">
        <v>56601</v>
      </c>
      <c r="G460" s="8" t="s">
        <v>10</v>
      </c>
      <c r="H460" s="8" t="s">
        <v>10</v>
      </c>
      <c r="I460" s="8" t="s">
        <v>10</v>
      </c>
      <c r="J460" s="8" t="s">
        <v>10</v>
      </c>
      <c r="K460" s="8" t="s">
        <v>10</v>
      </c>
      <c r="L460" s="8" t="s">
        <v>10</v>
      </c>
      <c r="M460" s="8" t="s">
        <v>10</v>
      </c>
      <c r="N460" s="8" t="s">
        <v>10</v>
      </c>
      <c r="O460" s="8" t="s">
        <v>10</v>
      </c>
      <c r="P460" s="5" t="s">
        <v>9</v>
      </c>
    </row>
    <row r="461" spans="1:16" x14ac:dyDescent="0.2">
      <c r="B461" s="5" t="s">
        <v>12</v>
      </c>
      <c r="C461" s="5" t="s">
        <v>73</v>
      </c>
      <c r="D461" s="21">
        <v>70629</v>
      </c>
      <c r="E461" s="20">
        <v>68007</v>
      </c>
      <c r="F461" s="20">
        <v>72164</v>
      </c>
      <c r="G461" s="8" t="s">
        <v>10</v>
      </c>
      <c r="H461" s="8" t="s">
        <v>10</v>
      </c>
      <c r="I461" s="8" t="s">
        <v>10</v>
      </c>
      <c r="J461" s="8" t="s">
        <v>10</v>
      </c>
      <c r="K461" s="8" t="s">
        <v>10</v>
      </c>
      <c r="L461" s="8" t="s">
        <v>10</v>
      </c>
      <c r="M461" s="8" t="s">
        <v>10</v>
      </c>
      <c r="N461" s="8" t="s">
        <v>10</v>
      </c>
      <c r="O461" s="8" t="s">
        <v>10</v>
      </c>
      <c r="P461" s="5" t="s">
        <v>12</v>
      </c>
    </row>
    <row r="462" spans="1:16" x14ac:dyDescent="0.2">
      <c r="B462" s="5" t="s">
        <v>14</v>
      </c>
      <c r="C462" s="5" t="s">
        <v>74</v>
      </c>
      <c r="D462" s="20">
        <v>61245</v>
      </c>
      <c r="E462" s="20">
        <v>63371</v>
      </c>
      <c r="F462" s="20">
        <v>64043</v>
      </c>
      <c r="G462" s="8" t="s">
        <v>10</v>
      </c>
      <c r="H462" s="8" t="s">
        <v>10</v>
      </c>
      <c r="I462" s="8" t="s">
        <v>10</v>
      </c>
      <c r="J462" s="8" t="s">
        <v>10</v>
      </c>
      <c r="K462" s="8" t="s">
        <v>10</v>
      </c>
      <c r="L462" s="8" t="s">
        <v>10</v>
      </c>
      <c r="M462" s="8" t="s">
        <v>10</v>
      </c>
      <c r="N462" s="8" t="s">
        <v>10</v>
      </c>
      <c r="O462" s="8" t="s">
        <v>10</v>
      </c>
      <c r="P462" s="5" t="s">
        <v>14</v>
      </c>
    </row>
    <row r="463" spans="1:16" x14ac:dyDescent="0.2">
      <c r="B463" s="5" t="s">
        <v>16</v>
      </c>
      <c r="C463" s="5" t="s">
        <v>72</v>
      </c>
      <c r="D463" s="20">
        <v>86110</v>
      </c>
      <c r="E463" s="20">
        <v>90593</v>
      </c>
      <c r="F463" s="20">
        <v>90955</v>
      </c>
      <c r="G463" s="8" t="s">
        <v>10</v>
      </c>
      <c r="H463" s="8" t="s">
        <v>10</v>
      </c>
      <c r="I463" s="8" t="s">
        <v>10</v>
      </c>
      <c r="J463" s="8" t="s">
        <v>10</v>
      </c>
      <c r="K463" s="8" t="s">
        <v>10</v>
      </c>
      <c r="L463" s="8" t="s">
        <v>10</v>
      </c>
      <c r="M463" s="8" t="s">
        <v>10</v>
      </c>
      <c r="N463" s="8" t="s">
        <v>10</v>
      </c>
      <c r="O463" s="8" t="s">
        <v>10</v>
      </c>
      <c r="P463" s="5" t="s">
        <v>16</v>
      </c>
    </row>
    <row r="464" spans="1:16" x14ac:dyDescent="0.2">
      <c r="B464" s="5" t="s">
        <v>17</v>
      </c>
      <c r="C464" s="5" t="s">
        <v>73</v>
      </c>
      <c r="D464" s="20">
        <v>102814</v>
      </c>
      <c r="E464" s="20">
        <v>110022</v>
      </c>
      <c r="F464" s="20">
        <v>109420</v>
      </c>
      <c r="G464" s="8" t="s">
        <v>10</v>
      </c>
      <c r="H464" s="8" t="s">
        <v>10</v>
      </c>
      <c r="I464" s="8" t="s">
        <v>10</v>
      </c>
      <c r="J464" s="8" t="s">
        <v>10</v>
      </c>
      <c r="K464" s="8" t="s">
        <v>10</v>
      </c>
      <c r="L464" s="8" t="s">
        <v>10</v>
      </c>
      <c r="M464" s="8" t="s">
        <v>10</v>
      </c>
      <c r="N464" s="8" t="s">
        <v>10</v>
      </c>
      <c r="O464" s="8" t="s">
        <v>10</v>
      </c>
      <c r="P464" s="5" t="s">
        <v>17</v>
      </c>
    </row>
    <row r="465" spans="2:16" x14ac:dyDescent="0.2">
      <c r="B465" s="5" t="s">
        <v>18</v>
      </c>
      <c r="C465" s="5" t="s">
        <v>74</v>
      </c>
      <c r="D465" s="20">
        <v>89297</v>
      </c>
      <c r="E465" s="20">
        <v>95652</v>
      </c>
      <c r="F465" s="20">
        <v>94243</v>
      </c>
      <c r="G465" s="8" t="s">
        <v>10</v>
      </c>
      <c r="H465" s="8" t="s">
        <v>10</v>
      </c>
      <c r="I465" s="8" t="s">
        <v>10</v>
      </c>
      <c r="J465" s="8" t="s">
        <v>10</v>
      </c>
      <c r="K465" s="8" t="s">
        <v>10</v>
      </c>
      <c r="L465" s="8" t="s">
        <v>10</v>
      </c>
      <c r="M465" s="8" t="s">
        <v>10</v>
      </c>
      <c r="N465" s="8" t="s">
        <v>10</v>
      </c>
      <c r="O465" s="8" t="s">
        <v>10</v>
      </c>
      <c r="P465" s="5" t="s">
        <v>18</v>
      </c>
    </row>
    <row r="466" spans="2:16" x14ac:dyDescent="0.2">
      <c r="B466" s="5" t="s">
        <v>19</v>
      </c>
      <c r="C466" s="5"/>
      <c r="D466" s="31" t="s">
        <v>10</v>
      </c>
      <c r="E466" s="31" t="s">
        <v>10</v>
      </c>
      <c r="F466" s="31" t="s">
        <v>10</v>
      </c>
      <c r="G466" s="8" t="s">
        <v>10</v>
      </c>
      <c r="H466" s="8" t="s">
        <v>10</v>
      </c>
      <c r="I466" s="8" t="s">
        <v>10</v>
      </c>
      <c r="J466" s="8" t="s">
        <v>10</v>
      </c>
      <c r="K466" s="8" t="s">
        <v>10</v>
      </c>
      <c r="L466" s="8" t="s">
        <v>10</v>
      </c>
      <c r="M466" s="8" t="s">
        <v>10</v>
      </c>
      <c r="N466" s="8" t="s">
        <v>10</v>
      </c>
      <c r="O466" s="8" t="s">
        <v>10</v>
      </c>
      <c r="P466" s="5" t="s">
        <v>19</v>
      </c>
    </row>
    <row r="467" spans="2:16" x14ac:dyDescent="0.2">
      <c r="B467" s="5" t="s">
        <v>20</v>
      </c>
      <c r="C467" s="5"/>
      <c r="D467" s="31" t="s">
        <v>10</v>
      </c>
      <c r="E467" s="31" t="s">
        <v>10</v>
      </c>
      <c r="F467" s="31" t="s">
        <v>10</v>
      </c>
      <c r="G467" s="8" t="s">
        <v>10</v>
      </c>
      <c r="H467" s="8" t="s">
        <v>10</v>
      </c>
      <c r="I467" s="8" t="s">
        <v>10</v>
      </c>
      <c r="J467" s="8" t="s">
        <v>10</v>
      </c>
      <c r="K467" s="8" t="s">
        <v>10</v>
      </c>
      <c r="L467" s="8" t="s">
        <v>10</v>
      </c>
      <c r="M467" s="8" t="s">
        <v>10</v>
      </c>
      <c r="N467" s="8" t="s">
        <v>10</v>
      </c>
      <c r="O467" s="8" t="s">
        <v>10</v>
      </c>
      <c r="P467" s="5" t="s">
        <v>20</v>
      </c>
    </row>
    <row r="468" spans="2:16" x14ac:dyDescent="0.2">
      <c r="C468" s="5" t="s">
        <v>75</v>
      </c>
      <c r="D468" s="29"/>
      <c r="E468" s="29"/>
      <c r="F468" s="29"/>
    </row>
    <row r="469" spans="2:16" x14ac:dyDescent="0.2">
      <c r="B469" s="5" t="s">
        <v>9</v>
      </c>
      <c r="C469" s="5" t="s">
        <v>72</v>
      </c>
      <c r="D469" s="20">
        <v>869117</v>
      </c>
      <c r="E469" s="20">
        <v>903861</v>
      </c>
      <c r="F469" s="20">
        <v>891383</v>
      </c>
      <c r="G469" s="8" t="s">
        <v>10</v>
      </c>
      <c r="H469" s="8" t="s">
        <v>10</v>
      </c>
      <c r="I469" s="8" t="s">
        <v>10</v>
      </c>
      <c r="J469" s="8" t="s">
        <v>10</v>
      </c>
      <c r="K469" s="8" t="s">
        <v>10</v>
      </c>
      <c r="L469" s="8" t="s">
        <v>10</v>
      </c>
      <c r="M469" s="8" t="s">
        <v>10</v>
      </c>
      <c r="N469" s="8" t="s">
        <v>10</v>
      </c>
      <c r="O469" s="8" t="s">
        <v>10</v>
      </c>
      <c r="P469" s="5" t="s">
        <v>9</v>
      </c>
    </row>
    <row r="470" spans="2:16" x14ac:dyDescent="0.2">
      <c r="B470" s="5" t="s">
        <v>12</v>
      </c>
      <c r="C470" s="5" t="s">
        <v>73</v>
      </c>
      <c r="D470" s="21">
        <v>1769290</v>
      </c>
      <c r="E470" s="20">
        <v>1637710</v>
      </c>
      <c r="F470" s="20">
        <v>1722714</v>
      </c>
      <c r="G470" s="8" t="s">
        <v>10</v>
      </c>
      <c r="H470" s="8" t="s">
        <v>10</v>
      </c>
      <c r="I470" s="8" t="s">
        <v>10</v>
      </c>
      <c r="J470" s="8" t="s">
        <v>10</v>
      </c>
      <c r="K470" s="8" t="s">
        <v>10</v>
      </c>
      <c r="L470" s="8" t="s">
        <v>10</v>
      </c>
      <c r="M470" s="8" t="s">
        <v>10</v>
      </c>
      <c r="N470" s="8" t="s">
        <v>10</v>
      </c>
      <c r="O470" s="8" t="s">
        <v>10</v>
      </c>
      <c r="P470" s="5" t="s">
        <v>12</v>
      </c>
    </row>
    <row r="471" spans="2:16" x14ac:dyDescent="0.2">
      <c r="B471" s="5" t="s">
        <v>14</v>
      </c>
      <c r="C471" s="5" t="s">
        <v>74</v>
      </c>
      <c r="D471" s="20">
        <v>1295665</v>
      </c>
      <c r="E471" s="20">
        <v>1352155</v>
      </c>
      <c r="F471" s="20">
        <v>1330180</v>
      </c>
      <c r="G471" s="8" t="s">
        <v>10</v>
      </c>
      <c r="H471" s="8" t="s">
        <v>10</v>
      </c>
      <c r="I471" s="8" t="s">
        <v>10</v>
      </c>
      <c r="J471" s="8" t="s">
        <v>10</v>
      </c>
      <c r="K471" s="8" t="s">
        <v>10</v>
      </c>
      <c r="L471" s="8" t="s">
        <v>10</v>
      </c>
      <c r="M471" s="8" t="s">
        <v>10</v>
      </c>
      <c r="N471" s="8" t="s">
        <v>10</v>
      </c>
      <c r="O471" s="8" t="s">
        <v>10</v>
      </c>
      <c r="P471" s="5" t="s">
        <v>14</v>
      </c>
    </row>
    <row r="472" spans="2:16" x14ac:dyDescent="0.2">
      <c r="B472" s="5" t="s">
        <v>16</v>
      </c>
      <c r="C472" s="5" t="s">
        <v>72</v>
      </c>
      <c r="D472" s="20">
        <v>1127032</v>
      </c>
      <c r="E472" s="20">
        <v>1191634</v>
      </c>
      <c r="F472" s="20">
        <v>1190646</v>
      </c>
      <c r="G472" s="8" t="s">
        <v>10</v>
      </c>
      <c r="H472" s="8" t="s">
        <v>10</v>
      </c>
      <c r="I472" s="8" t="s">
        <v>10</v>
      </c>
      <c r="J472" s="8" t="s">
        <v>10</v>
      </c>
      <c r="K472" s="8" t="s">
        <v>10</v>
      </c>
      <c r="L472" s="8" t="s">
        <v>10</v>
      </c>
      <c r="M472" s="8" t="s">
        <v>10</v>
      </c>
      <c r="N472" s="8" t="s">
        <v>10</v>
      </c>
      <c r="O472" s="8" t="s">
        <v>10</v>
      </c>
      <c r="P472" s="5" t="s">
        <v>16</v>
      </c>
    </row>
    <row r="473" spans="2:16" x14ac:dyDescent="0.2">
      <c r="B473" s="5" t="s">
        <v>17</v>
      </c>
      <c r="C473" s="5" t="s">
        <v>73</v>
      </c>
      <c r="D473" s="20">
        <v>1775101</v>
      </c>
      <c r="E473" s="20">
        <v>1927053</v>
      </c>
      <c r="F473" s="20">
        <v>1868474</v>
      </c>
      <c r="G473" s="8" t="s">
        <v>10</v>
      </c>
      <c r="H473" s="8" t="s">
        <v>10</v>
      </c>
      <c r="I473" s="8" t="s">
        <v>10</v>
      </c>
      <c r="J473" s="8" t="s">
        <v>10</v>
      </c>
      <c r="K473" s="8" t="s">
        <v>10</v>
      </c>
      <c r="L473" s="8" t="s">
        <v>10</v>
      </c>
      <c r="M473" s="8" t="s">
        <v>10</v>
      </c>
      <c r="N473" s="8" t="s">
        <v>10</v>
      </c>
      <c r="O473" s="8" t="s">
        <v>10</v>
      </c>
      <c r="P473" s="5" t="s">
        <v>17</v>
      </c>
    </row>
    <row r="474" spans="2:16" x14ac:dyDescent="0.2">
      <c r="B474" s="5" t="s">
        <v>18</v>
      </c>
      <c r="C474" s="5" t="s">
        <v>74</v>
      </c>
      <c r="D474" s="20">
        <v>1418061</v>
      </c>
      <c r="E474" s="20">
        <v>1540088</v>
      </c>
      <c r="F474" s="20">
        <v>1518532</v>
      </c>
      <c r="G474" s="8" t="s">
        <v>10</v>
      </c>
      <c r="H474" s="8" t="s">
        <v>10</v>
      </c>
      <c r="I474" s="8" t="s">
        <v>10</v>
      </c>
      <c r="J474" s="8" t="s">
        <v>10</v>
      </c>
      <c r="K474" s="8" t="s">
        <v>10</v>
      </c>
      <c r="L474" s="8" t="s">
        <v>10</v>
      </c>
      <c r="M474" s="8" t="s">
        <v>10</v>
      </c>
      <c r="N474" s="8" t="s">
        <v>10</v>
      </c>
      <c r="O474" s="8" t="s">
        <v>10</v>
      </c>
      <c r="P474" s="5" t="s">
        <v>18</v>
      </c>
    </row>
    <row r="475" spans="2:16" x14ac:dyDescent="0.2">
      <c r="B475" s="5" t="s">
        <v>19</v>
      </c>
      <c r="C475" s="5"/>
      <c r="D475" s="31" t="s">
        <v>10</v>
      </c>
      <c r="E475" s="31" t="s">
        <v>10</v>
      </c>
      <c r="F475" s="31" t="s">
        <v>10</v>
      </c>
      <c r="G475" s="8" t="s">
        <v>10</v>
      </c>
      <c r="H475" s="8" t="s">
        <v>10</v>
      </c>
      <c r="I475" s="8" t="s">
        <v>10</v>
      </c>
      <c r="J475" s="8" t="s">
        <v>10</v>
      </c>
      <c r="K475" s="8" t="s">
        <v>10</v>
      </c>
      <c r="L475" s="8" t="s">
        <v>10</v>
      </c>
      <c r="M475" s="8" t="s">
        <v>10</v>
      </c>
      <c r="N475" s="8" t="s">
        <v>10</v>
      </c>
      <c r="O475" s="8" t="s">
        <v>10</v>
      </c>
      <c r="P475" s="5" t="s">
        <v>19</v>
      </c>
    </row>
    <row r="476" spans="2:16" x14ac:dyDescent="0.2">
      <c r="B476" s="5" t="s">
        <v>20</v>
      </c>
      <c r="C476" s="5"/>
      <c r="D476" s="31" t="s">
        <v>10</v>
      </c>
      <c r="E476" s="31" t="s">
        <v>10</v>
      </c>
      <c r="F476" s="31" t="s">
        <v>10</v>
      </c>
      <c r="G476" s="8" t="s">
        <v>10</v>
      </c>
      <c r="H476" s="8" t="s">
        <v>10</v>
      </c>
      <c r="I476" s="8" t="s">
        <v>10</v>
      </c>
      <c r="J476" s="8" t="s">
        <v>10</v>
      </c>
      <c r="K476" s="8" t="s">
        <v>10</v>
      </c>
      <c r="L476" s="8" t="s">
        <v>10</v>
      </c>
      <c r="M476" s="8" t="s">
        <v>10</v>
      </c>
      <c r="N476" s="8" t="s">
        <v>10</v>
      </c>
      <c r="O476" s="8" t="s">
        <v>10</v>
      </c>
      <c r="P476" s="5" t="s">
        <v>20</v>
      </c>
    </row>
    <row r="477" spans="2:16" x14ac:dyDescent="0.2">
      <c r="C477" s="5" t="s">
        <v>76</v>
      </c>
      <c r="D477" s="29"/>
      <c r="E477" s="29"/>
      <c r="F477" s="29"/>
    </row>
    <row r="478" spans="2:16" x14ac:dyDescent="0.2">
      <c r="B478" s="5" t="s">
        <v>9</v>
      </c>
      <c r="C478" s="5" t="s">
        <v>77</v>
      </c>
      <c r="D478" s="22">
        <f>D460/D469</f>
        <v>6.2531281749177617E-2</v>
      </c>
      <c r="E478" s="22">
        <f t="shared" ref="E478:F478" si="12">E460/E469</f>
        <v>6.2332593175278055E-2</v>
      </c>
      <c r="F478" s="22">
        <f t="shared" si="12"/>
        <v>6.3497957668028224E-2</v>
      </c>
      <c r="G478" s="8" t="s">
        <v>10</v>
      </c>
      <c r="H478" s="8" t="s">
        <v>10</v>
      </c>
      <c r="I478" s="8" t="s">
        <v>10</v>
      </c>
      <c r="J478" s="8" t="s">
        <v>10</v>
      </c>
      <c r="K478" s="8" t="s">
        <v>10</v>
      </c>
      <c r="L478" s="8" t="s">
        <v>10</v>
      </c>
      <c r="M478" s="8" t="s">
        <v>10</v>
      </c>
      <c r="N478" s="8" t="s">
        <v>10</v>
      </c>
      <c r="O478" s="8" t="s">
        <v>10</v>
      </c>
      <c r="P478" s="5" t="s">
        <v>9</v>
      </c>
    </row>
    <row r="479" spans="2:16" x14ac:dyDescent="0.2">
      <c r="B479" s="5" t="s">
        <v>12</v>
      </c>
      <c r="C479" s="5" t="s">
        <v>78</v>
      </c>
      <c r="D479" s="22">
        <f t="shared" ref="D479:F483" si="13">D461/D470</f>
        <v>3.9919402698257493E-2</v>
      </c>
      <c r="E479" s="22">
        <f t="shared" si="13"/>
        <v>4.1525666937369865E-2</v>
      </c>
      <c r="F479" s="22">
        <f t="shared" si="13"/>
        <v>4.1889715878549776E-2</v>
      </c>
      <c r="G479" s="8" t="s">
        <v>10</v>
      </c>
      <c r="H479" s="8" t="s">
        <v>10</v>
      </c>
      <c r="I479" s="8" t="s">
        <v>10</v>
      </c>
      <c r="J479" s="8" t="s">
        <v>10</v>
      </c>
      <c r="K479" s="8" t="s">
        <v>10</v>
      </c>
      <c r="L479" s="8" t="s">
        <v>10</v>
      </c>
      <c r="M479" s="8" t="s">
        <v>10</v>
      </c>
      <c r="N479" s="8" t="s">
        <v>10</v>
      </c>
      <c r="O479" s="8" t="s">
        <v>10</v>
      </c>
      <c r="P479" s="5" t="s">
        <v>12</v>
      </c>
    </row>
    <row r="480" spans="2:16" x14ac:dyDescent="0.2">
      <c r="B480" s="5" t="s">
        <v>14</v>
      </c>
      <c r="C480" s="5" t="s">
        <v>79</v>
      </c>
      <c r="D480" s="22">
        <f t="shared" si="13"/>
        <v>4.7269162939494389E-2</v>
      </c>
      <c r="E480" s="22">
        <f t="shared" si="13"/>
        <v>4.6866668392307097E-2</v>
      </c>
      <c r="F480" s="22">
        <f t="shared" si="13"/>
        <v>4.8146115563307224E-2</v>
      </c>
      <c r="G480" s="8" t="s">
        <v>10</v>
      </c>
      <c r="H480" s="8" t="s">
        <v>10</v>
      </c>
      <c r="I480" s="8" t="s">
        <v>10</v>
      </c>
      <c r="J480" s="8" t="s">
        <v>10</v>
      </c>
      <c r="K480" s="8" t="s">
        <v>10</v>
      </c>
      <c r="L480" s="8" t="s">
        <v>10</v>
      </c>
      <c r="M480" s="8" t="s">
        <v>10</v>
      </c>
      <c r="N480" s="8" t="s">
        <v>10</v>
      </c>
      <c r="O480" s="8" t="s">
        <v>10</v>
      </c>
      <c r="P480" s="5" t="s">
        <v>14</v>
      </c>
    </row>
    <row r="481" spans="2:16" x14ac:dyDescent="0.2">
      <c r="B481" s="5" t="s">
        <v>16</v>
      </c>
      <c r="C481" s="5" t="s">
        <v>72</v>
      </c>
      <c r="D481" s="22">
        <f>D463/D472</f>
        <v>7.6404219223589032E-2</v>
      </c>
      <c r="E481" s="22">
        <f t="shared" si="13"/>
        <v>7.6024181921630296E-2</v>
      </c>
      <c r="F481" s="22">
        <f t="shared" si="13"/>
        <v>7.6391303544462413E-2</v>
      </c>
      <c r="G481" s="8" t="s">
        <v>10</v>
      </c>
      <c r="H481" s="8" t="s">
        <v>10</v>
      </c>
      <c r="I481" s="8" t="s">
        <v>10</v>
      </c>
      <c r="J481" s="8" t="s">
        <v>10</v>
      </c>
      <c r="K481" s="8" t="s">
        <v>10</v>
      </c>
      <c r="L481" s="8" t="s">
        <v>10</v>
      </c>
      <c r="M481" s="8" t="s">
        <v>10</v>
      </c>
      <c r="N481" s="8" t="s">
        <v>10</v>
      </c>
      <c r="O481" s="8" t="s">
        <v>10</v>
      </c>
      <c r="P481" s="5" t="s">
        <v>16</v>
      </c>
    </row>
    <row r="482" spans="2:16" x14ac:dyDescent="0.2">
      <c r="B482" s="5" t="s">
        <v>17</v>
      </c>
      <c r="C482" s="5" t="s">
        <v>73</v>
      </c>
      <c r="D482" s="22">
        <f t="shared" si="13"/>
        <v>5.7920084547301819E-2</v>
      </c>
      <c r="E482" s="22">
        <f t="shared" si="13"/>
        <v>5.7093395978211288E-2</v>
      </c>
      <c r="F482" s="22">
        <f t="shared" si="13"/>
        <v>5.8561157393680618E-2</v>
      </c>
      <c r="G482" s="8" t="s">
        <v>10</v>
      </c>
      <c r="H482" s="8" t="s">
        <v>10</v>
      </c>
      <c r="I482" s="8" t="s">
        <v>10</v>
      </c>
      <c r="J482" s="8" t="s">
        <v>10</v>
      </c>
      <c r="K482" s="8" t="s">
        <v>10</v>
      </c>
      <c r="L482" s="8" t="s">
        <v>10</v>
      </c>
      <c r="M482" s="8" t="s">
        <v>10</v>
      </c>
      <c r="N482" s="8" t="s">
        <v>10</v>
      </c>
      <c r="O482" s="8" t="s">
        <v>10</v>
      </c>
      <c r="P482" s="5" t="s">
        <v>17</v>
      </c>
    </row>
    <row r="483" spans="2:16" x14ac:dyDescent="0.2">
      <c r="B483" s="5" t="s">
        <v>18</v>
      </c>
      <c r="C483" s="5" t="s">
        <v>74</v>
      </c>
      <c r="D483" s="22">
        <f t="shared" si="13"/>
        <v>6.2971197995008679E-2</v>
      </c>
      <c r="E483" s="22">
        <f t="shared" si="13"/>
        <v>6.2108139275158306E-2</v>
      </c>
      <c r="F483" s="22">
        <f t="shared" si="13"/>
        <v>6.2061912425948218E-2</v>
      </c>
      <c r="G483" s="8" t="s">
        <v>10</v>
      </c>
      <c r="H483" s="8" t="s">
        <v>10</v>
      </c>
      <c r="I483" s="8" t="s">
        <v>10</v>
      </c>
      <c r="J483" s="8" t="s">
        <v>10</v>
      </c>
      <c r="K483" s="8" t="s">
        <v>10</v>
      </c>
      <c r="L483" s="8" t="s">
        <v>10</v>
      </c>
      <c r="M483" s="8" t="s">
        <v>10</v>
      </c>
      <c r="N483" s="8" t="s">
        <v>10</v>
      </c>
      <c r="O483" s="8" t="s">
        <v>10</v>
      </c>
      <c r="P483" s="5" t="s">
        <v>18</v>
      </c>
    </row>
    <row r="484" spans="2:16" x14ac:dyDescent="0.2">
      <c r="B484" s="5" t="s">
        <v>19</v>
      </c>
      <c r="C484" s="5"/>
      <c r="D484" s="31" t="s">
        <v>10</v>
      </c>
      <c r="E484" s="31" t="s">
        <v>10</v>
      </c>
      <c r="F484" s="31" t="s">
        <v>10</v>
      </c>
      <c r="G484" s="8" t="s">
        <v>10</v>
      </c>
      <c r="H484" s="8" t="s">
        <v>10</v>
      </c>
      <c r="I484" s="8" t="s">
        <v>10</v>
      </c>
      <c r="J484" s="8" t="s">
        <v>10</v>
      </c>
      <c r="K484" s="8" t="s">
        <v>10</v>
      </c>
      <c r="L484" s="8" t="s">
        <v>10</v>
      </c>
      <c r="M484" s="8" t="s">
        <v>10</v>
      </c>
      <c r="N484" s="8" t="s">
        <v>10</v>
      </c>
      <c r="O484" s="8" t="s">
        <v>10</v>
      </c>
      <c r="P484" s="5" t="s">
        <v>19</v>
      </c>
    </row>
    <row r="485" spans="2:16" x14ac:dyDescent="0.2">
      <c r="B485" s="5" t="s">
        <v>20</v>
      </c>
      <c r="C485" s="5"/>
      <c r="D485" s="31" t="s">
        <v>10</v>
      </c>
      <c r="E485" s="31" t="s">
        <v>10</v>
      </c>
      <c r="F485" s="31" t="s">
        <v>10</v>
      </c>
      <c r="G485" s="8" t="s">
        <v>10</v>
      </c>
      <c r="H485" s="8" t="s">
        <v>10</v>
      </c>
      <c r="I485" s="8" t="s">
        <v>10</v>
      </c>
      <c r="J485" s="8" t="s">
        <v>10</v>
      </c>
      <c r="K485" s="8" t="s">
        <v>10</v>
      </c>
      <c r="L485" s="8" t="s">
        <v>10</v>
      </c>
      <c r="M485" s="8" t="s">
        <v>10</v>
      </c>
      <c r="N485" s="8" t="s">
        <v>10</v>
      </c>
      <c r="O485" s="8" t="s">
        <v>10</v>
      </c>
      <c r="P485" s="5" t="s">
        <v>20</v>
      </c>
    </row>
    <row r="486" spans="2:16" x14ac:dyDescent="0.2">
      <c r="C486" s="5" t="s">
        <v>24</v>
      </c>
    </row>
    <row r="487" spans="2:16" x14ac:dyDescent="0.2">
      <c r="B487" s="5" t="s">
        <v>9</v>
      </c>
      <c r="C487" s="5" t="s">
        <v>72</v>
      </c>
      <c r="D487" s="32">
        <f>D478/(AVERAGE($D478:$F478))</f>
        <v>0.99592280806370914</v>
      </c>
      <c r="E487" s="32">
        <f>E478/(AVERAGE($D478:$F478))</f>
        <v>0.99275833618798548</v>
      </c>
      <c r="F487" s="32">
        <f>F478/(AVERAGE($D478:$F478))</f>
        <v>1.0113188557483053</v>
      </c>
      <c r="G487" s="8" t="s">
        <v>10</v>
      </c>
      <c r="H487" s="8" t="s">
        <v>10</v>
      </c>
      <c r="I487" s="8" t="s">
        <v>10</v>
      </c>
      <c r="J487" s="8" t="s">
        <v>10</v>
      </c>
      <c r="K487" s="8" t="s">
        <v>10</v>
      </c>
      <c r="L487" s="8" t="s">
        <v>10</v>
      </c>
      <c r="M487" s="8" t="s">
        <v>10</v>
      </c>
      <c r="N487" s="8" t="s">
        <v>10</v>
      </c>
      <c r="O487" s="8" t="s">
        <v>10</v>
      </c>
      <c r="P487" s="5" t="s">
        <v>9</v>
      </c>
    </row>
    <row r="488" spans="2:16" x14ac:dyDescent="0.2">
      <c r="B488" s="5" t="s">
        <v>12</v>
      </c>
      <c r="C488" s="5" t="s">
        <v>73</v>
      </c>
      <c r="D488" s="32">
        <f>D479/(AVERAGE($D478:$G478))</f>
        <v>0.63578808109106877</v>
      </c>
      <c r="E488" s="32">
        <f>E479/(AVERAGE($D478:$G478))</f>
        <v>0.66137071984019613</v>
      </c>
      <c r="F488" s="32">
        <f>F479/(AVERAGE($D478:$G478))</f>
        <v>0.66716885212903709</v>
      </c>
      <c r="G488" s="8" t="s">
        <v>10</v>
      </c>
      <c r="H488" s="8" t="s">
        <v>10</v>
      </c>
      <c r="I488" s="8" t="s">
        <v>10</v>
      </c>
      <c r="J488" s="8" t="s">
        <v>10</v>
      </c>
      <c r="K488" s="8" t="s">
        <v>10</v>
      </c>
      <c r="L488" s="8" t="s">
        <v>10</v>
      </c>
      <c r="M488" s="8" t="s">
        <v>10</v>
      </c>
      <c r="N488" s="8" t="s">
        <v>10</v>
      </c>
      <c r="O488" s="8" t="s">
        <v>10</v>
      </c>
      <c r="P488" s="5" t="s">
        <v>12</v>
      </c>
    </row>
    <row r="489" spans="2:16" x14ac:dyDescent="0.2">
      <c r="B489" s="5" t="s">
        <v>14</v>
      </c>
      <c r="C489" s="5" t="s">
        <v>74</v>
      </c>
      <c r="D489" s="32">
        <f>D480/(AVERAGE($D478:$G478))</f>
        <v>0.75284619429924593</v>
      </c>
      <c r="E489" s="32">
        <f>E480/(AVERAGE($D478:$G478))</f>
        <v>0.74643574678478453</v>
      </c>
      <c r="F489" s="32">
        <f>F480/(AVERAGE($D478:$G478))</f>
        <v>0.76681323759686715</v>
      </c>
      <c r="G489" s="8" t="s">
        <v>10</v>
      </c>
      <c r="H489" s="8" t="s">
        <v>10</v>
      </c>
      <c r="I489" s="8" t="s">
        <v>10</v>
      </c>
      <c r="J489" s="8" t="s">
        <v>10</v>
      </c>
      <c r="K489" s="8" t="s">
        <v>10</v>
      </c>
      <c r="L489" s="8" t="s">
        <v>10</v>
      </c>
      <c r="M489" s="8" t="s">
        <v>10</v>
      </c>
      <c r="N489" s="8" t="s">
        <v>10</v>
      </c>
      <c r="O489" s="8" t="s">
        <v>10</v>
      </c>
      <c r="P489" s="5" t="s">
        <v>14</v>
      </c>
    </row>
    <row r="490" spans="2:16" x14ac:dyDescent="0.2">
      <c r="B490" s="5" t="s">
        <v>16</v>
      </c>
      <c r="C490" s="5" t="s">
        <v>72</v>
      </c>
      <c r="D490" s="32">
        <f>D481/(AVERAGE($D481:$G481))</f>
        <v>1.0017173039429372</v>
      </c>
      <c r="E490" s="32">
        <f>E481/(AVERAGE($D481:$G481))</f>
        <v>0.99673472647032679</v>
      </c>
      <c r="F490" s="32">
        <f>F481/(AVERAGE($D481:$G481))</f>
        <v>1.0015479695867358</v>
      </c>
      <c r="G490" s="8" t="s">
        <v>10</v>
      </c>
      <c r="H490" s="8" t="s">
        <v>10</v>
      </c>
      <c r="I490" s="8" t="s">
        <v>10</v>
      </c>
      <c r="J490" s="8" t="s">
        <v>10</v>
      </c>
      <c r="K490" s="8" t="s">
        <v>10</v>
      </c>
      <c r="L490" s="8" t="s">
        <v>10</v>
      </c>
      <c r="M490" s="8" t="s">
        <v>10</v>
      </c>
      <c r="N490" s="8" t="s">
        <v>10</v>
      </c>
      <c r="O490" s="8" t="s">
        <v>10</v>
      </c>
      <c r="P490" s="5" t="s">
        <v>16</v>
      </c>
    </row>
    <row r="491" spans="2:16" x14ac:dyDescent="0.2">
      <c r="B491" s="5" t="s">
        <v>17</v>
      </c>
      <c r="C491" s="5" t="s">
        <v>73</v>
      </c>
      <c r="D491" s="32">
        <f>D482/(AVERAGE($D481:$G481))</f>
        <v>0.7593762690916579</v>
      </c>
      <c r="E491" s="32">
        <f>E482/(AVERAGE($D481:$G481))</f>
        <v>0.74853775450378623</v>
      </c>
      <c r="F491" s="32">
        <f>F482/(AVERAGE($D481:$G481))</f>
        <v>0.76778122067458476</v>
      </c>
      <c r="G491" s="8" t="s">
        <v>10</v>
      </c>
      <c r="H491" s="8" t="s">
        <v>10</v>
      </c>
      <c r="I491" s="8" t="s">
        <v>10</v>
      </c>
      <c r="J491" s="8" t="s">
        <v>10</v>
      </c>
      <c r="K491" s="8" t="s">
        <v>10</v>
      </c>
      <c r="L491" s="8" t="s">
        <v>10</v>
      </c>
      <c r="M491" s="8" t="s">
        <v>10</v>
      </c>
      <c r="N491" s="8" t="s">
        <v>10</v>
      </c>
      <c r="O491" s="8" t="s">
        <v>10</v>
      </c>
      <c r="P491" s="5" t="s">
        <v>17</v>
      </c>
    </row>
    <row r="492" spans="2:16" x14ac:dyDescent="0.2">
      <c r="B492" s="5" t="s">
        <v>18</v>
      </c>
      <c r="C492" s="5" t="s">
        <v>74</v>
      </c>
      <c r="D492" s="32">
        <f>D483/(AVERAGE($D481:$G481))</f>
        <v>0.82560020012797786</v>
      </c>
      <c r="E492" s="32">
        <f t="shared" ref="E492:F492" si="14">E483/(AVERAGE($D481:$G481))</f>
        <v>0.81428484525911948</v>
      </c>
      <c r="F492" s="32">
        <f t="shared" si="14"/>
        <v>0.81367877618032947</v>
      </c>
      <c r="G492" s="8" t="s">
        <v>10</v>
      </c>
      <c r="H492" s="8" t="s">
        <v>10</v>
      </c>
      <c r="I492" s="8" t="s">
        <v>10</v>
      </c>
      <c r="J492" s="8" t="s">
        <v>10</v>
      </c>
      <c r="K492" s="8" t="s">
        <v>10</v>
      </c>
      <c r="L492" s="8" t="s">
        <v>10</v>
      </c>
      <c r="M492" s="8" t="s">
        <v>10</v>
      </c>
      <c r="N492" s="8" t="s">
        <v>10</v>
      </c>
      <c r="O492" s="8" t="s">
        <v>10</v>
      </c>
      <c r="P492" s="5" t="s">
        <v>18</v>
      </c>
    </row>
    <row r="493" spans="2:16" x14ac:dyDescent="0.2">
      <c r="B493" s="5" t="s">
        <v>19</v>
      </c>
      <c r="D493" s="31" t="s">
        <v>10</v>
      </c>
      <c r="E493" s="31" t="s">
        <v>10</v>
      </c>
      <c r="F493" s="31" t="s">
        <v>10</v>
      </c>
      <c r="G493" s="8" t="s">
        <v>10</v>
      </c>
      <c r="H493" s="8" t="s">
        <v>10</v>
      </c>
      <c r="I493" s="8" t="s">
        <v>10</v>
      </c>
      <c r="J493" s="8" t="s">
        <v>10</v>
      </c>
      <c r="K493" s="8" t="s">
        <v>10</v>
      </c>
      <c r="L493" s="8" t="s">
        <v>10</v>
      </c>
      <c r="M493" s="8" t="s">
        <v>10</v>
      </c>
      <c r="N493" s="8" t="s">
        <v>10</v>
      </c>
      <c r="O493" s="8" t="s">
        <v>10</v>
      </c>
      <c r="P493" s="5" t="s">
        <v>19</v>
      </c>
    </row>
    <row r="494" spans="2:16" x14ac:dyDescent="0.2">
      <c r="B494" s="5" t="s">
        <v>20</v>
      </c>
      <c r="D494" s="31" t="s">
        <v>10</v>
      </c>
      <c r="E494" s="31" t="s">
        <v>10</v>
      </c>
      <c r="F494" s="31" t="s">
        <v>10</v>
      </c>
      <c r="G494" s="8" t="s">
        <v>10</v>
      </c>
      <c r="H494" s="8" t="s">
        <v>10</v>
      </c>
      <c r="I494" s="8" t="s">
        <v>10</v>
      </c>
      <c r="J494" s="8" t="s">
        <v>10</v>
      </c>
      <c r="K494" s="8" t="s">
        <v>10</v>
      </c>
      <c r="L494" s="8" t="s">
        <v>10</v>
      </c>
      <c r="M494" s="8" t="s">
        <v>10</v>
      </c>
      <c r="N494" s="8" t="s">
        <v>10</v>
      </c>
      <c r="O494" s="8" t="s">
        <v>10</v>
      </c>
      <c r="P494" s="5" t="s">
        <v>20</v>
      </c>
    </row>
    <row r="495" spans="2:16" x14ac:dyDescent="0.2">
      <c r="C495" s="5" t="s">
        <v>25</v>
      </c>
      <c r="D495" s="10"/>
      <c r="E495" s="10"/>
      <c r="F495" s="10"/>
    </row>
    <row r="496" spans="2:16" x14ac:dyDescent="0.2">
      <c r="B496" s="5" t="s">
        <v>9</v>
      </c>
      <c r="C496" s="5" t="s">
        <v>72</v>
      </c>
      <c r="D496" s="12">
        <f>AVERAGE(D487:F487)</f>
        <v>1</v>
      </c>
      <c r="G496" s="8" t="s">
        <v>10</v>
      </c>
      <c r="H496" s="8" t="s">
        <v>10</v>
      </c>
      <c r="I496" s="8" t="s">
        <v>10</v>
      </c>
      <c r="J496" s="8" t="s">
        <v>10</v>
      </c>
      <c r="K496" s="8" t="s">
        <v>10</v>
      </c>
      <c r="L496" s="8" t="s">
        <v>10</v>
      </c>
      <c r="M496" s="8" t="s">
        <v>10</v>
      </c>
      <c r="N496" s="8" t="s">
        <v>10</v>
      </c>
      <c r="O496" s="8" t="s">
        <v>10</v>
      </c>
      <c r="P496" s="5" t="s">
        <v>9</v>
      </c>
    </row>
    <row r="497" spans="1:16" x14ac:dyDescent="0.2">
      <c r="B497" s="5" t="s">
        <v>12</v>
      </c>
      <c r="C497" s="5" t="s">
        <v>73</v>
      </c>
      <c r="D497" s="12">
        <f t="shared" ref="D497:D501" si="15">AVERAGE(D488:F488)</f>
        <v>0.65477588435343403</v>
      </c>
      <c r="G497" s="8" t="s">
        <v>10</v>
      </c>
      <c r="H497" s="8" t="s">
        <v>10</v>
      </c>
      <c r="I497" s="8" t="s">
        <v>10</v>
      </c>
      <c r="J497" s="8" t="s">
        <v>10</v>
      </c>
      <c r="K497" s="8" t="s">
        <v>10</v>
      </c>
      <c r="L497" s="8" t="s">
        <v>10</v>
      </c>
      <c r="M497" s="8" t="s">
        <v>10</v>
      </c>
      <c r="N497" s="8" t="s">
        <v>10</v>
      </c>
      <c r="O497" s="8" t="s">
        <v>10</v>
      </c>
      <c r="P497" s="5" t="s">
        <v>12</v>
      </c>
    </row>
    <row r="498" spans="1:16" x14ac:dyDescent="0.2">
      <c r="B498" s="5" t="s">
        <v>14</v>
      </c>
      <c r="C498" s="5" t="s">
        <v>74</v>
      </c>
      <c r="D498" s="12">
        <f t="shared" si="15"/>
        <v>0.7553650595602992</v>
      </c>
      <c r="G498" s="8" t="s">
        <v>10</v>
      </c>
      <c r="H498" s="8" t="s">
        <v>10</v>
      </c>
      <c r="I498" s="8" t="s">
        <v>10</v>
      </c>
      <c r="J498" s="8" t="s">
        <v>10</v>
      </c>
      <c r="K498" s="8" t="s">
        <v>10</v>
      </c>
      <c r="L498" s="8" t="s">
        <v>10</v>
      </c>
      <c r="M498" s="8" t="s">
        <v>10</v>
      </c>
      <c r="N498" s="8" t="s">
        <v>10</v>
      </c>
      <c r="O498" s="8" t="s">
        <v>10</v>
      </c>
      <c r="P498" s="5" t="s">
        <v>14</v>
      </c>
    </row>
    <row r="499" spans="1:16" x14ac:dyDescent="0.2">
      <c r="B499" s="5" t="s">
        <v>16</v>
      </c>
      <c r="C499" s="5" t="s">
        <v>72</v>
      </c>
      <c r="D499" s="12">
        <f t="shared" si="15"/>
        <v>1</v>
      </c>
      <c r="G499" s="8" t="s">
        <v>10</v>
      </c>
      <c r="H499" s="8" t="s">
        <v>10</v>
      </c>
      <c r="I499" s="8" t="s">
        <v>10</v>
      </c>
      <c r="J499" s="8" t="s">
        <v>10</v>
      </c>
      <c r="K499" s="8" t="s">
        <v>10</v>
      </c>
      <c r="L499" s="8" t="s">
        <v>10</v>
      </c>
      <c r="M499" s="8" t="s">
        <v>10</v>
      </c>
      <c r="N499" s="8" t="s">
        <v>10</v>
      </c>
      <c r="O499" s="8" t="s">
        <v>10</v>
      </c>
      <c r="P499" s="5" t="s">
        <v>16</v>
      </c>
    </row>
    <row r="500" spans="1:16" x14ac:dyDescent="0.2">
      <c r="B500" s="5" t="s">
        <v>17</v>
      </c>
      <c r="C500" s="5" t="s">
        <v>73</v>
      </c>
      <c r="D500" s="12">
        <f t="shared" si="15"/>
        <v>0.758565081423343</v>
      </c>
      <c r="G500" s="8" t="s">
        <v>10</v>
      </c>
      <c r="H500" s="8" t="s">
        <v>10</v>
      </c>
      <c r="I500" s="8" t="s">
        <v>10</v>
      </c>
      <c r="J500" s="8" t="s">
        <v>10</v>
      </c>
      <c r="K500" s="8" t="s">
        <v>10</v>
      </c>
      <c r="L500" s="8" t="s">
        <v>10</v>
      </c>
      <c r="M500" s="8" t="s">
        <v>10</v>
      </c>
      <c r="N500" s="8" t="s">
        <v>10</v>
      </c>
      <c r="O500" s="8" t="s">
        <v>10</v>
      </c>
      <c r="P500" s="5" t="s">
        <v>17</v>
      </c>
    </row>
    <row r="501" spans="1:16" x14ac:dyDescent="0.2">
      <c r="B501" s="5" t="s">
        <v>18</v>
      </c>
      <c r="C501" s="5" t="s">
        <v>74</v>
      </c>
      <c r="D501" s="12">
        <f t="shared" si="15"/>
        <v>0.81785460718914216</v>
      </c>
      <c r="G501" s="8" t="s">
        <v>10</v>
      </c>
      <c r="H501" s="8" t="s">
        <v>10</v>
      </c>
      <c r="I501" s="8" t="s">
        <v>10</v>
      </c>
      <c r="J501" s="8" t="s">
        <v>10</v>
      </c>
      <c r="K501" s="8" t="s">
        <v>10</v>
      </c>
      <c r="L501" s="8" t="s">
        <v>10</v>
      </c>
      <c r="M501" s="8" t="s">
        <v>10</v>
      </c>
      <c r="N501" s="8" t="s">
        <v>10</v>
      </c>
      <c r="O501" s="8" t="s">
        <v>10</v>
      </c>
      <c r="P501" s="5" t="s">
        <v>18</v>
      </c>
    </row>
    <row r="502" spans="1:16" x14ac:dyDescent="0.2">
      <c r="B502" s="5" t="s">
        <v>19</v>
      </c>
      <c r="D502" s="31" t="s">
        <v>10</v>
      </c>
      <c r="E502" s="31" t="s">
        <v>10</v>
      </c>
      <c r="F502" s="31" t="s">
        <v>10</v>
      </c>
      <c r="G502" s="8" t="s">
        <v>10</v>
      </c>
      <c r="H502" s="8" t="s">
        <v>10</v>
      </c>
      <c r="I502" s="8" t="s">
        <v>10</v>
      </c>
      <c r="J502" s="8" t="s">
        <v>10</v>
      </c>
      <c r="K502" s="8" t="s">
        <v>10</v>
      </c>
      <c r="L502" s="8" t="s">
        <v>10</v>
      </c>
      <c r="M502" s="8" t="s">
        <v>10</v>
      </c>
      <c r="N502" s="8" t="s">
        <v>10</v>
      </c>
      <c r="O502" s="8" t="s">
        <v>10</v>
      </c>
      <c r="P502" s="5" t="s">
        <v>19</v>
      </c>
    </row>
    <row r="503" spans="1:16" x14ac:dyDescent="0.2">
      <c r="B503" s="5" t="s">
        <v>20</v>
      </c>
      <c r="D503" s="31" t="s">
        <v>10</v>
      </c>
      <c r="E503" s="31" t="s">
        <v>10</v>
      </c>
      <c r="F503" s="31" t="s">
        <v>10</v>
      </c>
      <c r="G503" s="8" t="s">
        <v>10</v>
      </c>
      <c r="H503" s="8" t="s">
        <v>10</v>
      </c>
      <c r="I503" s="8" t="s">
        <v>10</v>
      </c>
      <c r="J503" s="8" t="s">
        <v>10</v>
      </c>
      <c r="K503" s="8" t="s">
        <v>10</v>
      </c>
      <c r="L503" s="8" t="s">
        <v>10</v>
      </c>
      <c r="M503" s="8" t="s">
        <v>10</v>
      </c>
      <c r="N503" s="8" t="s">
        <v>10</v>
      </c>
      <c r="O503" s="8" t="s">
        <v>10</v>
      </c>
      <c r="P503" s="5" t="s">
        <v>20</v>
      </c>
    </row>
    <row r="505" spans="1:16" x14ac:dyDescent="0.2">
      <c r="B505" s="4" t="s">
        <v>80</v>
      </c>
    </row>
    <row r="507" spans="1:16" x14ac:dyDescent="0.2">
      <c r="A507" s="5"/>
      <c r="B507" s="6">
        <v>1</v>
      </c>
      <c r="C507" s="6">
        <v>2</v>
      </c>
      <c r="D507" s="6">
        <v>3</v>
      </c>
      <c r="E507" s="6">
        <v>4</v>
      </c>
      <c r="F507" s="6">
        <v>5</v>
      </c>
      <c r="G507" s="6">
        <v>6</v>
      </c>
      <c r="H507" s="6"/>
      <c r="I507" s="6">
        <v>7</v>
      </c>
      <c r="J507" s="6">
        <v>8</v>
      </c>
      <c r="K507" s="6">
        <v>9</v>
      </c>
      <c r="L507" s="5" t="s">
        <v>71</v>
      </c>
      <c r="M507" s="6">
        <v>10</v>
      </c>
      <c r="N507" s="6">
        <v>11</v>
      </c>
      <c r="O507" s="6">
        <v>12</v>
      </c>
      <c r="P507" s="5"/>
    </row>
    <row r="508" spans="1:16" x14ac:dyDescent="0.2">
      <c r="A508" s="5" t="s">
        <v>9</v>
      </c>
      <c r="B508" s="13" t="s">
        <v>10</v>
      </c>
      <c r="C508" s="8" t="s">
        <v>10</v>
      </c>
      <c r="D508" s="8" t="s">
        <v>10</v>
      </c>
      <c r="E508" s="8" t="s">
        <v>10</v>
      </c>
      <c r="F508" s="8" t="s">
        <v>10</v>
      </c>
      <c r="G508" s="8" t="s">
        <v>10</v>
      </c>
      <c r="H508" s="8"/>
      <c r="I508" s="8" t="s">
        <v>10</v>
      </c>
      <c r="J508" s="8" t="s">
        <v>10</v>
      </c>
      <c r="K508" s="8" t="s">
        <v>10</v>
      </c>
      <c r="L508" s="5" t="s">
        <v>81</v>
      </c>
      <c r="M508" s="10">
        <v>116661</v>
      </c>
      <c r="N508" s="10">
        <v>126101</v>
      </c>
      <c r="O508" s="10">
        <v>123443</v>
      </c>
      <c r="P508" s="5" t="s">
        <v>9</v>
      </c>
    </row>
    <row r="509" spans="1:16" x14ac:dyDescent="0.2">
      <c r="A509" s="5" t="s">
        <v>12</v>
      </c>
      <c r="B509" s="8" t="s">
        <v>10</v>
      </c>
      <c r="C509" s="8" t="s">
        <v>10</v>
      </c>
      <c r="D509" s="8" t="s">
        <v>10</v>
      </c>
      <c r="E509" s="8" t="s">
        <v>10</v>
      </c>
      <c r="F509" s="8" t="s">
        <v>10</v>
      </c>
      <c r="G509" s="8" t="s">
        <v>10</v>
      </c>
      <c r="H509" s="8"/>
      <c r="I509" s="8" t="s">
        <v>10</v>
      </c>
      <c r="J509" s="8" t="s">
        <v>10</v>
      </c>
      <c r="K509" s="8" t="s">
        <v>10</v>
      </c>
      <c r="L509" s="5" t="s">
        <v>82</v>
      </c>
      <c r="M509" s="10">
        <v>103207</v>
      </c>
      <c r="N509" s="10">
        <v>112095</v>
      </c>
      <c r="O509" s="10">
        <v>114209</v>
      </c>
      <c r="P509" s="5" t="s">
        <v>12</v>
      </c>
    </row>
    <row r="510" spans="1:16" x14ac:dyDescent="0.2">
      <c r="A510" s="5" t="s">
        <v>14</v>
      </c>
      <c r="B510" s="8" t="s">
        <v>10</v>
      </c>
      <c r="C510" s="8" t="s">
        <v>10</v>
      </c>
      <c r="D510" s="8" t="s">
        <v>10</v>
      </c>
      <c r="E510" s="8" t="s">
        <v>10</v>
      </c>
      <c r="F510" s="8" t="s">
        <v>10</v>
      </c>
      <c r="G510" s="8" t="s">
        <v>10</v>
      </c>
      <c r="H510" s="8"/>
      <c r="I510" s="8" t="s">
        <v>10</v>
      </c>
      <c r="J510" s="8" t="s">
        <v>10</v>
      </c>
      <c r="K510" s="8" t="s">
        <v>10</v>
      </c>
      <c r="L510" s="5" t="s">
        <v>83</v>
      </c>
      <c r="M510" s="10">
        <v>92961</v>
      </c>
      <c r="N510" s="10">
        <v>97608</v>
      </c>
      <c r="O510" s="10">
        <v>106220</v>
      </c>
      <c r="P510" s="5" t="s">
        <v>14</v>
      </c>
    </row>
    <row r="511" spans="1:16" x14ac:dyDescent="0.2">
      <c r="A511" s="5" t="s">
        <v>16</v>
      </c>
      <c r="B511" s="8" t="s">
        <v>10</v>
      </c>
      <c r="C511" s="8" t="s">
        <v>10</v>
      </c>
      <c r="D511" s="8" t="s">
        <v>10</v>
      </c>
      <c r="E511" s="8" t="s">
        <v>10</v>
      </c>
      <c r="F511" s="8" t="s">
        <v>10</v>
      </c>
      <c r="G511" s="8" t="s">
        <v>10</v>
      </c>
      <c r="H511" s="8"/>
      <c r="I511" s="8" t="s">
        <v>10</v>
      </c>
      <c r="J511" s="8" t="s">
        <v>10</v>
      </c>
      <c r="K511" s="8" t="s">
        <v>10</v>
      </c>
      <c r="L511" s="5" t="s">
        <v>84</v>
      </c>
      <c r="M511" s="10">
        <v>110381</v>
      </c>
      <c r="N511" s="10">
        <v>115085</v>
      </c>
      <c r="O511" s="10">
        <v>122698</v>
      </c>
      <c r="P511" s="5" t="s">
        <v>16</v>
      </c>
    </row>
    <row r="512" spans="1:16" x14ac:dyDescent="0.2">
      <c r="A512" s="5" t="s">
        <v>17</v>
      </c>
      <c r="B512" s="8" t="s">
        <v>10</v>
      </c>
      <c r="C512" s="8" t="s">
        <v>10</v>
      </c>
      <c r="D512" s="8" t="s">
        <v>10</v>
      </c>
      <c r="E512" s="8" t="s">
        <v>10</v>
      </c>
      <c r="F512" s="8" t="s">
        <v>10</v>
      </c>
      <c r="G512" s="8" t="s">
        <v>10</v>
      </c>
      <c r="H512" s="8"/>
      <c r="I512" s="8" t="s">
        <v>10</v>
      </c>
      <c r="J512" s="8" t="s">
        <v>10</v>
      </c>
      <c r="K512" s="8" t="s">
        <v>10</v>
      </c>
      <c r="L512" s="5" t="s">
        <v>85</v>
      </c>
      <c r="M512" s="10">
        <v>97913</v>
      </c>
      <c r="N512" s="10">
        <v>101950</v>
      </c>
      <c r="O512" s="10">
        <v>103210</v>
      </c>
      <c r="P512" s="5" t="s">
        <v>17</v>
      </c>
    </row>
    <row r="513" spans="1:16" x14ac:dyDescent="0.2">
      <c r="A513" s="5" t="s">
        <v>18</v>
      </c>
      <c r="B513" s="8" t="s">
        <v>10</v>
      </c>
      <c r="C513" s="8" t="s">
        <v>10</v>
      </c>
      <c r="D513" s="8" t="s">
        <v>10</v>
      </c>
      <c r="E513" s="8" t="s">
        <v>10</v>
      </c>
      <c r="F513" s="8" t="s">
        <v>10</v>
      </c>
      <c r="G513" s="8" t="s">
        <v>10</v>
      </c>
      <c r="H513" s="8"/>
      <c r="I513" s="8" t="s">
        <v>10</v>
      </c>
      <c r="J513" s="8" t="s">
        <v>10</v>
      </c>
      <c r="K513" s="8" t="s">
        <v>10</v>
      </c>
      <c r="L513" s="5" t="s">
        <v>86</v>
      </c>
      <c r="M513" s="10">
        <v>116558</v>
      </c>
      <c r="N513" s="10">
        <v>125977</v>
      </c>
      <c r="O513" s="10">
        <v>124939</v>
      </c>
      <c r="P513" s="5" t="s">
        <v>18</v>
      </c>
    </row>
    <row r="514" spans="1:16" x14ac:dyDescent="0.2">
      <c r="A514" s="5" t="s">
        <v>19</v>
      </c>
      <c r="B514" s="8" t="s">
        <v>10</v>
      </c>
      <c r="C514" s="8" t="s">
        <v>10</v>
      </c>
      <c r="D514" s="8" t="s">
        <v>10</v>
      </c>
      <c r="E514" s="8" t="s">
        <v>10</v>
      </c>
      <c r="F514" s="8" t="s">
        <v>10</v>
      </c>
      <c r="G514" s="8" t="s">
        <v>10</v>
      </c>
      <c r="H514" s="8"/>
      <c r="I514" s="8" t="s">
        <v>10</v>
      </c>
      <c r="J514" s="8" t="s">
        <v>10</v>
      </c>
      <c r="K514" s="8" t="s">
        <v>10</v>
      </c>
      <c r="L514" s="5" t="s">
        <v>87</v>
      </c>
      <c r="M514" s="10">
        <v>107178</v>
      </c>
      <c r="N514" s="10">
        <v>118314</v>
      </c>
      <c r="O514" s="10">
        <v>118494</v>
      </c>
      <c r="P514" s="5" t="s">
        <v>19</v>
      </c>
    </row>
    <row r="515" spans="1:16" x14ac:dyDescent="0.2">
      <c r="A515" s="5" t="s">
        <v>20</v>
      </c>
      <c r="B515" s="8" t="s">
        <v>10</v>
      </c>
      <c r="C515" s="8" t="s">
        <v>10</v>
      </c>
      <c r="D515" s="8" t="s">
        <v>10</v>
      </c>
      <c r="E515" s="8" t="s">
        <v>10</v>
      </c>
      <c r="F515" s="8" t="s">
        <v>10</v>
      </c>
      <c r="G515" s="8" t="s">
        <v>10</v>
      </c>
      <c r="H515" s="5" t="s">
        <v>88</v>
      </c>
      <c r="I515" s="10">
        <v>111624</v>
      </c>
      <c r="J515" s="10">
        <v>118542</v>
      </c>
      <c r="K515" s="10">
        <v>121120</v>
      </c>
      <c r="L515" s="5" t="s">
        <v>89</v>
      </c>
      <c r="M515" s="10">
        <v>116412</v>
      </c>
      <c r="N515" s="10">
        <v>124789</v>
      </c>
      <c r="O515" s="10">
        <v>126027</v>
      </c>
      <c r="P515" s="5" t="s">
        <v>20</v>
      </c>
    </row>
    <row r="516" spans="1:16" x14ac:dyDescent="0.2">
      <c r="A516" s="5"/>
      <c r="B516" s="8"/>
      <c r="C516" s="8"/>
      <c r="D516" s="8"/>
      <c r="E516" s="8"/>
      <c r="F516" s="8"/>
      <c r="G516" s="8"/>
      <c r="H516" s="5"/>
      <c r="I516" s="10"/>
      <c r="J516" s="10"/>
      <c r="K516" s="10"/>
      <c r="L516" s="5"/>
      <c r="M516" s="10"/>
      <c r="N516" s="10"/>
      <c r="O516" s="10"/>
      <c r="P516" s="5"/>
    </row>
    <row r="517" spans="1:16" x14ac:dyDescent="0.2">
      <c r="L517" s="5" t="s">
        <v>75</v>
      </c>
    </row>
    <row r="518" spans="1:16" x14ac:dyDescent="0.2">
      <c r="A518" s="5" t="s">
        <v>9</v>
      </c>
      <c r="B518" s="13" t="s">
        <v>10</v>
      </c>
      <c r="C518" s="8" t="s">
        <v>10</v>
      </c>
      <c r="D518" s="8" t="s">
        <v>10</v>
      </c>
      <c r="E518" s="8" t="s">
        <v>10</v>
      </c>
      <c r="F518" s="8" t="s">
        <v>10</v>
      </c>
      <c r="G518" s="8" t="s">
        <v>10</v>
      </c>
      <c r="H518" s="8"/>
      <c r="I518" s="8" t="s">
        <v>10</v>
      </c>
      <c r="J518" s="8" t="s">
        <v>10</v>
      </c>
      <c r="K518" s="8" t="s">
        <v>10</v>
      </c>
      <c r="L518" s="5" t="s">
        <v>81</v>
      </c>
      <c r="M518" s="10">
        <v>1103405</v>
      </c>
      <c r="N518" s="10">
        <v>1185978</v>
      </c>
      <c r="O518" s="10">
        <v>1185666</v>
      </c>
      <c r="P518" s="5" t="s">
        <v>9</v>
      </c>
    </row>
    <row r="519" spans="1:16" x14ac:dyDescent="0.2">
      <c r="A519" s="5" t="s">
        <v>12</v>
      </c>
      <c r="B519" s="8" t="s">
        <v>10</v>
      </c>
      <c r="C519" s="8" t="s">
        <v>10</v>
      </c>
      <c r="D519" s="8" t="s">
        <v>10</v>
      </c>
      <c r="E519" s="8" t="s">
        <v>10</v>
      </c>
      <c r="F519" s="8" t="s">
        <v>10</v>
      </c>
      <c r="G519" s="8" t="s">
        <v>10</v>
      </c>
      <c r="H519" s="8"/>
      <c r="I519" s="8" t="s">
        <v>10</v>
      </c>
      <c r="J519" s="8" t="s">
        <v>10</v>
      </c>
      <c r="K519" s="8" t="s">
        <v>10</v>
      </c>
      <c r="L519" s="5" t="s">
        <v>82</v>
      </c>
      <c r="M519" s="10">
        <v>1092517</v>
      </c>
      <c r="N519" s="10">
        <v>1182636</v>
      </c>
      <c r="O519" s="10">
        <v>1200848</v>
      </c>
      <c r="P519" s="5" t="s">
        <v>12</v>
      </c>
    </row>
    <row r="520" spans="1:16" x14ac:dyDescent="0.2">
      <c r="A520" s="5" t="s">
        <v>14</v>
      </c>
      <c r="B520" s="8" t="s">
        <v>10</v>
      </c>
      <c r="C520" s="8" t="s">
        <v>10</v>
      </c>
      <c r="D520" s="8" t="s">
        <v>10</v>
      </c>
      <c r="E520" s="8" t="s">
        <v>10</v>
      </c>
      <c r="F520" s="8" t="s">
        <v>10</v>
      </c>
      <c r="G520" s="8" t="s">
        <v>10</v>
      </c>
      <c r="H520" s="8"/>
      <c r="I520" s="8" t="s">
        <v>10</v>
      </c>
      <c r="J520" s="8" t="s">
        <v>10</v>
      </c>
      <c r="K520" s="8" t="s">
        <v>10</v>
      </c>
      <c r="L520" s="5" t="s">
        <v>83</v>
      </c>
      <c r="M520" s="10">
        <v>938636</v>
      </c>
      <c r="N520" s="10">
        <v>1039107</v>
      </c>
      <c r="O520" s="10">
        <v>1006755</v>
      </c>
      <c r="P520" s="5" t="s">
        <v>14</v>
      </c>
    </row>
    <row r="521" spans="1:16" x14ac:dyDescent="0.2">
      <c r="A521" s="5" t="s">
        <v>16</v>
      </c>
      <c r="B521" s="8" t="s">
        <v>10</v>
      </c>
      <c r="C521" s="8" t="s">
        <v>10</v>
      </c>
      <c r="D521" s="8" t="s">
        <v>10</v>
      </c>
      <c r="E521" s="8" t="s">
        <v>10</v>
      </c>
      <c r="F521" s="8" t="s">
        <v>10</v>
      </c>
      <c r="G521" s="8" t="s">
        <v>10</v>
      </c>
      <c r="H521" s="8"/>
      <c r="I521" s="8" t="s">
        <v>10</v>
      </c>
      <c r="J521" s="8" t="s">
        <v>10</v>
      </c>
      <c r="K521" s="8" t="s">
        <v>10</v>
      </c>
      <c r="L521" s="5" t="s">
        <v>84</v>
      </c>
      <c r="M521" s="10">
        <v>1574221</v>
      </c>
      <c r="N521" s="10">
        <v>1508891</v>
      </c>
      <c r="O521" s="10">
        <v>1558693</v>
      </c>
      <c r="P521" s="5" t="s">
        <v>16</v>
      </c>
    </row>
    <row r="522" spans="1:16" x14ac:dyDescent="0.2">
      <c r="A522" s="5" t="s">
        <v>17</v>
      </c>
      <c r="B522" s="8" t="s">
        <v>10</v>
      </c>
      <c r="C522" s="8" t="s">
        <v>10</v>
      </c>
      <c r="D522" s="8" t="s">
        <v>10</v>
      </c>
      <c r="E522" s="8" t="s">
        <v>10</v>
      </c>
      <c r="F522" s="8" t="s">
        <v>10</v>
      </c>
      <c r="G522" s="8" t="s">
        <v>10</v>
      </c>
      <c r="H522" s="8"/>
      <c r="I522" s="8" t="s">
        <v>10</v>
      </c>
      <c r="J522" s="8" t="s">
        <v>10</v>
      </c>
      <c r="K522" s="8" t="s">
        <v>10</v>
      </c>
      <c r="L522" s="5" t="s">
        <v>85</v>
      </c>
      <c r="M522" s="10">
        <v>1301366</v>
      </c>
      <c r="N522" s="10">
        <v>1318059</v>
      </c>
      <c r="O522" s="10">
        <v>1311370</v>
      </c>
      <c r="P522" s="5" t="s">
        <v>17</v>
      </c>
    </row>
    <row r="523" spans="1:16" x14ac:dyDescent="0.2">
      <c r="A523" s="5" t="s">
        <v>18</v>
      </c>
      <c r="B523" s="8" t="s">
        <v>10</v>
      </c>
      <c r="C523" s="8" t="s">
        <v>10</v>
      </c>
      <c r="D523" s="8" t="s">
        <v>10</v>
      </c>
      <c r="E523" s="8" t="s">
        <v>10</v>
      </c>
      <c r="F523" s="8" t="s">
        <v>10</v>
      </c>
      <c r="G523" s="8" t="s">
        <v>10</v>
      </c>
      <c r="H523" s="8"/>
      <c r="I523" s="8" t="s">
        <v>10</v>
      </c>
      <c r="J523" s="8" t="s">
        <v>10</v>
      </c>
      <c r="K523" s="8" t="s">
        <v>10</v>
      </c>
      <c r="L523" s="5" t="s">
        <v>86</v>
      </c>
      <c r="M523" s="10">
        <v>1422330</v>
      </c>
      <c r="N523" s="10">
        <v>1520240</v>
      </c>
      <c r="O523" s="10">
        <v>1498826</v>
      </c>
      <c r="P523" s="5" t="s">
        <v>18</v>
      </c>
    </row>
    <row r="524" spans="1:16" x14ac:dyDescent="0.2">
      <c r="A524" s="5" t="s">
        <v>19</v>
      </c>
      <c r="B524" s="8" t="s">
        <v>10</v>
      </c>
      <c r="C524" s="8" t="s">
        <v>10</v>
      </c>
      <c r="D524" s="8" t="s">
        <v>10</v>
      </c>
      <c r="E524" s="8" t="s">
        <v>10</v>
      </c>
      <c r="F524" s="8" t="s">
        <v>10</v>
      </c>
      <c r="G524" s="8" t="s">
        <v>10</v>
      </c>
      <c r="H524" s="8"/>
      <c r="I524" s="8" t="s">
        <v>10</v>
      </c>
      <c r="J524" s="8" t="s">
        <v>10</v>
      </c>
      <c r="K524" s="8" t="s">
        <v>10</v>
      </c>
      <c r="L524" s="5" t="s">
        <v>87</v>
      </c>
      <c r="M524" s="10">
        <v>1339142</v>
      </c>
      <c r="N524" s="10">
        <v>1448322</v>
      </c>
      <c r="O524" s="10">
        <v>1431733</v>
      </c>
      <c r="P524" s="5" t="s">
        <v>19</v>
      </c>
    </row>
    <row r="525" spans="1:16" x14ac:dyDescent="0.2">
      <c r="A525" s="5" t="s">
        <v>20</v>
      </c>
      <c r="B525" s="8" t="s">
        <v>10</v>
      </c>
      <c r="C525" s="8" t="s">
        <v>10</v>
      </c>
      <c r="D525" s="8" t="s">
        <v>10</v>
      </c>
      <c r="E525" s="8" t="s">
        <v>10</v>
      </c>
      <c r="F525" s="8" t="s">
        <v>10</v>
      </c>
      <c r="G525" s="8" t="s">
        <v>10</v>
      </c>
      <c r="H525" s="5" t="s">
        <v>88</v>
      </c>
      <c r="I525" s="10">
        <v>1255937</v>
      </c>
      <c r="J525" s="10">
        <v>1324431</v>
      </c>
      <c r="K525" s="10">
        <v>1333594</v>
      </c>
      <c r="L525" s="5" t="s">
        <v>89</v>
      </c>
      <c r="M525" s="10">
        <v>1392491</v>
      </c>
      <c r="N525" s="10">
        <v>1482234</v>
      </c>
      <c r="O525" s="10">
        <v>1452996</v>
      </c>
      <c r="P525" s="5" t="s">
        <v>20</v>
      </c>
    </row>
    <row r="526" spans="1:16" x14ac:dyDescent="0.2">
      <c r="A526" s="5"/>
      <c r="B526" s="8"/>
      <c r="C526" s="8"/>
      <c r="D526" s="8"/>
      <c r="E526" s="8"/>
      <c r="F526" s="8"/>
      <c r="G526" s="8"/>
      <c r="H526" s="5"/>
      <c r="I526" s="10"/>
      <c r="J526" s="10"/>
      <c r="K526" s="10"/>
      <c r="L526" s="5"/>
      <c r="M526" s="10"/>
      <c r="N526" s="10"/>
      <c r="O526" s="10"/>
      <c r="P526" s="5"/>
    </row>
    <row r="527" spans="1:16" x14ac:dyDescent="0.2">
      <c r="L527" s="5" t="s">
        <v>76</v>
      </c>
    </row>
    <row r="528" spans="1:16" x14ac:dyDescent="0.2">
      <c r="A528" s="5" t="s">
        <v>9</v>
      </c>
      <c r="B528" s="13" t="s">
        <v>10</v>
      </c>
      <c r="C528" s="8" t="s">
        <v>10</v>
      </c>
      <c r="D528" s="8" t="s">
        <v>10</v>
      </c>
      <c r="E528" s="8" t="s">
        <v>10</v>
      </c>
      <c r="F528" s="8" t="s">
        <v>10</v>
      </c>
      <c r="G528" s="8" t="s">
        <v>10</v>
      </c>
      <c r="H528" s="8"/>
      <c r="I528" s="8" t="s">
        <v>10</v>
      </c>
      <c r="J528" s="8" t="s">
        <v>10</v>
      </c>
      <c r="K528" s="8" t="s">
        <v>10</v>
      </c>
      <c r="L528" s="5" t="s">
        <v>81</v>
      </c>
      <c r="M528" s="15">
        <f t="shared" ref="M528:O535" si="16">M508/M518</f>
        <v>0.10572817777697219</v>
      </c>
      <c r="N528" s="15">
        <f t="shared" si="16"/>
        <v>0.10632659290475878</v>
      </c>
      <c r="O528" s="15">
        <f t="shared" si="16"/>
        <v>0.10411279399088783</v>
      </c>
      <c r="P528" s="5" t="s">
        <v>9</v>
      </c>
    </row>
    <row r="529" spans="1:16" x14ac:dyDescent="0.2">
      <c r="A529" s="5" t="s">
        <v>12</v>
      </c>
      <c r="B529" s="8" t="s">
        <v>10</v>
      </c>
      <c r="C529" s="8" t="s">
        <v>10</v>
      </c>
      <c r="D529" s="8" t="s">
        <v>10</v>
      </c>
      <c r="E529" s="8" t="s">
        <v>10</v>
      </c>
      <c r="F529" s="8" t="s">
        <v>10</v>
      </c>
      <c r="G529" s="8" t="s">
        <v>10</v>
      </c>
      <c r="H529" s="8"/>
      <c r="I529" s="8" t="s">
        <v>10</v>
      </c>
      <c r="J529" s="8" t="s">
        <v>10</v>
      </c>
      <c r="K529" s="8" t="s">
        <v>10</v>
      </c>
      <c r="L529" s="5" t="s">
        <v>82</v>
      </c>
      <c r="M529" s="15">
        <f t="shared" si="16"/>
        <v>9.446717991573586E-2</v>
      </c>
      <c r="N529" s="15">
        <f t="shared" si="16"/>
        <v>9.4784024839426495E-2</v>
      </c>
      <c r="O529" s="15">
        <f t="shared" si="16"/>
        <v>9.5106957749856766E-2</v>
      </c>
      <c r="P529" s="5" t="s">
        <v>12</v>
      </c>
    </row>
    <row r="530" spans="1:16" x14ac:dyDescent="0.2">
      <c r="A530" s="5" t="s">
        <v>14</v>
      </c>
      <c r="B530" s="8" t="s">
        <v>10</v>
      </c>
      <c r="C530" s="8" t="s">
        <v>10</v>
      </c>
      <c r="D530" s="8" t="s">
        <v>10</v>
      </c>
      <c r="E530" s="8" t="s">
        <v>10</v>
      </c>
      <c r="F530" s="8" t="s">
        <v>10</v>
      </c>
      <c r="G530" s="8" t="s">
        <v>10</v>
      </c>
      <c r="H530" s="8"/>
      <c r="I530" s="8" t="s">
        <v>10</v>
      </c>
      <c r="J530" s="8" t="s">
        <v>10</v>
      </c>
      <c r="K530" s="8" t="s">
        <v>10</v>
      </c>
      <c r="L530" s="5" t="s">
        <v>83</v>
      </c>
      <c r="M530" s="15">
        <f t="shared" si="16"/>
        <v>9.9038391879280152E-2</v>
      </c>
      <c r="N530" s="15">
        <f t="shared" si="16"/>
        <v>9.3934503376456896E-2</v>
      </c>
      <c r="O530" s="15">
        <f t="shared" si="16"/>
        <v>0.10550729820065458</v>
      </c>
      <c r="P530" s="5" t="s">
        <v>14</v>
      </c>
    </row>
    <row r="531" spans="1:16" x14ac:dyDescent="0.2">
      <c r="A531" s="5" t="s">
        <v>16</v>
      </c>
      <c r="B531" s="8" t="s">
        <v>10</v>
      </c>
      <c r="C531" s="8" t="s">
        <v>10</v>
      </c>
      <c r="D531" s="8" t="s">
        <v>10</v>
      </c>
      <c r="E531" s="8" t="s">
        <v>10</v>
      </c>
      <c r="F531" s="8" t="s">
        <v>10</v>
      </c>
      <c r="G531" s="8" t="s">
        <v>10</v>
      </c>
      <c r="H531" s="8"/>
      <c r="I531" s="8" t="s">
        <v>10</v>
      </c>
      <c r="J531" s="8" t="s">
        <v>10</v>
      </c>
      <c r="K531" s="8" t="s">
        <v>10</v>
      </c>
      <c r="L531" s="5" t="s">
        <v>84</v>
      </c>
      <c r="M531" s="15">
        <f t="shared" si="16"/>
        <v>7.0117855116911793E-2</v>
      </c>
      <c r="N531" s="15">
        <f t="shared" si="16"/>
        <v>7.6271248221375834E-2</v>
      </c>
      <c r="O531" s="15">
        <f t="shared" si="16"/>
        <v>7.8718516090083165E-2</v>
      </c>
      <c r="P531" s="5" t="s">
        <v>16</v>
      </c>
    </row>
    <row r="532" spans="1:16" x14ac:dyDescent="0.2">
      <c r="A532" s="5" t="s">
        <v>17</v>
      </c>
      <c r="B532" s="8" t="s">
        <v>10</v>
      </c>
      <c r="C532" s="8" t="s">
        <v>10</v>
      </c>
      <c r="D532" s="8" t="s">
        <v>10</v>
      </c>
      <c r="E532" s="8" t="s">
        <v>10</v>
      </c>
      <c r="F532" s="8" t="s">
        <v>10</v>
      </c>
      <c r="G532" s="8" t="s">
        <v>10</v>
      </c>
      <c r="H532" s="8"/>
      <c r="I532" s="8" t="s">
        <v>10</v>
      </c>
      <c r="J532" s="8" t="s">
        <v>10</v>
      </c>
      <c r="K532" s="8" t="s">
        <v>10</v>
      </c>
      <c r="L532" s="5" t="s">
        <v>85</v>
      </c>
      <c r="M532" s="15">
        <f t="shared" si="16"/>
        <v>7.5238633866260535E-2</v>
      </c>
      <c r="N532" s="15">
        <f t="shared" si="16"/>
        <v>7.7348586064811972E-2</v>
      </c>
      <c r="O532" s="15">
        <f t="shared" si="16"/>
        <v>7.870395083004797E-2</v>
      </c>
      <c r="P532" s="5" t="s">
        <v>17</v>
      </c>
    </row>
    <row r="533" spans="1:16" x14ac:dyDescent="0.2">
      <c r="A533" s="5" t="s">
        <v>18</v>
      </c>
      <c r="B533" s="8" t="s">
        <v>10</v>
      </c>
      <c r="C533" s="8" t="s">
        <v>10</v>
      </c>
      <c r="D533" s="8" t="s">
        <v>10</v>
      </c>
      <c r="E533" s="8" t="s">
        <v>10</v>
      </c>
      <c r="F533" s="8" t="s">
        <v>10</v>
      </c>
      <c r="G533" s="8" t="s">
        <v>10</v>
      </c>
      <c r="H533" s="8"/>
      <c r="I533" s="8" t="s">
        <v>10</v>
      </c>
      <c r="J533" s="8" t="s">
        <v>10</v>
      </c>
      <c r="K533" s="8" t="s">
        <v>10</v>
      </c>
      <c r="L533" s="5" t="s">
        <v>86</v>
      </c>
      <c r="M533" s="15">
        <f t="shared" si="16"/>
        <v>8.1948633580111507E-2</v>
      </c>
      <c r="N533" s="15">
        <f t="shared" si="16"/>
        <v>8.2866521075619634E-2</v>
      </c>
      <c r="O533" s="15">
        <f t="shared" si="16"/>
        <v>8.335790812275741E-2</v>
      </c>
      <c r="P533" s="5" t="s">
        <v>18</v>
      </c>
    </row>
    <row r="534" spans="1:16" x14ac:dyDescent="0.2">
      <c r="A534" s="5" t="s">
        <v>19</v>
      </c>
      <c r="B534" s="8" t="s">
        <v>10</v>
      </c>
      <c r="C534" s="8" t="s">
        <v>10</v>
      </c>
      <c r="D534" s="8" t="s">
        <v>10</v>
      </c>
      <c r="E534" s="8" t="s">
        <v>10</v>
      </c>
      <c r="F534" s="8" t="s">
        <v>10</v>
      </c>
      <c r="G534" s="8" t="s">
        <v>10</v>
      </c>
      <c r="H534" s="8"/>
      <c r="I534" s="8" t="s">
        <v>10</v>
      </c>
      <c r="J534" s="8" t="s">
        <v>10</v>
      </c>
      <c r="K534" s="8" t="s">
        <v>10</v>
      </c>
      <c r="L534" s="5" t="s">
        <v>87</v>
      </c>
      <c r="M534" s="15">
        <f t="shared" si="16"/>
        <v>8.0034828270638958E-2</v>
      </c>
      <c r="N534" s="15">
        <f t="shared" si="16"/>
        <v>8.1690397577334317E-2</v>
      </c>
      <c r="O534" s="15">
        <f t="shared" si="16"/>
        <v>8.2762638005829295E-2</v>
      </c>
      <c r="P534" s="5" t="s">
        <v>19</v>
      </c>
    </row>
    <row r="535" spans="1:16" x14ac:dyDescent="0.2">
      <c r="A535" s="5" t="s">
        <v>20</v>
      </c>
      <c r="B535" s="8" t="s">
        <v>10</v>
      </c>
      <c r="C535" s="8" t="s">
        <v>10</v>
      </c>
      <c r="D535" s="8" t="s">
        <v>10</v>
      </c>
      <c r="E535" s="8" t="s">
        <v>10</v>
      </c>
      <c r="F535" s="8" t="s">
        <v>10</v>
      </c>
      <c r="G535" s="8" t="s">
        <v>10</v>
      </c>
      <c r="H535" s="5" t="s">
        <v>88</v>
      </c>
      <c r="I535" s="15">
        <f>I515/I525</f>
        <v>8.8877069470841286E-2</v>
      </c>
      <c r="J535" s="15">
        <f>J515/J525</f>
        <v>8.9504096476147113E-2</v>
      </c>
      <c r="K535" s="15">
        <f>K515/K525</f>
        <v>9.0822244251248879E-2</v>
      </c>
      <c r="L535" s="5" t="s">
        <v>89</v>
      </c>
      <c r="M535" s="15">
        <f t="shared" si="16"/>
        <v>8.3599822189155987E-2</v>
      </c>
      <c r="N535" s="15">
        <f t="shared" si="16"/>
        <v>8.4189810785611455E-2</v>
      </c>
      <c r="O535" s="15">
        <f t="shared" si="16"/>
        <v>8.6735957979237388E-2</v>
      </c>
      <c r="P535" s="5" t="s">
        <v>20</v>
      </c>
    </row>
    <row r="536" spans="1:16" x14ac:dyDescent="0.2">
      <c r="A536" s="5"/>
      <c r="B536" s="8"/>
      <c r="C536" s="8"/>
      <c r="D536" s="8"/>
      <c r="E536" s="8"/>
      <c r="F536" s="8"/>
      <c r="G536" s="8"/>
      <c r="H536" s="5"/>
      <c r="I536" s="15"/>
      <c r="J536" s="15"/>
      <c r="K536" s="15"/>
      <c r="L536" s="5"/>
      <c r="M536" s="15"/>
      <c r="N536" s="15"/>
      <c r="O536" s="15"/>
      <c r="P536" s="5"/>
    </row>
    <row r="537" spans="1:16" x14ac:dyDescent="0.2">
      <c r="L537" s="5" t="s">
        <v>24</v>
      </c>
    </row>
    <row r="538" spans="1:16" x14ac:dyDescent="0.2">
      <c r="A538" s="5" t="s">
        <v>9</v>
      </c>
      <c r="B538" s="13" t="s">
        <v>10</v>
      </c>
      <c r="C538" s="8" t="s">
        <v>10</v>
      </c>
      <c r="D538" s="8" t="s">
        <v>10</v>
      </c>
      <c r="E538" s="8" t="s">
        <v>10</v>
      </c>
      <c r="F538" s="8" t="s">
        <v>10</v>
      </c>
      <c r="G538" s="8" t="s">
        <v>10</v>
      </c>
      <c r="H538" s="8"/>
      <c r="I538" s="8" t="s">
        <v>10</v>
      </c>
      <c r="J538" s="8" t="s">
        <v>10</v>
      </c>
      <c r="K538" s="8" t="s">
        <v>10</v>
      </c>
      <c r="L538" s="5" t="s">
        <v>81</v>
      </c>
      <c r="M538" s="23">
        <v>1.0032165496146035</v>
      </c>
      <c r="N538" s="23">
        <v>1.0088946949525628</v>
      </c>
      <c r="O538" s="23">
        <v>0.98788875543283428</v>
      </c>
      <c r="P538" s="5" t="s">
        <v>9</v>
      </c>
    </row>
    <row r="539" spans="1:16" x14ac:dyDescent="0.2">
      <c r="A539" s="5" t="s">
        <v>12</v>
      </c>
      <c r="B539" s="8" t="s">
        <v>10</v>
      </c>
      <c r="C539" s="8" t="s">
        <v>10</v>
      </c>
      <c r="D539" s="8" t="s">
        <v>10</v>
      </c>
      <c r="E539" s="8" t="s">
        <v>10</v>
      </c>
      <c r="F539" s="8" t="s">
        <v>10</v>
      </c>
      <c r="G539" s="8" t="s">
        <v>10</v>
      </c>
      <c r="H539" s="8"/>
      <c r="I539" s="8" t="s">
        <v>10</v>
      </c>
      <c r="J539" s="8" t="s">
        <v>10</v>
      </c>
      <c r="K539" s="8" t="s">
        <v>10</v>
      </c>
      <c r="L539" s="5" t="s">
        <v>82</v>
      </c>
      <c r="M539" s="12">
        <v>0.99663585265362431</v>
      </c>
      <c r="N539" s="12">
        <v>0.99997859042734705</v>
      </c>
      <c r="O539" s="12">
        <v>1.0033855569190289</v>
      </c>
      <c r="P539" s="5" t="s">
        <v>12</v>
      </c>
    </row>
    <row r="540" spans="1:16" x14ac:dyDescent="0.2">
      <c r="A540" s="5" t="s">
        <v>14</v>
      </c>
      <c r="B540" s="8" t="s">
        <v>10</v>
      </c>
      <c r="C540" s="8" t="s">
        <v>10</v>
      </c>
      <c r="D540" s="8" t="s">
        <v>10</v>
      </c>
      <c r="E540" s="8" t="s">
        <v>10</v>
      </c>
      <c r="F540" s="8" t="s">
        <v>10</v>
      </c>
      <c r="G540" s="8" t="s">
        <v>10</v>
      </c>
      <c r="H540" s="8"/>
      <c r="I540" s="8" t="s">
        <v>10</v>
      </c>
      <c r="J540" s="8" t="s">
        <v>10</v>
      </c>
      <c r="K540" s="8" t="s">
        <v>10</v>
      </c>
      <c r="L540" s="5" t="s">
        <v>83</v>
      </c>
      <c r="M540" s="12">
        <v>0.99542677253473888</v>
      </c>
      <c r="N540" s="12">
        <v>0.94412800684056963</v>
      </c>
      <c r="O540" s="12">
        <v>1.060445220624691</v>
      </c>
      <c r="P540" s="5" t="s">
        <v>14</v>
      </c>
    </row>
    <row r="541" spans="1:16" x14ac:dyDescent="0.2">
      <c r="A541" s="5" t="s">
        <v>16</v>
      </c>
      <c r="B541" s="8" t="s">
        <v>10</v>
      </c>
      <c r="C541" s="8" t="s">
        <v>10</v>
      </c>
      <c r="D541" s="8" t="s">
        <v>10</v>
      </c>
      <c r="E541" s="8" t="s">
        <v>10</v>
      </c>
      <c r="F541" s="8" t="s">
        <v>10</v>
      </c>
      <c r="G541" s="8" t="s">
        <v>10</v>
      </c>
      <c r="H541" s="8"/>
      <c r="I541" s="8" t="s">
        <v>10</v>
      </c>
      <c r="J541" s="8" t="s">
        <v>10</v>
      </c>
      <c r="K541" s="8" t="s">
        <v>10</v>
      </c>
      <c r="L541" s="5" t="s">
        <v>84</v>
      </c>
      <c r="M541" s="12">
        <v>0.66532304023200384</v>
      </c>
      <c r="N541" s="12">
        <v>0.72371036826961277</v>
      </c>
      <c r="O541" s="12">
        <v>0.74693161050464141</v>
      </c>
      <c r="P541" s="5" t="s">
        <v>16</v>
      </c>
    </row>
    <row r="542" spans="1:16" x14ac:dyDescent="0.2">
      <c r="A542" s="5" t="s">
        <v>17</v>
      </c>
      <c r="B542" s="8" t="s">
        <v>10</v>
      </c>
      <c r="C542" s="8" t="s">
        <v>10</v>
      </c>
      <c r="D542" s="8" t="s">
        <v>10</v>
      </c>
      <c r="E542" s="8" t="s">
        <v>10</v>
      </c>
      <c r="F542" s="8" t="s">
        <v>10</v>
      </c>
      <c r="G542" s="8" t="s">
        <v>10</v>
      </c>
      <c r="H542" s="8"/>
      <c r="I542" s="8" t="s">
        <v>10</v>
      </c>
      <c r="J542" s="8" t="s">
        <v>10</v>
      </c>
      <c r="K542" s="8" t="s">
        <v>10</v>
      </c>
      <c r="L542" s="5" t="s">
        <v>85</v>
      </c>
      <c r="M542" s="12">
        <v>0.79377324572069419</v>
      </c>
      <c r="N542" s="12">
        <v>0.81603340009745695</v>
      </c>
      <c r="O542" s="12">
        <v>0.8303326003028888</v>
      </c>
      <c r="P542" s="5" t="s">
        <v>17</v>
      </c>
    </row>
    <row r="543" spans="1:16" x14ac:dyDescent="0.2">
      <c r="A543" s="5" t="s">
        <v>18</v>
      </c>
      <c r="B543" s="8" t="s">
        <v>10</v>
      </c>
      <c r="C543" s="8" t="s">
        <v>10</v>
      </c>
      <c r="D543" s="8" t="s">
        <v>10</v>
      </c>
      <c r="E543" s="8" t="s">
        <v>10</v>
      </c>
      <c r="F543" s="8" t="s">
        <v>10</v>
      </c>
      <c r="G543" s="8" t="s">
        <v>10</v>
      </c>
      <c r="H543" s="8"/>
      <c r="I543" s="8" t="s">
        <v>10</v>
      </c>
      <c r="J543" s="8" t="s">
        <v>10</v>
      </c>
      <c r="K543" s="8" t="s">
        <v>10</v>
      </c>
      <c r="L543" s="5" t="s">
        <v>86</v>
      </c>
      <c r="M543" s="12">
        <v>0.82365901031303412</v>
      </c>
      <c r="N543" s="12">
        <v>0.83288462242028005</v>
      </c>
      <c r="O543" s="12">
        <v>0.83782351342119565</v>
      </c>
      <c r="P543" s="5" t="s">
        <v>18</v>
      </c>
    </row>
    <row r="544" spans="1:16" x14ac:dyDescent="0.2">
      <c r="A544" s="5" t="s">
        <v>19</v>
      </c>
      <c r="B544" s="8" t="s">
        <v>10</v>
      </c>
      <c r="C544" s="8" t="s">
        <v>10</v>
      </c>
      <c r="D544" s="8" t="s">
        <v>10</v>
      </c>
      <c r="E544" s="8" t="s">
        <v>10</v>
      </c>
      <c r="F544" s="8" t="s">
        <v>10</v>
      </c>
      <c r="G544" s="8" t="s">
        <v>10</v>
      </c>
      <c r="H544" s="8"/>
      <c r="I544" s="8" t="s">
        <v>10</v>
      </c>
      <c r="J544" s="8" t="s">
        <v>10</v>
      </c>
      <c r="K544" s="8" t="s">
        <v>10</v>
      </c>
      <c r="L544" s="5" t="s">
        <v>87</v>
      </c>
      <c r="M544" s="12">
        <v>0.75942162207732244</v>
      </c>
      <c r="N544" s="12">
        <v>0.77513072217185286</v>
      </c>
      <c r="O544" s="12">
        <v>0.78530482491011366</v>
      </c>
      <c r="P544" s="5" t="s">
        <v>19</v>
      </c>
    </row>
    <row r="545" spans="1:17" x14ac:dyDescent="0.2">
      <c r="A545" s="5" t="s">
        <v>20</v>
      </c>
      <c r="B545" s="8" t="s">
        <v>10</v>
      </c>
      <c r="C545" s="8" t="s">
        <v>10</v>
      </c>
      <c r="D545" s="8" t="s">
        <v>10</v>
      </c>
      <c r="E545" s="8" t="s">
        <v>10</v>
      </c>
      <c r="F545" s="8" t="s">
        <v>10</v>
      </c>
      <c r="G545" s="8" t="s">
        <v>10</v>
      </c>
      <c r="H545" s="5" t="s">
        <v>88</v>
      </c>
      <c r="I545" s="12">
        <v>0.89329615250158634</v>
      </c>
      <c r="J545" s="12">
        <v>0.899598349622724</v>
      </c>
      <c r="K545" s="12">
        <v>0.91284694504714048</v>
      </c>
      <c r="L545" s="5" t="s">
        <v>89</v>
      </c>
      <c r="M545" s="12">
        <v>0.88198441134265382</v>
      </c>
      <c r="N545" s="12">
        <v>0.88820883540621542</v>
      </c>
      <c r="O545" s="12">
        <v>0.91507087978569746</v>
      </c>
      <c r="P545" s="5" t="s">
        <v>20</v>
      </c>
    </row>
    <row r="546" spans="1:17" x14ac:dyDescent="0.2">
      <c r="A546" s="5"/>
      <c r="B546" s="8"/>
      <c r="C546" s="8"/>
      <c r="D546" s="8"/>
      <c r="E546" s="8"/>
      <c r="F546" s="8"/>
      <c r="G546" s="8"/>
      <c r="H546" s="5"/>
      <c r="I546" s="12"/>
      <c r="J546" s="12"/>
      <c r="K546" s="12"/>
      <c r="L546" s="5"/>
      <c r="M546" s="12"/>
      <c r="N546" s="12"/>
      <c r="O546" s="12"/>
      <c r="P546" s="5"/>
    </row>
    <row r="547" spans="1:17" x14ac:dyDescent="0.2">
      <c r="L547" s="33" t="s">
        <v>25</v>
      </c>
    </row>
    <row r="548" spans="1:17" x14ac:dyDescent="0.2">
      <c r="A548" s="5" t="s">
        <v>9</v>
      </c>
      <c r="B548" s="13" t="s">
        <v>10</v>
      </c>
      <c r="C548" s="8" t="s">
        <v>10</v>
      </c>
      <c r="D548" s="8" t="s">
        <v>10</v>
      </c>
      <c r="E548" s="8" t="s">
        <v>10</v>
      </c>
      <c r="F548" s="8" t="s">
        <v>10</v>
      </c>
      <c r="G548" s="8" t="s">
        <v>10</v>
      </c>
      <c r="H548" s="8"/>
      <c r="I548" s="8" t="s">
        <v>10</v>
      </c>
      <c r="J548" s="8" t="s">
        <v>10</v>
      </c>
      <c r="K548" s="8" t="s">
        <v>10</v>
      </c>
      <c r="L548" s="5" t="s">
        <v>81</v>
      </c>
      <c r="M548" s="12">
        <f>AVERAGE(M538:O538)</f>
        <v>1.0000000000000002</v>
      </c>
      <c r="N548" s="12"/>
      <c r="O548" s="12"/>
      <c r="P548" s="5" t="s">
        <v>9</v>
      </c>
    </row>
    <row r="549" spans="1:17" x14ac:dyDescent="0.2">
      <c r="A549" s="5" t="s">
        <v>12</v>
      </c>
      <c r="B549" s="8" t="s">
        <v>10</v>
      </c>
      <c r="C549" s="8" t="s">
        <v>10</v>
      </c>
      <c r="D549" s="8" t="s">
        <v>10</v>
      </c>
      <c r="E549" s="8" t="s">
        <v>10</v>
      </c>
      <c r="F549" s="8" t="s">
        <v>10</v>
      </c>
      <c r="G549" s="8" t="s">
        <v>10</v>
      </c>
      <c r="H549" s="8"/>
      <c r="I549" s="8" t="s">
        <v>10</v>
      </c>
      <c r="J549" s="8" t="s">
        <v>10</v>
      </c>
      <c r="K549" s="8" t="s">
        <v>10</v>
      </c>
      <c r="L549" s="5" t="s">
        <v>82</v>
      </c>
      <c r="M549" s="12">
        <f t="shared" ref="M549:M555" si="17">AVERAGE(M539:O539)</f>
        <v>1</v>
      </c>
      <c r="P549" s="5" t="s">
        <v>12</v>
      </c>
    </row>
    <row r="550" spans="1:17" x14ac:dyDescent="0.2">
      <c r="A550" s="5" t="s">
        <v>14</v>
      </c>
      <c r="B550" s="8" t="s">
        <v>10</v>
      </c>
      <c r="C550" s="8" t="s">
        <v>10</v>
      </c>
      <c r="D550" s="8" t="s">
        <v>10</v>
      </c>
      <c r="E550" s="8" t="s">
        <v>10</v>
      </c>
      <c r="F550" s="8" t="s">
        <v>10</v>
      </c>
      <c r="G550" s="8" t="s">
        <v>10</v>
      </c>
      <c r="H550" s="8"/>
      <c r="I550" s="8" t="s">
        <v>10</v>
      </c>
      <c r="J550" s="8" t="s">
        <v>10</v>
      </c>
      <c r="K550" s="8" t="s">
        <v>10</v>
      </c>
      <c r="L550" s="5" t="s">
        <v>83</v>
      </c>
      <c r="M550" s="12">
        <f t="shared" si="17"/>
        <v>0.99999999999999989</v>
      </c>
      <c r="P550" s="5" t="s">
        <v>14</v>
      </c>
    </row>
    <row r="551" spans="1:17" x14ac:dyDescent="0.2">
      <c r="A551" s="5" t="s">
        <v>16</v>
      </c>
      <c r="B551" s="8" t="s">
        <v>10</v>
      </c>
      <c r="C551" s="8" t="s">
        <v>10</v>
      </c>
      <c r="D551" s="8" t="s">
        <v>10</v>
      </c>
      <c r="E551" s="8" t="s">
        <v>10</v>
      </c>
      <c r="F551" s="8" t="s">
        <v>10</v>
      </c>
      <c r="G551" s="8" t="s">
        <v>10</v>
      </c>
      <c r="H551" s="8"/>
      <c r="I551" s="8" t="s">
        <v>10</v>
      </c>
      <c r="J551" s="8" t="s">
        <v>10</v>
      </c>
      <c r="K551" s="8" t="s">
        <v>10</v>
      </c>
      <c r="L551" s="5" t="s">
        <v>84</v>
      </c>
      <c r="M551" s="12">
        <f t="shared" si="17"/>
        <v>0.71198833966875263</v>
      </c>
      <c r="P551" s="5" t="s">
        <v>16</v>
      </c>
    </row>
    <row r="552" spans="1:17" x14ac:dyDescent="0.2">
      <c r="A552" s="5" t="s">
        <v>17</v>
      </c>
      <c r="B552" s="8" t="s">
        <v>10</v>
      </c>
      <c r="C552" s="8" t="s">
        <v>10</v>
      </c>
      <c r="D552" s="8" t="s">
        <v>10</v>
      </c>
      <c r="E552" s="8" t="s">
        <v>10</v>
      </c>
      <c r="F552" s="8" t="s">
        <v>10</v>
      </c>
      <c r="G552" s="8" t="s">
        <v>10</v>
      </c>
      <c r="H552" s="8"/>
      <c r="I552" s="8" t="s">
        <v>10</v>
      </c>
      <c r="J552" s="8" t="s">
        <v>10</v>
      </c>
      <c r="K552" s="8" t="s">
        <v>10</v>
      </c>
      <c r="L552" s="5" t="s">
        <v>85</v>
      </c>
      <c r="M552" s="12">
        <f t="shared" si="17"/>
        <v>0.81337974870701346</v>
      </c>
      <c r="P552" s="5" t="s">
        <v>17</v>
      </c>
    </row>
    <row r="553" spans="1:17" x14ac:dyDescent="0.2">
      <c r="A553" s="5" t="s">
        <v>18</v>
      </c>
      <c r="B553" s="8" t="s">
        <v>10</v>
      </c>
      <c r="C553" s="8" t="s">
        <v>10</v>
      </c>
      <c r="D553" s="8" t="s">
        <v>10</v>
      </c>
      <c r="E553" s="8" t="s">
        <v>10</v>
      </c>
      <c r="F553" s="8" t="s">
        <v>10</v>
      </c>
      <c r="G553" s="8" t="s">
        <v>10</v>
      </c>
      <c r="H553" s="8"/>
      <c r="I553" s="8" t="s">
        <v>10</v>
      </c>
      <c r="J553" s="8" t="s">
        <v>10</v>
      </c>
      <c r="K553" s="8" t="s">
        <v>10</v>
      </c>
      <c r="L553" s="5" t="s">
        <v>86</v>
      </c>
      <c r="M553" s="12">
        <f t="shared" si="17"/>
        <v>0.83145571538483665</v>
      </c>
      <c r="P553" s="5" t="s">
        <v>18</v>
      </c>
    </row>
    <row r="554" spans="1:17" x14ac:dyDescent="0.2">
      <c r="A554" s="5" t="s">
        <v>19</v>
      </c>
      <c r="B554" s="8" t="s">
        <v>10</v>
      </c>
      <c r="C554" s="8" t="s">
        <v>10</v>
      </c>
      <c r="D554" s="8" t="s">
        <v>10</v>
      </c>
      <c r="E554" s="8" t="s">
        <v>10</v>
      </c>
      <c r="F554" s="8" t="s">
        <v>10</v>
      </c>
      <c r="G554" s="8" t="s">
        <v>10</v>
      </c>
      <c r="H554" s="8"/>
      <c r="I554" s="8" t="s">
        <v>10</v>
      </c>
      <c r="J554" s="8" t="s">
        <v>10</v>
      </c>
      <c r="K554" s="8" t="s">
        <v>10</v>
      </c>
      <c r="L554" s="5" t="s">
        <v>87</v>
      </c>
      <c r="M554" s="12">
        <f t="shared" si="17"/>
        <v>0.7732857230530964</v>
      </c>
      <c r="P554" s="5" t="s">
        <v>19</v>
      </c>
    </row>
    <row r="555" spans="1:17" x14ac:dyDescent="0.2">
      <c r="A555" s="5" t="s">
        <v>20</v>
      </c>
      <c r="B555" s="8" t="s">
        <v>10</v>
      </c>
      <c r="C555" s="8" t="s">
        <v>10</v>
      </c>
      <c r="D555" s="8" t="s">
        <v>10</v>
      </c>
      <c r="E555" s="8" t="s">
        <v>10</v>
      </c>
      <c r="F555" s="8" t="s">
        <v>10</v>
      </c>
      <c r="G555" s="8" t="s">
        <v>10</v>
      </c>
      <c r="H555" s="5" t="s">
        <v>88</v>
      </c>
      <c r="I555" s="12">
        <f>AVERAGE(I545:K545)</f>
        <v>0.9019138157238169</v>
      </c>
      <c r="L555" s="5" t="s">
        <v>89</v>
      </c>
      <c r="M555" s="12">
        <f t="shared" si="17"/>
        <v>0.89508804217818894</v>
      </c>
      <c r="P555" s="5" t="s">
        <v>20</v>
      </c>
    </row>
    <row r="556" spans="1:17" x14ac:dyDescent="0.2">
      <c r="B556" s="8"/>
      <c r="C556" s="8"/>
      <c r="D556" s="8"/>
      <c r="E556" s="8"/>
      <c r="F556" s="8"/>
      <c r="G556" s="8"/>
    </row>
    <row r="558" spans="1:17" x14ac:dyDescent="0.2">
      <c r="B558" s="4" t="s">
        <v>90</v>
      </c>
    </row>
    <row r="560" spans="1:17" x14ac:dyDescent="0.2">
      <c r="A560" s="5"/>
      <c r="B560" s="5" t="s">
        <v>91</v>
      </c>
      <c r="C560" s="6">
        <v>1</v>
      </c>
      <c r="D560" s="6">
        <v>2</v>
      </c>
      <c r="E560" s="6">
        <v>3</v>
      </c>
      <c r="F560" s="5" t="s">
        <v>91</v>
      </c>
      <c r="G560" s="6">
        <v>4</v>
      </c>
      <c r="H560" s="6">
        <v>5</v>
      </c>
      <c r="I560" s="6">
        <v>6</v>
      </c>
      <c r="J560" s="5" t="s">
        <v>91</v>
      </c>
      <c r="K560" s="6">
        <v>7</v>
      </c>
      <c r="L560" s="6">
        <v>8</v>
      </c>
      <c r="M560" s="6">
        <v>9</v>
      </c>
      <c r="N560" s="6">
        <v>10</v>
      </c>
      <c r="O560" s="6">
        <v>11</v>
      </c>
      <c r="P560" s="6">
        <v>12</v>
      </c>
      <c r="Q560" s="5"/>
    </row>
    <row r="561" spans="1:17" x14ac:dyDescent="0.2">
      <c r="A561" s="5" t="s">
        <v>9</v>
      </c>
      <c r="B561" s="5" t="s">
        <v>92</v>
      </c>
      <c r="C561" s="21">
        <v>78313</v>
      </c>
      <c r="D561" s="20">
        <v>72916</v>
      </c>
      <c r="E561" s="20">
        <v>76801</v>
      </c>
      <c r="F561" s="5" t="s">
        <v>93</v>
      </c>
      <c r="G561" s="20">
        <v>112117</v>
      </c>
      <c r="H561" s="20">
        <v>121802</v>
      </c>
      <c r="I561" s="20">
        <v>121577</v>
      </c>
      <c r="J561" s="5" t="s">
        <v>94</v>
      </c>
      <c r="K561" s="20">
        <v>67600</v>
      </c>
      <c r="L561" s="20">
        <v>74027</v>
      </c>
      <c r="M561" s="20">
        <v>72255</v>
      </c>
      <c r="N561" s="8" t="s">
        <v>10</v>
      </c>
      <c r="O561" s="8" t="s">
        <v>10</v>
      </c>
      <c r="P561" s="8" t="s">
        <v>10</v>
      </c>
      <c r="Q561" s="5" t="s">
        <v>9</v>
      </c>
    </row>
    <row r="562" spans="1:17" x14ac:dyDescent="0.2">
      <c r="A562" s="5" t="s">
        <v>12</v>
      </c>
      <c r="B562" s="5" t="s">
        <v>95</v>
      </c>
      <c r="C562" s="20">
        <v>31180</v>
      </c>
      <c r="D562" s="20">
        <v>33040</v>
      </c>
      <c r="E562" s="20">
        <v>32327</v>
      </c>
      <c r="F562" s="5" t="s">
        <v>96</v>
      </c>
      <c r="G562" s="20">
        <v>20809</v>
      </c>
      <c r="H562" s="20">
        <v>21833</v>
      </c>
      <c r="I562" s="20">
        <v>21608</v>
      </c>
      <c r="J562" s="5" t="s">
        <v>97</v>
      </c>
      <c r="K562" s="20">
        <v>42738</v>
      </c>
      <c r="L562" s="20">
        <v>44509</v>
      </c>
      <c r="M562" s="20">
        <v>45149</v>
      </c>
      <c r="N562" s="8" t="s">
        <v>10</v>
      </c>
      <c r="O562" s="8" t="s">
        <v>10</v>
      </c>
      <c r="P562" s="8" t="s">
        <v>10</v>
      </c>
      <c r="Q562" s="5" t="s">
        <v>12</v>
      </c>
    </row>
    <row r="563" spans="1:17" x14ac:dyDescent="0.2">
      <c r="A563" s="5" t="s">
        <v>14</v>
      </c>
      <c r="B563" s="5" t="s">
        <v>98</v>
      </c>
      <c r="C563" s="20">
        <v>123844</v>
      </c>
      <c r="D563" s="20">
        <v>130477</v>
      </c>
      <c r="E563" s="20">
        <v>129195</v>
      </c>
      <c r="F563" s="5" t="s">
        <v>99</v>
      </c>
      <c r="G563" s="20">
        <v>132609</v>
      </c>
      <c r="H563" s="20">
        <v>136498</v>
      </c>
      <c r="I563" s="20">
        <v>143537</v>
      </c>
      <c r="J563" s="5" t="s">
        <v>100</v>
      </c>
      <c r="K563" s="20">
        <v>147481</v>
      </c>
      <c r="L563" s="20">
        <v>149048</v>
      </c>
      <c r="M563" s="20">
        <v>159360</v>
      </c>
      <c r="N563" s="8" t="s">
        <v>10</v>
      </c>
      <c r="O563" s="8" t="s">
        <v>10</v>
      </c>
      <c r="P563" s="8" t="s">
        <v>10</v>
      </c>
      <c r="Q563" s="5" t="s">
        <v>14</v>
      </c>
    </row>
    <row r="564" spans="1:17" x14ac:dyDescent="0.2">
      <c r="A564" s="5" t="s">
        <v>16</v>
      </c>
      <c r="B564" s="5" t="s">
        <v>101</v>
      </c>
      <c r="C564" s="20">
        <v>157133</v>
      </c>
      <c r="D564" s="20">
        <v>171952</v>
      </c>
      <c r="E564" s="20">
        <v>161485</v>
      </c>
      <c r="F564" s="5" t="s">
        <v>102</v>
      </c>
      <c r="G564" s="20">
        <v>76555</v>
      </c>
      <c r="H564" s="20">
        <v>81284</v>
      </c>
      <c r="I564" s="20">
        <v>78945</v>
      </c>
      <c r="J564" s="5" t="s">
        <v>103</v>
      </c>
      <c r="K564" s="20">
        <v>78055</v>
      </c>
      <c r="L564" s="20">
        <v>84494</v>
      </c>
      <c r="M564" s="20">
        <v>82096</v>
      </c>
      <c r="N564" s="8" t="s">
        <v>10</v>
      </c>
      <c r="O564" s="8" t="s">
        <v>10</v>
      </c>
      <c r="P564" s="8" t="s">
        <v>10</v>
      </c>
      <c r="Q564" s="5" t="s">
        <v>16</v>
      </c>
    </row>
    <row r="565" spans="1:17" x14ac:dyDescent="0.2">
      <c r="A565" s="5" t="s">
        <v>17</v>
      </c>
      <c r="B565" s="5" t="s">
        <v>104</v>
      </c>
      <c r="C565" s="20">
        <v>60078</v>
      </c>
      <c r="D565" s="20">
        <v>64484</v>
      </c>
      <c r="E565" s="20">
        <v>62705</v>
      </c>
      <c r="F565" s="5" t="s">
        <v>105</v>
      </c>
      <c r="G565" s="20">
        <v>105144</v>
      </c>
      <c r="H565" s="20">
        <v>113567</v>
      </c>
      <c r="I565" s="20">
        <v>110477</v>
      </c>
      <c r="J565" s="5" t="s">
        <v>106</v>
      </c>
      <c r="K565" s="20">
        <v>65087</v>
      </c>
      <c r="L565" s="20">
        <v>74797</v>
      </c>
      <c r="M565" s="20">
        <v>74058</v>
      </c>
      <c r="N565" s="8" t="s">
        <v>10</v>
      </c>
      <c r="O565" s="8" t="s">
        <v>10</v>
      </c>
      <c r="P565" s="8" t="s">
        <v>10</v>
      </c>
      <c r="Q565" s="5" t="s">
        <v>17</v>
      </c>
    </row>
    <row r="566" spans="1:17" x14ac:dyDescent="0.2">
      <c r="A566" s="5" t="s">
        <v>18</v>
      </c>
      <c r="B566" s="5" t="s">
        <v>107</v>
      </c>
      <c r="C566" s="20">
        <v>82536</v>
      </c>
      <c r="D566" s="20">
        <v>86635</v>
      </c>
      <c r="E566" s="20">
        <v>88155</v>
      </c>
      <c r="F566" s="5" t="s">
        <v>108</v>
      </c>
      <c r="G566" s="20">
        <v>45105</v>
      </c>
      <c r="H566" s="20">
        <v>49199</v>
      </c>
      <c r="I566" s="20">
        <v>47229</v>
      </c>
      <c r="J566" s="5" t="s">
        <v>109</v>
      </c>
      <c r="K566" s="20">
        <v>57209</v>
      </c>
      <c r="L566" s="20">
        <v>63399</v>
      </c>
      <c r="M566" s="20">
        <v>60493</v>
      </c>
      <c r="N566" s="8" t="s">
        <v>10</v>
      </c>
      <c r="O566" s="8" t="s">
        <v>10</v>
      </c>
      <c r="P566" s="8" t="s">
        <v>10</v>
      </c>
      <c r="Q566" s="5" t="s">
        <v>18</v>
      </c>
    </row>
    <row r="567" spans="1:17" x14ac:dyDescent="0.2">
      <c r="A567" s="5" t="s">
        <v>19</v>
      </c>
      <c r="B567" s="5" t="s">
        <v>110</v>
      </c>
      <c r="C567" s="20">
        <v>78982</v>
      </c>
      <c r="D567" s="20">
        <v>85726</v>
      </c>
      <c r="E567" s="20">
        <v>82995</v>
      </c>
      <c r="F567" s="34" t="s">
        <v>111</v>
      </c>
      <c r="G567" s="20">
        <v>75858</v>
      </c>
      <c r="H567" s="20">
        <v>83133</v>
      </c>
      <c r="I567" s="20">
        <v>82846</v>
      </c>
      <c r="J567" s="34" t="s">
        <v>112</v>
      </c>
      <c r="K567" s="20">
        <v>94831</v>
      </c>
      <c r="L567" s="20">
        <v>102837</v>
      </c>
      <c r="M567" s="20">
        <v>102212</v>
      </c>
      <c r="N567" s="8" t="s">
        <v>10</v>
      </c>
      <c r="O567" s="8" t="s">
        <v>10</v>
      </c>
      <c r="P567" s="8" t="s">
        <v>10</v>
      </c>
      <c r="Q567" s="5" t="s">
        <v>19</v>
      </c>
    </row>
    <row r="568" spans="1:17" x14ac:dyDescent="0.2">
      <c r="A568" s="5" t="s">
        <v>20</v>
      </c>
      <c r="B568" s="5" t="s">
        <v>113</v>
      </c>
      <c r="C568" s="20">
        <v>69467</v>
      </c>
      <c r="D568" s="20">
        <v>73574</v>
      </c>
      <c r="E568" s="20">
        <v>71004</v>
      </c>
      <c r="F568" s="34" t="s">
        <v>114</v>
      </c>
      <c r="G568" s="20">
        <v>35667</v>
      </c>
      <c r="H568" s="20">
        <v>37680</v>
      </c>
      <c r="I568" s="20">
        <v>37530</v>
      </c>
      <c r="J568" s="34" t="s">
        <v>115</v>
      </c>
      <c r="K568" s="20">
        <v>81327</v>
      </c>
      <c r="L568" s="20">
        <v>87800</v>
      </c>
      <c r="M568" s="20">
        <v>88242</v>
      </c>
      <c r="N568" s="8" t="s">
        <v>10</v>
      </c>
      <c r="O568" s="8" t="s">
        <v>10</v>
      </c>
      <c r="P568" s="8" t="s">
        <v>10</v>
      </c>
      <c r="Q568" s="5" t="s">
        <v>20</v>
      </c>
    </row>
    <row r="569" spans="1:17" x14ac:dyDescent="0.2">
      <c r="A569" s="5"/>
      <c r="B569" s="5"/>
      <c r="C569" s="20"/>
      <c r="D569" s="20"/>
      <c r="E569" s="20"/>
      <c r="F569" s="10"/>
      <c r="G569" s="20"/>
      <c r="H569" s="20"/>
      <c r="I569" s="20"/>
      <c r="J569" s="10"/>
      <c r="K569" s="20"/>
      <c r="L569" s="20"/>
      <c r="M569" s="20"/>
      <c r="N569" s="8"/>
      <c r="O569" s="8"/>
      <c r="P569" s="8"/>
      <c r="Q569" s="5"/>
    </row>
    <row r="570" spans="1:17" x14ac:dyDescent="0.2">
      <c r="B570" s="5" t="s">
        <v>116</v>
      </c>
      <c r="C570" s="29"/>
      <c r="D570" s="29"/>
      <c r="E570" s="29"/>
      <c r="F570" s="5" t="s">
        <v>116</v>
      </c>
      <c r="G570" s="29"/>
      <c r="H570" s="29"/>
      <c r="I570" s="29"/>
      <c r="J570" s="5" t="s">
        <v>116</v>
      </c>
      <c r="K570" s="29"/>
      <c r="L570" s="29"/>
      <c r="M570" s="29"/>
      <c r="Q570"/>
    </row>
    <row r="571" spans="1:17" x14ac:dyDescent="0.2">
      <c r="A571" s="5" t="s">
        <v>9</v>
      </c>
      <c r="B571" s="5" t="s">
        <v>92</v>
      </c>
      <c r="C571" s="21">
        <v>294534</v>
      </c>
      <c r="D571" s="20">
        <v>278290</v>
      </c>
      <c r="E571" s="20">
        <v>288543</v>
      </c>
      <c r="F571" s="5" t="s">
        <v>93</v>
      </c>
      <c r="G571" s="20">
        <v>532157</v>
      </c>
      <c r="H571" s="20">
        <v>561255</v>
      </c>
      <c r="I571" s="20">
        <v>551802</v>
      </c>
      <c r="J571" s="5" t="s">
        <v>94</v>
      </c>
      <c r="K571" s="20">
        <v>223344</v>
      </c>
      <c r="L571" s="20">
        <v>240930</v>
      </c>
      <c r="M571" s="20">
        <v>232451</v>
      </c>
      <c r="N571" s="8" t="s">
        <v>10</v>
      </c>
      <c r="O571" s="8" t="s">
        <v>10</v>
      </c>
      <c r="P571" s="8" t="s">
        <v>10</v>
      </c>
      <c r="Q571" s="5" t="s">
        <v>9</v>
      </c>
    </row>
    <row r="572" spans="1:17" x14ac:dyDescent="0.2">
      <c r="A572" s="5" t="s">
        <v>12</v>
      </c>
      <c r="B572" s="5" t="s">
        <v>95</v>
      </c>
      <c r="C572" s="20">
        <v>101941</v>
      </c>
      <c r="D572" s="20">
        <v>107404</v>
      </c>
      <c r="E572" s="20">
        <v>103485</v>
      </c>
      <c r="F572" s="5" t="s">
        <v>96</v>
      </c>
      <c r="G572" s="20">
        <v>87682</v>
      </c>
      <c r="H572" s="20">
        <v>90196</v>
      </c>
      <c r="I572" s="20">
        <v>88285</v>
      </c>
      <c r="J572" s="5" t="s">
        <v>97</v>
      </c>
      <c r="K572" s="20">
        <v>145670</v>
      </c>
      <c r="L572" s="20">
        <v>150152</v>
      </c>
      <c r="M572" s="20">
        <v>148883</v>
      </c>
      <c r="N572" s="8" t="s">
        <v>10</v>
      </c>
      <c r="O572" s="8" t="s">
        <v>10</v>
      </c>
      <c r="P572" s="8" t="s">
        <v>10</v>
      </c>
      <c r="Q572" s="5" t="s">
        <v>12</v>
      </c>
    </row>
    <row r="573" spans="1:17" x14ac:dyDescent="0.2">
      <c r="A573" s="5" t="s">
        <v>14</v>
      </c>
      <c r="B573" s="5" t="s">
        <v>98</v>
      </c>
      <c r="C573" s="20">
        <v>271671</v>
      </c>
      <c r="D573" s="20">
        <v>286527</v>
      </c>
      <c r="E573" s="20">
        <v>278884</v>
      </c>
      <c r="F573" s="5" t="s">
        <v>99</v>
      </c>
      <c r="G573" s="20">
        <v>281487</v>
      </c>
      <c r="H573" s="20">
        <v>320437</v>
      </c>
      <c r="I573" s="20">
        <v>301659</v>
      </c>
      <c r="J573" s="5" t="s">
        <v>100</v>
      </c>
      <c r="K573" s="20">
        <v>310146</v>
      </c>
      <c r="L573" s="20">
        <v>312510</v>
      </c>
      <c r="M573" s="20">
        <v>329755</v>
      </c>
      <c r="N573" s="8" t="s">
        <v>10</v>
      </c>
      <c r="O573" s="8" t="s">
        <v>10</v>
      </c>
      <c r="P573" s="8" t="s">
        <v>10</v>
      </c>
      <c r="Q573" s="5" t="s">
        <v>14</v>
      </c>
    </row>
    <row r="574" spans="1:17" x14ac:dyDescent="0.2">
      <c r="A574" s="5" t="s">
        <v>16</v>
      </c>
      <c r="B574" s="5" t="s">
        <v>101</v>
      </c>
      <c r="C574" s="20">
        <v>385657</v>
      </c>
      <c r="D574" s="20">
        <v>424637</v>
      </c>
      <c r="E574" s="20">
        <v>396300</v>
      </c>
      <c r="F574" s="5" t="s">
        <v>102</v>
      </c>
      <c r="G574" s="20">
        <v>175136</v>
      </c>
      <c r="H574" s="20">
        <v>189168</v>
      </c>
      <c r="I574" s="20">
        <v>186364</v>
      </c>
      <c r="J574" s="5" t="s">
        <v>103</v>
      </c>
      <c r="K574" s="20">
        <v>159762</v>
      </c>
      <c r="L574" s="20">
        <v>174211</v>
      </c>
      <c r="M574" s="20">
        <v>169513</v>
      </c>
      <c r="N574" s="8" t="s">
        <v>10</v>
      </c>
      <c r="O574" s="8" t="s">
        <v>10</v>
      </c>
      <c r="P574" s="8" t="s">
        <v>10</v>
      </c>
      <c r="Q574" s="5" t="s">
        <v>16</v>
      </c>
    </row>
    <row r="575" spans="1:17" x14ac:dyDescent="0.2">
      <c r="A575" s="5" t="s">
        <v>17</v>
      </c>
      <c r="B575" s="5" t="s">
        <v>104</v>
      </c>
      <c r="C575" s="20">
        <v>348203</v>
      </c>
      <c r="D575" s="20">
        <v>376349</v>
      </c>
      <c r="E575" s="20">
        <v>366919</v>
      </c>
      <c r="F575" s="5" t="s">
        <v>105</v>
      </c>
      <c r="G575" s="20">
        <v>591980</v>
      </c>
      <c r="H575" s="20">
        <v>636955</v>
      </c>
      <c r="I575" s="20">
        <v>626795</v>
      </c>
      <c r="J575" s="5" t="s">
        <v>106</v>
      </c>
      <c r="K575" s="20">
        <v>346067</v>
      </c>
      <c r="L575" s="20">
        <v>367878</v>
      </c>
      <c r="M575" s="20">
        <v>348965</v>
      </c>
      <c r="N575" s="8" t="s">
        <v>10</v>
      </c>
      <c r="O575" s="8" t="s">
        <v>10</v>
      </c>
      <c r="P575" s="8" t="s">
        <v>10</v>
      </c>
      <c r="Q575" s="5" t="s">
        <v>17</v>
      </c>
    </row>
    <row r="576" spans="1:17" x14ac:dyDescent="0.2">
      <c r="A576" s="5" t="s">
        <v>18</v>
      </c>
      <c r="B576" s="5" t="s">
        <v>107</v>
      </c>
      <c r="C576" s="20">
        <v>460311</v>
      </c>
      <c r="D576" s="20">
        <v>478788</v>
      </c>
      <c r="E576" s="20">
        <v>485621</v>
      </c>
      <c r="F576" s="5" t="s">
        <v>108</v>
      </c>
      <c r="G576" s="20">
        <v>194678</v>
      </c>
      <c r="H576" s="20">
        <v>212635</v>
      </c>
      <c r="I576" s="20">
        <v>200907</v>
      </c>
      <c r="J576" s="5" t="s">
        <v>109</v>
      </c>
      <c r="K576" s="20">
        <v>244591</v>
      </c>
      <c r="L576" s="20">
        <v>274646</v>
      </c>
      <c r="M576" s="20">
        <v>261424</v>
      </c>
      <c r="N576" s="8" t="s">
        <v>10</v>
      </c>
      <c r="O576" s="8" t="s">
        <v>10</v>
      </c>
      <c r="P576" s="8" t="s">
        <v>10</v>
      </c>
      <c r="Q576" s="5" t="s">
        <v>18</v>
      </c>
    </row>
    <row r="577" spans="1:17" x14ac:dyDescent="0.2">
      <c r="A577" s="5" t="s">
        <v>19</v>
      </c>
      <c r="B577" s="5" t="s">
        <v>110</v>
      </c>
      <c r="C577" s="20">
        <v>890479</v>
      </c>
      <c r="D577" s="20">
        <v>978594</v>
      </c>
      <c r="E577" s="20">
        <v>935942</v>
      </c>
      <c r="F577" s="34" t="s">
        <v>111</v>
      </c>
      <c r="G577" s="20">
        <v>1309737</v>
      </c>
      <c r="H577" s="20">
        <v>1439285</v>
      </c>
      <c r="I577" s="20">
        <v>1412580</v>
      </c>
      <c r="J577" s="34" t="s">
        <v>112</v>
      </c>
      <c r="K577" s="20">
        <v>952760</v>
      </c>
      <c r="L577" s="20">
        <v>1051777</v>
      </c>
      <c r="M577" s="20">
        <v>1045998</v>
      </c>
      <c r="N577" s="8" t="s">
        <v>10</v>
      </c>
      <c r="O577" s="8" t="s">
        <v>10</v>
      </c>
      <c r="P577" s="8" t="s">
        <v>10</v>
      </c>
      <c r="Q577" s="5" t="s">
        <v>19</v>
      </c>
    </row>
    <row r="578" spans="1:17" x14ac:dyDescent="0.2">
      <c r="A578" s="5" t="s">
        <v>20</v>
      </c>
      <c r="B578" s="5" t="s">
        <v>113</v>
      </c>
      <c r="C578" s="20">
        <v>866388</v>
      </c>
      <c r="D578" s="20">
        <v>925561</v>
      </c>
      <c r="E578" s="20">
        <v>928246</v>
      </c>
      <c r="F578" s="34" t="s">
        <v>114</v>
      </c>
      <c r="G578" s="20">
        <v>692722</v>
      </c>
      <c r="H578" s="20">
        <v>721231</v>
      </c>
      <c r="I578" s="20">
        <v>720345</v>
      </c>
      <c r="J578" s="34" t="s">
        <v>115</v>
      </c>
      <c r="K578" s="20">
        <v>874368</v>
      </c>
      <c r="L578" s="20">
        <v>945142</v>
      </c>
      <c r="M578" s="20">
        <v>955734</v>
      </c>
      <c r="N578" s="8" t="s">
        <v>10</v>
      </c>
      <c r="O578" s="8" t="s">
        <v>10</v>
      </c>
      <c r="P578" s="8" t="s">
        <v>10</v>
      </c>
      <c r="Q578" s="5" t="s">
        <v>20</v>
      </c>
    </row>
    <row r="579" spans="1:17" x14ac:dyDescent="0.2">
      <c r="A579" s="5"/>
      <c r="B579" s="5"/>
      <c r="C579" s="20"/>
      <c r="D579" s="20"/>
      <c r="E579" s="20"/>
      <c r="F579" s="10"/>
      <c r="G579" s="20"/>
      <c r="H579" s="20"/>
      <c r="I579" s="20"/>
      <c r="J579" s="10"/>
      <c r="K579" s="20"/>
      <c r="L579" s="20"/>
      <c r="M579" s="20"/>
      <c r="N579" s="8"/>
      <c r="O579" s="8"/>
      <c r="P579" s="8"/>
      <c r="Q579" s="5"/>
    </row>
    <row r="580" spans="1:17" x14ac:dyDescent="0.2">
      <c r="B580" s="5" t="s">
        <v>76</v>
      </c>
      <c r="C580" s="29"/>
      <c r="D580" s="29"/>
      <c r="E580" s="29"/>
      <c r="F580" s="5" t="s">
        <v>76</v>
      </c>
      <c r="G580" s="35"/>
      <c r="H580" s="35"/>
      <c r="I580" s="35"/>
      <c r="J580" s="5" t="s">
        <v>76</v>
      </c>
      <c r="K580" s="29"/>
      <c r="L580" s="29"/>
      <c r="M580" s="29"/>
      <c r="Q580"/>
    </row>
    <row r="581" spans="1:17" x14ac:dyDescent="0.2">
      <c r="A581" s="5" t="s">
        <v>9</v>
      </c>
      <c r="B581" s="5" t="s">
        <v>92</v>
      </c>
      <c r="C581" s="22">
        <f>C561/C571</f>
        <v>0.26588780921727201</v>
      </c>
      <c r="D581" s="22">
        <f t="shared" ref="C581:F588" si="18">D561/D571</f>
        <v>0.26201444536275109</v>
      </c>
      <c r="E581" s="22">
        <f t="shared" si="18"/>
        <v>0.26616830073853809</v>
      </c>
      <c r="F581" s="5" t="s">
        <v>93</v>
      </c>
      <c r="G581" s="22">
        <f>G561/G571</f>
        <v>0.21068406504095596</v>
      </c>
      <c r="H581" s="22">
        <f t="shared" ref="G581:J588" si="19">H561/H571</f>
        <v>0.21701722033656715</v>
      </c>
      <c r="I581" s="22">
        <f t="shared" si="19"/>
        <v>0.22032721882124384</v>
      </c>
      <c r="J581" s="5" t="s">
        <v>94</v>
      </c>
      <c r="K581" s="22">
        <f t="shared" ref="K581:M588" si="20">K561/K571</f>
        <v>0.3026721111827495</v>
      </c>
      <c r="L581" s="22">
        <f t="shared" si="20"/>
        <v>0.30725521935831984</v>
      </c>
      <c r="M581" s="22">
        <f t="shared" si="20"/>
        <v>0.3108397038515644</v>
      </c>
      <c r="N581" s="8" t="s">
        <v>10</v>
      </c>
      <c r="O581" s="8" t="s">
        <v>10</v>
      </c>
      <c r="P581" s="8" t="s">
        <v>10</v>
      </c>
      <c r="Q581" s="5" t="s">
        <v>9</v>
      </c>
    </row>
    <row r="582" spans="1:17" x14ac:dyDescent="0.2">
      <c r="A582" s="5" t="s">
        <v>12</v>
      </c>
      <c r="B582" s="5" t="s">
        <v>95</v>
      </c>
      <c r="C582" s="22">
        <f t="shared" si="18"/>
        <v>0.3058631953777185</v>
      </c>
      <c r="D582" s="22">
        <f t="shared" si="18"/>
        <v>0.30762355219544896</v>
      </c>
      <c r="E582" s="22">
        <f t="shared" si="18"/>
        <v>0.31238343721312267</v>
      </c>
      <c r="F582" s="5" t="s">
        <v>96</v>
      </c>
      <c r="G582" s="22">
        <f t="shared" si="19"/>
        <v>0.23732350995643348</v>
      </c>
      <c r="H582" s="22">
        <f t="shared" si="19"/>
        <v>0.24206173222759325</v>
      </c>
      <c r="I582" s="22">
        <f t="shared" si="19"/>
        <v>0.24475278926204905</v>
      </c>
      <c r="J582" s="5" t="s">
        <v>97</v>
      </c>
      <c r="K582" s="22">
        <f t="shared" si="20"/>
        <v>0.29338916729594289</v>
      </c>
      <c r="L582" s="22">
        <f t="shared" si="20"/>
        <v>0.29642628802813148</v>
      </c>
      <c r="M582" s="22">
        <f t="shared" si="20"/>
        <v>0.30325154651639208</v>
      </c>
      <c r="N582" s="8" t="s">
        <v>10</v>
      </c>
      <c r="O582" s="8" t="s">
        <v>10</v>
      </c>
      <c r="P582" s="8" t="s">
        <v>10</v>
      </c>
      <c r="Q582" s="5" t="s">
        <v>12</v>
      </c>
    </row>
    <row r="583" spans="1:17" x14ac:dyDescent="0.2">
      <c r="A583" s="5" t="s">
        <v>14</v>
      </c>
      <c r="B583" s="5" t="s">
        <v>98</v>
      </c>
      <c r="C583" s="22">
        <f t="shared" si="18"/>
        <v>0.45586021327267173</v>
      </c>
      <c r="D583" s="22">
        <f t="shared" si="18"/>
        <v>0.45537418812188729</v>
      </c>
      <c r="E583" s="22">
        <f t="shared" si="18"/>
        <v>0.46325712482609255</v>
      </c>
      <c r="F583" s="5" t="s">
        <v>99</v>
      </c>
      <c r="G583" s="22">
        <f t="shared" si="19"/>
        <v>0.47110168498012339</v>
      </c>
      <c r="H583" s="22">
        <f t="shared" si="19"/>
        <v>0.4259745285344701</v>
      </c>
      <c r="I583" s="22">
        <f t="shared" si="19"/>
        <v>0.47582535246752128</v>
      </c>
      <c r="J583" s="5" t="s">
        <v>100</v>
      </c>
      <c r="K583" s="22">
        <f t="shared" si="20"/>
        <v>0.47552120614162363</v>
      </c>
      <c r="L583" s="22">
        <f t="shared" si="20"/>
        <v>0.47693833797318486</v>
      </c>
      <c r="M583" s="22">
        <f t="shared" si="20"/>
        <v>0.48326788069930704</v>
      </c>
      <c r="N583" s="8" t="s">
        <v>10</v>
      </c>
      <c r="O583" s="8" t="s">
        <v>10</v>
      </c>
      <c r="P583" s="8" t="s">
        <v>10</v>
      </c>
      <c r="Q583" s="5" t="s">
        <v>14</v>
      </c>
    </row>
    <row r="584" spans="1:17" x14ac:dyDescent="0.2">
      <c r="A584" s="5" t="s">
        <v>16</v>
      </c>
      <c r="B584" s="5" t="s">
        <v>101</v>
      </c>
      <c r="C584" s="22">
        <f t="shared" si="18"/>
        <v>0.40744236458822219</v>
      </c>
      <c r="D584" s="22">
        <f t="shared" si="18"/>
        <v>0.40493880655712999</v>
      </c>
      <c r="E584" s="22">
        <f t="shared" si="18"/>
        <v>0.40748170577845066</v>
      </c>
      <c r="F584" s="5" t="s">
        <v>102</v>
      </c>
      <c r="G584" s="22">
        <f t="shared" si="19"/>
        <v>0.43711744016078935</v>
      </c>
      <c r="H584" s="22">
        <f t="shared" si="19"/>
        <v>0.42969212551805802</v>
      </c>
      <c r="I584" s="22">
        <f t="shared" si="19"/>
        <v>0.42360649052392091</v>
      </c>
      <c r="J584" s="5" t="s">
        <v>103</v>
      </c>
      <c r="K584" s="22">
        <f t="shared" si="20"/>
        <v>0.48857049861669233</v>
      </c>
      <c r="L584" s="22">
        <f t="shared" si="20"/>
        <v>0.48500955737582585</v>
      </c>
      <c r="M584" s="22">
        <f t="shared" si="20"/>
        <v>0.4843050385516155</v>
      </c>
      <c r="N584" s="8" t="s">
        <v>10</v>
      </c>
      <c r="O584" s="8" t="s">
        <v>10</v>
      </c>
      <c r="P584" s="8" t="s">
        <v>10</v>
      </c>
      <c r="Q584" s="5" t="s">
        <v>16</v>
      </c>
    </row>
    <row r="585" spans="1:17" x14ac:dyDescent="0.2">
      <c r="A585" s="5" t="s">
        <v>17</v>
      </c>
      <c r="B585" s="5" t="s">
        <v>104</v>
      </c>
      <c r="C585" s="22">
        <f t="shared" si="18"/>
        <v>0.17253728428531631</v>
      </c>
      <c r="D585" s="22">
        <f t="shared" si="18"/>
        <v>0.17134096277657174</v>
      </c>
      <c r="E585" s="22">
        <f t="shared" si="18"/>
        <v>0.17089602882380034</v>
      </c>
      <c r="F585" s="5" t="s">
        <v>105</v>
      </c>
      <c r="G585" s="22">
        <f t="shared" si="19"/>
        <v>0.17761410858474949</v>
      </c>
      <c r="H585" s="22">
        <f t="shared" si="19"/>
        <v>0.17829673995808182</v>
      </c>
      <c r="I585" s="22">
        <f t="shared" si="19"/>
        <v>0.17625698992493558</v>
      </c>
      <c r="J585" s="5" t="s">
        <v>106</v>
      </c>
      <c r="K585" s="22">
        <f t="shared" si="20"/>
        <v>0.18807629736438319</v>
      </c>
      <c r="L585" s="22">
        <f t="shared" si="20"/>
        <v>0.20332012243189318</v>
      </c>
      <c r="M585" s="22">
        <f t="shared" si="20"/>
        <v>0.21222185606006333</v>
      </c>
      <c r="N585" s="8" t="s">
        <v>10</v>
      </c>
      <c r="O585" s="8" t="s">
        <v>10</v>
      </c>
      <c r="P585" s="8" t="s">
        <v>10</v>
      </c>
      <c r="Q585" s="5" t="s">
        <v>17</v>
      </c>
    </row>
    <row r="586" spans="1:17" x14ac:dyDescent="0.2">
      <c r="A586" s="5" t="s">
        <v>18</v>
      </c>
      <c r="B586" s="5" t="s">
        <v>107</v>
      </c>
      <c r="C586" s="22">
        <f t="shared" si="18"/>
        <v>0.17930486127857037</v>
      </c>
      <c r="D586" s="22">
        <f t="shared" si="18"/>
        <v>0.18094647317810805</v>
      </c>
      <c r="E586" s="22">
        <f t="shared" si="18"/>
        <v>0.18153045276048607</v>
      </c>
      <c r="F586" s="5" t="s">
        <v>108</v>
      </c>
      <c r="G586" s="22">
        <f t="shared" si="19"/>
        <v>0.23169027830571509</v>
      </c>
      <c r="H586" s="22">
        <f t="shared" si="19"/>
        <v>0.23137771298234064</v>
      </c>
      <c r="I586" s="22">
        <f t="shared" si="19"/>
        <v>0.23507891711090206</v>
      </c>
      <c r="J586" s="5" t="s">
        <v>109</v>
      </c>
      <c r="K586" s="22">
        <f t="shared" si="20"/>
        <v>0.23389658654652051</v>
      </c>
      <c r="L586" s="22">
        <f t="shared" si="20"/>
        <v>0.23083897089344102</v>
      </c>
      <c r="M586" s="22">
        <f t="shared" si="20"/>
        <v>0.23139803537548198</v>
      </c>
      <c r="N586" s="8" t="s">
        <v>10</v>
      </c>
      <c r="O586" s="8" t="s">
        <v>10</v>
      </c>
      <c r="P586" s="8" t="s">
        <v>10</v>
      </c>
      <c r="Q586" s="5" t="s">
        <v>18</v>
      </c>
    </row>
    <row r="587" spans="1:17" x14ac:dyDescent="0.2">
      <c r="A587" s="5" t="s">
        <v>19</v>
      </c>
      <c r="B587" s="5" t="s">
        <v>110</v>
      </c>
      <c r="C587" s="22">
        <f t="shared" si="18"/>
        <v>8.8696083793104605E-2</v>
      </c>
      <c r="D587" s="22">
        <f t="shared" si="18"/>
        <v>8.7601191096614128E-2</v>
      </c>
      <c r="E587" s="22">
        <f t="shared" si="18"/>
        <v>8.8675366635966757E-2</v>
      </c>
      <c r="F587" s="34" t="s">
        <v>111</v>
      </c>
      <c r="G587" s="22">
        <f t="shared" si="19"/>
        <v>5.7918498141229881E-2</v>
      </c>
      <c r="H587" s="22">
        <f t="shared" si="19"/>
        <v>5.7759929409394249E-2</v>
      </c>
      <c r="I587" s="22">
        <f t="shared" si="19"/>
        <v>5.8648713701170904E-2</v>
      </c>
      <c r="J587" s="34" t="s">
        <v>112</v>
      </c>
      <c r="K587" s="22">
        <f t="shared" si="20"/>
        <v>9.953293589151517E-2</v>
      </c>
      <c r="L587" s="22">
        <f t="shared" si="20"/>
        <v>9.7774528250760384E-2</v>
      </c>
      <c r="M587" s="22">
        <f t="shared" si="20"/>
        <v>9.77172040481913E-2</v>
      </c>
      <c r="N587" s="8" t="s">
        <v>10</v>
      </c>
      <c r="O587" s="8" t="s">
        <v>10</v>
      </c>
      <c r="P587" s="8" t="s">
        <v>10</v>
      </c>
      <c r="Q587" s="5" t="s">
        <v>19</v>
      </c>
    </row>
    <row r="588" spans="1:17" x14ac:dyDescent="0.2">
      <c r="A588" s="5" t="s">
        <v>20</v>
      </c>
      <c r="B588" s="5" t="s">
        <v>113</v>
      </c>
      <c r="C588" s="22">
        <f t="shared" si="18"/>
        <v>8.018001172684755E-2</v>
      </c>
      <c r="D588" s="22">
        <f t="shared" si="18"/>
        <v>7.9491249091091787E-2</v>
      </c>
      <c r="E588" s="22">
        <f t="shared" si="18"/>
        <v>7.6492653887008405E-2</v>
      </c>
      <c r="F588" s="34" t="s">
        <v>114</v>
      </c>
      <c r="G588" s="22">
        <f t="shared" si="19"/>
        <v>5.1488187180427358E-2</v>
      </c>
      <c r="H588" s="22">
        <f t="shared" si="19"/>
        <v>5.2244010587453947E-2</v>
      </c>
      <c r="I588" s="22">
        <f t="shared" si="19"/>
        <v>5.2100035399704307E-2</v>
      </c>
      <c r="J588" s="34" t="s">
        <v>115</v>
      </c>
      <c r="K588" s="22">
        <f t="shared" si="20"/>
        <v>9.3012324330259119E-2</v>
      </c>
      <c r="L588" s="22">
        <f t="shared" si="20"/>
        <v>9.2896093920278644E-2</v>
      </c>
      <c r="M588" s="22">
        <f t="shared" si="20"/>
        <v>9.2329037158874749E-2</v>
      </c>
      <c r="N588" s="8" t="s">
        <v>10</v>
      </c>
      <c r="O588" s="8" t="s">
        <v>10</v>
      </c>
      <c r="P588" s="8" t="s">
        <v>10</v>
      </c>
      <c r="Q588" s="5" t="s">
        <v>20</v>
      </c>
    </row>
    <row r="589" spans="1:17" x14ac:dyDescent="0.2">
      <c r="C589" s="29"/>
      <c r="D589" s="29"/>
      <c r="E589" s="29"/>
      <c r="G589" s="29"/>
      <c r="H589" s="29"/>
      <c r="I589" s="29"/>
      <c r="K589" s="29"/>
      <c r="L589" s="29"/>
      <c r="M589" s="29"/>
      <c r="Q589"/>
    </row>
    <row r="590" spans="1:17" x14ac:dyDescent="0.2">
      <c r="B590" s="5" t="s">
        <v>117</v>
      </c>
      <c r="C590" s="29"/>
      <c r="D590" s="29"/>
      <c r="E590" s="29"/>
      <c r="F590" s="5" t="s">
        <v>117</v>
      </c>
      <c r="G590" s="29"/>
      <c r="H590" s="29"/>
      <c r="I590" s="29"/>
      <c r="J590" s="5" t="s">
        <v>117</v>
      </c>
      <c r="K590" s="29"/>
      <c r="L590" s="29"/>
      <c r="M590" s="29"/>
      <c r="Q590"/>
    </row>
    <row r="591" spans="1:17" x14ac:dyDescent="0.2">
      <c r="A591" s="5" t="s">
        <v>9</v>
      </c>
      <c r="B591" s="5" t="s">
        <v>92</v>
      </c>
      <c r="C591" s="32">
        <f>C581/AVERAGE($C$581:$E$581)</f>
        <v>1.0045246260665255</v>
      </c>
      <c r="D591" s="32">
        <f t="shared" ref="D591:E592" si="21">D581/AVERAGE($C$581:$E$581)</f>
        <v>0.98989105039024194</v>
      </c>
      <c r="E591" s="32">
        <f t="shared" si="21"/>
        <v>1.0055843235432322</v>
      </c>
      <c r="F591" s="5" t="s">
        <v>93</v>
      </c>
      <c r="G591" s="32">
        <f>G581/AVERAGE($G581:$I581)</f>
        <v>0.97534628650995459</v>
      </c>
      <c r="H591" s="32">
        <f>H581/AVERAGE($G581:$I581)</f>
        <v>1.0046651602380861</v>
      </c>
      <c r="I591" s="32">
        <f>I581/AVERAGE($G581:$I581)</f>
        <v>1.0199885532519593</v>
      </c>
      <c r="J591" s="5" t="s">
        <v>94</v>
      </c>
      <c r="K591" s="36">
        <f>K581/AVERAGE($K$581:$M$581)</f>
        <v>0.98615208802213905</v>
      </c>
      <c r="L591" s="36">
        <f t="shared" ref="L591:M592" si="22">L581/AVERAGE($K$581:$M$581)</f>
        <v>1.0010845562938562</v>
      </c>
      <c r="M591" s="36">
        <f t="shared" si="22"/>
        <v>1.0127633556840048</v>
      </c>
      <c r="N591" s="8" t="s">
        <v>10</v>
      </c>
      <c r="O591" s="8" t="s">
        <v>10</v>
      </c>
      <c r="P591" s="8" t="s">
        <v>10</v>
      </c>
      <c r="Q591" s="5" t="s">
        <v>9</v>
      </c>
    </row>
    <row r="592" spans="1:17" x14ac:dyDescent="0.2">
      <c r="A592" s="5" t="s">
        <v>12</v>
      </c>
      <c r="B592" s="5" t="s">
        <v>95</v>
      </c>
      <c r="C592" s="32">
        <f>C582/AVERAGE($C$581:$E$581)</f>
        <v>1.1555517075747022</v>
      </c>
      <c r="D592" s="32">
        <f t="shared" si="21"/>
        <v>1.1622023388288389</v>
      </c>
      <c r="E592" s="32">
        <f t="shared" si="21"/>
        <v>1.1801851930694078</v>
      </c>
      <c r="F592" s="5" t="s">
        <v>96</v>
      </c>
      <c r="G592" s="32">
        <f>G582/AVERAGE($G$581:$I$581)</f>
        <v>1.0986716251773407</v>
      </c>
      <c r="H592" s="32">
        <f t="shared" ref="H592:I592" si="23">H582/AVERAGE($G$581:$I$581)</f>
        <v>1.1206068745087794</v>
      </c>
      <c r="I592" s="32">
        <f t="shared" si="23"/>
        <v>1.1330649238863284</v>
      </c>
      <c r="J592" s="5" t="s">
        <v>97</v>
      </c>
      <c r="K592" s="36">
        <f>K582/AVERAGE($K$581:$M$581)</f>
        <v>0.95590683529239751</v>
      </c>
      <c r="L592" s="36">
        <f t="shared" si="22"/>
        <v>0.96580223972830448</v>
      </c>
      <c r="M592" s="36">
        <f t="shared" si="22"/>
        <v>0.9880399770711582</v>
      </c>
      <c r="N592" s="8" t="s">
        <v>10</v>
      </c>
      <c r="O592" s="8" t="s">
        <v>10</v>
      </c>
      <c r="P592" s="8" t="s">
        <v>10</v>
      </c>
      <c r="Q592" s="5" t="s">
        <v>12</v>
      </c>
    </row>
    <row r="593" spans="1:17" x14ac:dyDescent="0.2">
      <c r="A593" s="5" t="s">
        <v>14</v>
      </c>
      <c r="B593" s="5" t="s">
        <v>98</v>
      </c>
      <c r="C593" s="32">
        <f>C583/AVERAGE($C$583:$E$583)</f>
        <v>0.9949720414634794</v>
      </c>
      <c r="D593" s="32">
        <f t="shared" ref="D593:E594" si="24">D583/AVERAGE($C$583:$E$583)</f>
        <v>0.99391123066578568</v>
      </c>
      <c r="E593" s="32">
        <f t="shared" si="24"/>
        <v>1.0111167278707349</v>
      </c>
      <c r="F593" s="5" t="s">
        <v>99</v>
      </c>
      <c r="G593" s="32">
        <f>G583/AVERAGE($G$583:$I$583)</f>
        <v>1.0294292686084545</v>
      </c>
      <c r="H593" s="32">
        <f t="shared" ref="H593:I594" si="25">H583/AVERAGE($G$583:$I$583)</f>
        <v>0.93081952651808553</v>
      </c>
      <c r="I593" s="32">
        <f t="shared" si="25"/>
        <v>1.0397512048734598</v>
      </c>
      <c r="J593" s="5" t="s">
        <v>100</v>
      </c>
      <c r="K593" s="36">
        <f>K583/AVERAGE($K$583:$M$583)</f>
        <v>0.99361730769304557</v>
      </c>
      <c r="L593" s="36">
        <f t="shared" ref="L593:M594" si="26">L583/AVERAGE($K$583:$M$583)</f>
        <v>0.99657845158512814</v>
      </c>
      <c r="M593" s="36">
        <f t="shared" si="26"/>
        <v>1.0098042407218266</v>
      </c>
      <c r="N593" s="8" t="s">
        <v>10</v>
      </c>
      <c r="O593" s="8" t="s">
        <v>10</v>
      </c>
      <c r="P593" s="8" t="s">
        <v>10</v>
      </c>
      <c r="Q593" s="5" t="s">
        <v>14</v>
      </c>
    </row>
    <row r="594" spans="1:17" x14ac:dyDescent="0.2">
      <c r="A594" s="5" t="s">
        <v>16</v>
      </c>
      <c r="B594" s="5" t="s">
        <v>101</v>
      </c>
      <c r="C594" s="32">
        <f>C584/AVERAGE($C$583:$E$583)</f>
        <v>0.88929401924042306</v>
      </c>
      <c r="D594" s="32">
        <f t="shared" si="24"/>
        <v>0.88382969010488577</v>
      </c>
      <c r="E594" s="32">
        <f t="shared" si="24"/>
        <v>0.88937988631812703</v>
      </c>
      <c r="F594" s="5" t="s">
        <v>102</v>
      </c>
      <c r="G594" s="32">
        <f>G584/AVERAGE($G$583:$I$583)</f>
        <v>0.95516849348502486</v>
      </c>
      <c r="H594" s="32">
        <f t="shared" si="25"/>
        <v>0.93894304478560642</v>
      </c>
      <c r="I594" s="32">
        <f t="shared" si="25"/>
        <v>0.92564500111315196</v>
      </c>
      <c r="J594" s="5" t="s">
        <v>103</v>
      </c>
      <c r="K594" s="36">
        <f>K584/AVERAGE($K$583:$M$583)</f>
        <v>1.0208842364628117</v>
      </c>
      <c r="L594" s="36">
        <f t="shared" si="26"/>
        <v>1.0134435318151431</v>
      </c>
      <c r="M594" s="36">
        <f t="shared" si="26"/>
        <v>1.0119714164009623</v>
      </c>
      <c r="N594" s="8" t="s">
        <v>10</v>
      </c>
      <c r="O594" s="8" t="s">
        <v>10</v>
      </c>
      <c r="P594" s="8" t="s">
        <v>10</v>
      </c>
      <c r="Q594" s="5" t="s">
        <v>16</v>
      </c>
    </row>
    <row r="595" spans="1:17" x14ac:dyDescent="0.2">
      <c r="A595" s="5" t="s">
        <v>17</v>
      </c>
      <c r="B595" s="5" t="s">
        <v>104</v>
      </c>
      <c r="C595" s="32">
        <f>C585/AVERAGE($C$585:$E$585)</f>
        <v>1.0055122742203433</v>
      </c>
      <c r="D595" s="32">
        <f t="shared" ref="D595:E596" si="27">D585/AVERAGE($C$585:$E$585)</f>
        <v>0.99854035527575591</v>
      </c>
      <c r="E595" s="32">
        <f t="shared" si="27"/>
        <v>0.99594737050390103</v>
      </c>
      <c r="F595" s="5" t="s">
        <v>105</v>
      </c>
      <c r="G595" s="32">
        <f>G585/AVERAGE($G$585:$I$585)</f>
        <v>1.001267433387977</v>
      </c>
      <c r="H595" s="32">
        <f t="shared" ref="H595:I596" si="28">H585/AVERAGE($G$585:$I$585)</f>
        <v>1.0051156443694849</v>
      </c>
      <c r="I595" s="32">
        <f t="shared" si="28"/>
        <v>0.99361692224253817</v>
      </c>
      <c r="J595" s="5" t="s">
        <v>106</v>
      </c>
      <c r="K595" s="36">
        <f>K585/AVERAGE($K$585:$M$585)</f>
        <v>0.93474454744215729</v>
      </c>
      <c r="L595" s="36">
        <f t="shared" ref="L595:M596" si="29">L585/AVERAGE($K$585:$M$585)</f>
        <v>1.0105067916148536</v>
      </c>
      <c r="M595" s="36">
        <f t="shared" si="29"/>
        <v>1.0547486609429888</v>
      </c>
      <c r="N595" s="8" t="s">
        <v>10</v>
      </c>
      <c r="O595" s="8" t="s">
        <v>10</v>
      </c>
      <c r="P595" s="8" t="s">
        <v>10</v>
      </c>
      <c r="Q595" s="5" t="s">
        <v>17</v>
      </c>
    </row>
    <row r="596" spans="1:17" x14ac:dyDescent="0.2">
      <c r="A596" s="5" t="s">
        <v>18</v>
      </c>
      <c r="B596" s="5" t="s">
        <v>107</v>
      </c>
      <c r="C596" s="32">
        <f>C586/AVERAGE($C$585:$E$585)</f>
        <v>1.0449523393728426</v>
      </c>
      <c r="D596" s="32">
        <f t="shared" si="27"/>
        <v>1.0545193203377319</v>
      </c>
      <c r="E596" s="32">
        <f t="shared" si="27"/>
        <v>1.0579226348178887</v>
      </c>
      <c r="F596" s="5" t="s">
        <v>108</v>
      </c>
      <c r="G596" s="32">
        <f>G586/AVERAGE($G$585:$I$585)</f>
        <v>1.3061120659196794</v>
      </c>
      <c r="H596" s="32">
        <f t="shared" si="28"/>
        <v>1.304350035405353</v>
      </c>
      <c r="I596" s="32">
        <f t="shared" si="28"/>
        <v>1.3252149046872963</v>
      </c>
      <c r="J596" s="5" t="s">
        <v>109</v>
      </c>
      <c r="K596" s="36">
        <f>K586/AVERAGE($K$585:$M$585)</f>
        <v>1.162472687965072</v>
      </c>
      <c r="L596" s="36">
        <f t="shared" si="29"/>
        <v>1.1472762512000896</v>
      </c>
      <c r="M596" s="36">
        <f t="shared" si="29"/>
        <v>1.1500548175775631</v>
      </c>
      <c r="N596" s="8" t="s">
        <v>10</v>
      </c>
      <c r="O596" s="8" t="s">
        <v>10</v>
      </c>
      <c r="P596" s="8" t="s">
        <v>10</v>
      </c>
      <c r="Q596" s="5" t="s">
        <v>18</v>
      </c>
    </row>
    <row r="597" spans="1:17" x14ac:dyDescent="0.2">
      <c r="A597" s="5" t="s">
        <v>19</v>
      </c>
      <c r="B597" s="5" t="s">
        <v>110</v>
      </c>
      <c r="C597" s="32">
        <f>C587/AVERAGE($C$587:$E$587)</f>
        <v>1.0042102831718955</v>
      </c>
      <c r="D597" s="32">
        <f t="shared" ref="D597:E597" si="30">D587/AVERAGE($C$587:$E$587)</f>
        <v>0.99181399172626339</v>
      </c>
      <c r="E597" s="32">
        <f t="shared" si="30"/>
        <v>1.0039757251018411</v>
      </c>
      <c r="F597" s="34" t="s">
        <v>111</v>
      </c>
      <c r="G597" s="32">
        <f>G587/AVERAGE($C587:$E587)</f>
        <v>0.65574881022894738</v>
      </c>
      <c r="H597" s="32">
        <f t="shared" ref="H597:I598" si="31">H587/AVERAGE($C587:$E587)</f>
        <v>0.65395350716381651</v>
      </c>
      <c r="I597" s="32">
        <f t="shared" si="31"/>
        <v>0.66401625500063988</v>
      </c>
      <c r="J597" s="34" t="s">
        <v>112</v>
      </c>
      <c r="K597" s="32">
        <f>K587/AVERAGE($C587:$E587)</f>
        <v>1.1269042945537471</v>
      </c>
      <c r="L597" s="32">
        <f t="shared" ref="L597:M598" si="32">L587/AVERAGE($C587:$E587)</f>
        <v>1.1069957376103201</v>
      </c>
      <c r="M597" s="32">
        <f t="shared" si="32"/>
        <v>1.106346717369147</v>
      </c>
      <c r="N597" s="8" t="s">
        <v>10</v>
      </c>
      <c r="O597" s="8" t="s">
        <v>10</v>
      </c>
      <c r="P597" s="8" t="s">
        <v>10</v>
      </c>
      <c r="Q597" s="5" t="s">
        <v>19</v>
      </c>
    </row>
    <row r="598" spans="1:17" x14ac:dyDescent="0.2">
      <c r="A598" s="5" t="s">
        <v>20</v>
      </c>
      <c r="B598" s="5" t="s">
        <v>113</v>
      </c>
      <c r="C598" s="32">
        <f>C588/AVERAGE($C$588:$E$588)</f>
        <v>1.018530013279388</v>
      </c>
      <c r="D598" s="32">
        <f t="shared" ref="D598:E598" si="33">D588/AVERAGE($C$588:$E$588)</f>
        <v>1.0097806329608543</v>
      </c>
      <c r="E598" s="32">
        <f t="shared" si="33"/>
        <v>0.97168935375975773</v>
      </c>
      <c r="F598" s="34" t="s">
        <v>114</v>
      </c>
      <c r="G598" s="32">
        <f>G588/AVERAGE($C588:$E588)</f>
        <v>0.6540565764852897</v>
      </c>
      <c r="H598" s="32">
        <f t="shared" si="31"/>
        <v>0.66365783256165778</v>
      </c>
      <c r="I598" s="32">
        <f t="shared" si="31"/>
        <v>0.66182890978237308</v>
      </c>
      <c r="J598" s="34" t="s">
        <v>115</v>
      </c>
      <c r="K598" s="32">
        <f>K588/AVERAGE($C588:$E588)</f>
        <v>1.1815394123162009</v>
      </c>
      <c r="L598" s="32">
        <f t="shared" si="32"/>
        <v>1.1800629325992338</v>
      </c>
      <c r="M598" s="32">
        <f t="shared" si="32"/>
        <v>1.1728595870485934</v>
      </c>
      <c r="N598" s="8" t="s">
        <v>10</v>
      </c>
      <c r="O598" s="8" t="s">
        <v>10</v>
      </c>
      <c r="P598" s="8" t="s">
        <v>10</v>
      </c>
      <c r="Q598" s="5" t="s">
        <v>20</v>
      </c>
    </row>
    <row r="599" spans="1:17" x14ac:dyDescent="0.2">
      <c r="Q599"/>
    </row>
    <row r="600" spans="1:17" x14ac:dyDescent="0.2">
      <c r="B600" s="5" t="s">
        <v>25</v>
      </c>
      <c r="F600" s="5" t="s">
        <v>25</v>
      </c>
      <c r="J600" s="5" t="s">
        <v>25</v>
      </c>
      <c r="Q600"/>
    </row>
    <row r="601" spans="1:17" x14ac:dyDescent="0.2">
      <c r="A601" s="5" t="s">
        <v>9</v>
      </c>
      <c r="B601" s="5" t="s">
        <v>92</v>
      </c>
      <c r="C601" s="12">
        <f>AVERAGE(C591:E591)</f>
        <v>1</v>
      </c>
      <c r="F601" s="5" t="s">
        <v>93</v>
      </c>
      <c r="G601" s="12">
        <f>AVERAGE(G591:I591)</f>
        <v>1</v>
      </c>
      <c r="J601" s="5" t="s">
        <v>94</v>
      </c>
      <c r="K601" s="12">
        <f>AVERAGE(K591:M591)</f>
        <v>1</v>
      </c>
      <c r="N601" s="8" t="s">
        <v>10</v>
      </c>
      <c r="O601" s="8" t="s">
        <v>10</v>
      </c>
      <c r="P601" s="8" t="s">
        <v>10</v>
      </c>
      <c r="Q601" s="5" t="s">
        <v>9</v>
      </c>
    </row>
    <row r="602" spans="1:17" x14ac:dyDescent="0.2">
      <c r="A602" s="5" t="s">
        <v>12</v>
      </c>
      <c r="B602" s="5" t="s">
        <v>95</v>
      </c>
      <c r="C602" s="12">
        <f t="shared" ref="C602:C608" si="34">AVERAGE(C592:E592)</f>
        <v>1.1659797464909831</v>
      </c>
      <c r="F602" s="5" t="s">
        <v>96</v>
      </c>
      <c r="G602" s="12">
        <f>AVERAGE(G592:I592)</f>
        <v>1.1174478078574828</v>
      </c>
      <c r="J602" s="5" t="s">
        <v>97</v>
      </c>
      <c r="K602" s="12">
        <f t="shared" ref="K602:K608" si="35">AVERAGE(K592:M592)</f>
        <v>0.96991635069728677</v>
      </c>
      <c r="N602" s="8" t="s">
        <v>10</v>
      </c>
      <c r="O602" s="8" t="s">
        <v>10</v>
      </c>
      <c r="P602" s="8" t="s">
        <v>10</v>
      </c>
      <c r="Q602" s="5" t="s">
        <v>12</v>
      </c>
    </row>
    <row r="603" spans="1:17" x14ac:dyDescent="0.2">
      <c r="A603" s="5" t="s">
        <v>14</v>
      </c>
      <c r="B603" s="5" t="s">
        <v>98</v>
      </c>
      <c r="C603" s="12">
        <f t="shared" si="34"/>
        <v>1</v>
      </c>
      <c r="F603" s="5" t="s">
        <v>99</v>
      </c>
      <c r="G603" s="12">
        <f t="shared" ref="G603:G608" si="36">AVERAGE(G593:I593)</f>
        <v>1</v>
      </c>
      <c r="J603" s="5" t="s">
        <v>100</v>
      </c>
      <c r="K603" s="12">
        <f t="shared" si="35"/>
        <v>1</v>
      </c>
      <c r="N603" s="8" t="s">
        <v>10</v>
      </c>
      <c r="O603" s="8" t="s">
        <v>10</v>
      </c>
      <c r="P603" s="8" t="s">
        <v>10</v>
      </c>
      <c r="Q603" s="5" t="s">
        <v>14</v>
      </c>
    </row>
    <row r="604" spans="1:17" x14ac:dyDescent="0.2">
      <c r="A604" s="5" t="s">
        <v>16</v>
      </c>
      <c r="B604" s="5" t="s">
        <v>101</v>
      </c>
      <c r="C604" s="12">
        <f t="shared" si="34"/>
        <v>0.88750119855447862</v>
      </c>
      <c r="F604" s="5" t="s">
        <v>102</v>
      </c>
      <c r="G604" s="12">
        <f t="shared" si="36"/>
        <v>0.93991884646126111</v>
      </c>
      <c r="J604" s="5" t="s">
        <v>103</v>
      </c>
      <c r="K604" s="12">
        <f t="shared" si="35"/>
        <v>1.015433061559639</v>
      </c>
      <c r="N604" s="8" t="s">
        <v>10</v>
      </c>
      <c r="O604" s="8" t="s">
        <v>10</v>
      </c>
      <c r="P604" s="8" t="s">
        <v>10</v>
      </c>
      <c r="Q604" s="5" t="s">
        <v>16</v>
      </c>
    </row>
    <row r="605" spans="1:17" x14ac:dyDescent="0.2">
      <c r="A605" s="5" t="s">
        <v>17</v>
      </c>
      <c r="B605" s="5" t="s">
        <v>104</v>
      </c>
      <c r="C605" s="12">
        <f t="shared" si="34"/>
        <v>1.0000000000000002</v>
      </c>
      <c r="F605" s="5" t="s">
        <v>105</v>
      </c>
      <c r="G605" s="12">
        <f t="shared" si="36"/>
        <v>1</v>
      </c>
      <c r="J605" s="5" t="s">
        <v>106</v>
      </c>
      <c r="K605" s="12">
        <f t="shared" si="35"/>
        <v>0.99999999999999989</v>
      </c>
      <c r="N605" s="8" t="s">
        <v>10</v>
      </c>
      <c r="O605" s="8" t="s">
        <v>10</v>
      </c>
      <c r="P605" s="8" t="s">
        <v>10</v>
      </c>
      <c r="Q605" s="5" t="s">
        <v>17</v>
      </c>
    </row>
    <row r="606" spans="1:17" x14ac:dyDescent="0.2">
      <c r="A606" s="5" t="s">
        <v>18</v>
      </c>
      <c r="B606" s="5" t="s">
        <v>107</v>
      </c>
      <c r="C606" s="12">
        <f t="shared" si="34"/>
        <v>1.0524647648428209</v>
      </c>
      <c r="F606" s="5" t="s">
        <v>108</v>
      </c>
      <c r="G606" s="12">
        <f t="shared" si="36"/>
        <v>1.3118923353374428</v>
      </c>
      <c r="J606" s="5" t="s">
        <v>109</v>
      </c>
      <c r="K606" s="12">
        <f t="shared" si="35"/>
        <v>1.1532679189142414</v>
      </c>
      <c r="N606" s="8" t="s">
        <v>10</v>
      </c>
      <c r="O606" s="8" t="s">
        <v>10</v>
      </c>
      <c r="P606" s="8" t="s">
        <v>10</v>
      </c>
      <c r="Q606" s="5" t="s">
        <v>18</v>
      </c>
    </row>
    <row r="607" spans="1:17" x14ac:dyDescent="0.2">
      <c r="A607" s="5" t="s">
        <v>19</v>
      </c>
      <c r="B607" s="5" t="s">
        <v>110</v>
      </c>
      <c r="C607" s="12">
        <f t="shared" si="34"/>
        <v>1</v>
      </c>
      <c r="F607" s="34" t="s">
        <v>111</v>
      </c>
      <c r="G607" s="12">
        <f t="shared" si="36"/>
        <v>0.65790619079780122</v>
      </c>
      <c r="J607" s="34" t="s">
        <v>112</v>
      </c>
      <c r="K607" s="12">
        <f t="shared" si="35"/>
        <v>1.1134155831777381</v>
      </c>
      <c r="N607" s="8" t="s">
        <v>10</v>
      </c>
      <c r="O607" s="8" t="s">
        <v>10</v>
      </c>
      <c r="P607" s="8" t="s">
        <v>10</v>
      </c>
      <c r="Q607" s="5" t="s">
        <v>19</v>
      </c>
    </row>
    <row r="608" spans="1:17" x14ac:dyDescent="0.2">
      <c r="A608" s="5" t="s">
        <v>20</v>
      </c>
      <c r="B608" s="5" t="s">
        <v>113</v>
      </c>
      <c r="C608" s="12">
        <f t="shared" si="34"/>
        <v>1</v>
      </c>
      <c r="F608" s="34" t="s">
        <v>114</v>
      </c>
      <c r="G608" s="12">
        <f t="shared" si="36"/>
        <v>0.65984777294310681</v>
      </c>
      <c r="J608" s="34" t="s">
        <v>115</v>
      </c>
      <c r="K608" s="12">
        <f t="shared" si="35"/>
        <v>1.1781539773213427</v>
      </c>
      <c r="N608" s="8" t="s">
        <v>10</v>
      </c>
      <c r="O608" s="8" t="s">
        <v>10</v>
      </c>
      <c r="P608" s="8" t="s">
        <v>10</v>
      </c>
      <c r="Q608" s="5" t="s">
        <v>20</v>
      </c>
    </row>
    <row r="610" spans="1:18" x14ac:dyDescent="0.2">
      <c r="B610" s="4" t="s">
        <v>118</v>
      </c>
    </row>
    <row r="612" spans="1:18" x14ac:dyDescent="0.2">
      <c r="A612" s="5"/>
      <c r="B612" s="5" t="s">
        <v>91</v>
      </c>
      <c r="C612" s="6">
        <v>1</v>
      </c>
      <c r="D612" s="6">
        <v>2</v>
      </c>
      <c r="E612" s="6">
        <v>3</v>
      </c>
      <c r="F612" s="6"/>
      <c r="G612" s="6">
        <v>4</v>
      </c>
      <c r="H612" s="6">
        <v>5</v>
      </c>
      <c r="I612" s="6">
        <v>6</v>
      </c>
      <c r="J612" s="6"/>
      <c r="K612" s="6">
        <v>7</v>
      </c>
      <c r="L612" s="6">
        <v>8</v>
      </c>
      <c r="M612" s="6">
        <v>9</v>
      </c>
      <c r="N612" s="6"/>
      <c r="O612" s="6">
        <v>10</v>
      </c>
      <c r="P612" s="6">
        <v>11</v>
      </c>
      <c r="Q612" s="6">
        <v>12</v>
      </c>
      <c r="R612" s="37"/>
    </row>
    <row r="613" spans="1:18" x14ac:dyDescent="0.2">
      <c r="A613" s="5" t="s">
        <v>9</v>
      </c>
      <c r="B613" s="38" t="s">
        <v>119</v>
      </c>
      <c r="C613" s="21">
        <v>176379</v>
      </c>
      <c r="D613" s="20">
        <v>185041</v>
      </c>
      <c r="E613" s="20">
        <v>188010</v>
      </c>
      <c r="F613" s="38" t="s">
        <v>120</v>
      </c>
      <c r="G613" s="20">
        <v>111826</v>
      </c>
      <c r="H613" s="20">
        <v>120072</v>
      </c>
      <c r="I613" s="20">
        <v>121168</v>
      </c>
      <c r="J613" s="38" t="s">
        <v>121</v>
      </c>
      <c r="K613" s="20">
        <v>79494</v>
      </c>
      <c r="L613" s="20">
        <v>88723</v>
      </c>
      <c r="M613" s="20">
        <v>87862</v>
      </c>
      <c r="N613" s="38" t="s">
        <v>122</v>
      </c>
      <c r="O613" s="20">
        <v>54808</v>
      </c>
      <c r="P613" s="20">
        <v>59658</v>
      </c>
      <c r="Q613" s="20">
        <v>61262</v>
      </c>
      <c r="R613" s="5" t="s">
        <v>9</v>
      </c>
    </row>
    <row r="614" spans="1:18" x14ac:dyDescent="0.2">
      <c r="A614" s="5" t="s">
        <v>12</v>
      </c>
      <c r="B614" s="38" t="s">
        <v>123</v>
      </c>
      <c r="C614" s="20">
        <v>142220</v>
      </c>
      <c r="D614" s="20">
        <v>148156</v>
      </c>
      <c r="E614" s="20">
        <v>150017</v>
      </c>
      <c r="F614" s="38" t="s">
        <v>124</v>
      </c>
      <c r="G614" s="20">
        <v>111172</v>
      </c>
      <c r="H614" s="20">
        <v>120404</v>
      </c>
      <c r="I614" s="20">
        <v>119118</v>
      </c>
      <c r="J614" s="38" t="s">
        <v>125</v>
      </c>
      <c r="K614" s="20">
        <v>68701</v>
      </c>
      <c r="L614" s="20">
        <v>73968</v>
      </c>
      <c r="M614" s="20">
        <v>74063</v>
      </c>
      <c r="N614" s="38" t="s">
        <v>126</v>
      </c>
      <c r="O614" s="20">
        <v>64086</v>
      </c>
      <c r="P614" s="20">
        <v>68372</v>
      </c>
      <c r="Q614" s="20">
        <v>66489</v>
      </c>
      <c r="R614" s="5" t="s">
        <v>12</v>
      </c>
    </row>
    <row r="615" spans="1:18" x14ac:dyDescent="0.2">
      <c r="A615" s="5" t="s">
        <v>14</v>
      </c>
      <c r="B615" s="38" t="s">
        <v>127</v>
      </c>
      <c r="C615" s="20">
        <v>138387</v>
      </c>
      <c r="D615" s="20">
        <v>141616</v>
      </c>
      <c r="E615" s="20">
        <v>144540</v>
      </c>
      <c r="F615" s="38" t="s">
        <v>128</v>
      </c>
      <c r="G615" s="20">
        <v>159339</v>
      </c>
      <c r="H615" s="20">
        <v>171415</v>
      </c>
      <c r="I615" s="20">
        <v>170697</v>
      </c>
      <c r="J615" s="38" t="s">
        <v>129</v>
      </c>
      <c r="K615" s="20">
        <v>64083</v>
      </c>
      <c r="L615" s="20">
        <v>68645</v>
      </c>
      <c r="M615" s="20">
        <v>68565</v>
      </c>
      <c r="N615" s="38" t="s">
        <v>130</v>
      </c>
      <c r="O615" s="20">
        <v>53263</v>
      </c>
      <c r="P615" s="20">
        <v>57798</v>
      </c>
      <c r="Q615" s="20">
        <v>58299</v>
      </c>
      <c r="R615" s="5" t="s">
        <v>14</v>
      </c>
    </row>
    <row r="616" spans="1:18" x14ac:dyDescent="0.2">
      <c r="A616" s="5" t="s">
        <v>16</v>
      </c>
      <c r="B616" s="38" t="s">
        <v>131</v>
      </c>
      <c r="C616" s="20">
        <v>18926</v>
      </c>
      <c r="D616" s="20">
        <v>18327</v>
      </c>
      <c r="E616" s="20">
        <v>18111</v>
      </c>
      <c r="F616" s="38" t="s">
        <v>132</v>
      </c>
      <c r="G616" s="20">
        <v>16801</v>
      </c>
      <c r="H616" s="20">
        <v>18214</v>
      </c>
      <c r="I616" s="20">
        <v>17810</v>
      </c>
      <c r="J616" s="38" t="s">
        <v>133</v>
      </c>
      <c r="K616" s="20">
        <v>70304</v>
      </c>
      <c r="L616" s="20">
        <v>75203</v>
      </c>
      <c r="M616" s="20">
        <v>73926</v>
      </c>
      <c r="N616" s="38" t="s">
        <v>134</v>
      </c>
      <c r="O616" s="20">
        <v>57919</v>
      </c>
      <c r="P616" s="20">
        <v>64308</v>
      </c>
      <c r="Q616" s="20">
        <v>63913</v>
      </c>
      <c r="R616" s="5" t="s">
        <v>16</v>
      </c>
    </row>
    <row r="617" spans="1:18" x14ac:dyDescent="0.2">
      <c r="A617" s="5" t="s">
        <v>17</v>
      </c>
      <c r="B617" s="38" t="s">
        <v>135</v>
      </c>
      <c r="C617" s="20">
        <v>18644</v>
      </c>
      <c r="D617" s="20">
        <v>20006</v>
      </c>
      <c r="E617" s="20">
        <v>19766</v>
      </c>
      <c r="F617" s="38" t="s">
        <v>136</v>
      </c>
      <c r="G617" s="20">
        <v>13736</v>
      </c>
      <c r="H617" s="20">
        <v>14546</v>
      </c>
      <c r="I617" s="20">
        <v>14705</v>
      </c>
      <c r="J617" s="38" t="s">
        <v>137</v>
      </c>
      <c r="K617" s="20">
        <v>121785</v>
      </c>
      <c r="L617" s="20">
        <v>130234</v>
      </c>
      <c r="M617" s="20">
        <v>128033</v>
      </c>
      <c r="N617" s="38" t="s">
        <v>138</v>
      </c>
      <c r="O617" s="20">
        <v>1166</v>
      </c>
      <c r="P617" s="20">
        <v>1130</v>
      </c>
      <c r="Q617" s="20">
        <v>1114</v>
      </c>
      <c r="R617" s="5" t="s">
        <v>17</v>
      </c>
    </row>
    <row r="618" spans="1:18" x14ac:dyDescent="0.2">
      <c r="A618" s="5" t="s">
        <v>18</v>
      </c>
      <c r="B618" s="38" t="s">
        <v>139</v>
      </c>
      <c r="C618" s="20">
        <v>17423</v>
      </c>
      <c r="D618" s="20">
        <v>18493</v>
      </c>
      <c r="E618" s="20">
        <v>18448</v>
      </c>
      <c r="F618" s="38" t="s">
        <v>140</v>
      </c>
      <c r="G618" s="20">
        <v>16368</v>
      </c>
      <c r="H618" s="20">
        <v>17345</v>
      </c>
      <c r="I618" s="20">
        <v>17760</v>
      </c>
      <c r="J618" s="38" t="s">
        <v>141</v>
      </c>
      <c r="K618" s="20">
        <v>98512</v>
      </c>
      <c r="L618" s="20">
        <v>105886</v>
      </c>
      <c r="M618" s="20">
        <v>104470</v>
      </c>
      <c r="N618" s="38" t="s">
        <v>142</v>
      </c>
      <c r="O618" s="20">
        <v>40573</v>
      </c>
      <c r="P618" s="20">
        <v>42579</v>
      </c>
      <c r="Q618" s="20">
        <v>43995</v>
      </c>
      <c r="R618" s="5" t="s">
        <v>18</v>
      </c>
    </row>
    <row r="619" spans="1:18" x14ac:dyDescent="0.2">
      <c r="A619" s="5" t="s">
        <v>19</v>
      </c>
      <c r="B619" s="8"/>
      <c r="C619" s="31" t="s">
        <v>10</v>
      </c>
      <c r="D619" s="31" t="s">
        <v>10</v>
      </c>
      <c r="E619" s="31" t="s">
        <v>10</v>
      </c>
      <c r="F619" s="31"/>
      <c r="G619" s="31" t="s">
        <v>10</v>
      </c>
      <c r="H619" s="31" t="s">
        <v>10</v>
      </c>
      <c r="I619" s="31" t="s">
        <v>10</v>
      </c>
      <c r="J619" s="31"/>
      <c r="K619" s="31" t="s">
        <v>10</v>
      </c>
      <c r="L619" s="31" t="s">
        <v>10</v>
      </c>
      <c r="M619" s="31" t="s">
        <v>10</v>
      </c>
      <c r="N619" s="31"/>
      <c r="O619" s="31" t="s">
        <v>10</v>
      </c>
      <c r="P619" s="31" t="s">
        <v>10</v>
      </c>
      <c r="Q619" s="31" t="s">
        <v>10</v>
      </c>
      <c r="R619" s="5" t="s">
        <v>19</v>
      </c>
    </row>
    <row r="620" spans="1:18" x14ac:dyDescent="0.2">
      <c r="A620" s="5" t="s">
        <v>20</v>
      </c>
      <c r="B620" s="8"/>
      <c r="C620" s="31" t="s">
        <v>10</v>
      </c>
      <c r="D620" s="31" t="s">
        <v>10</v>
      </c>
      <c r="E620" s="31" t="s">
        <v>10</v>
      </c>
      <c r="F620" s="31"/>
      <c r="G620" s="31" t="s">
        <v>10</v>
      </c>
      <c r="H620" s="31" t="s">
        <v>10</v>
      </c>
      <c r="I620" s="31" t="s">
        <v>10</v>
      </c>
      <c r="J620" s="31"/>
      <c r="K620" s="31" t="s">
        <v>10</v>
      </c>
      <c r="L620" s="31" t="s">
        <v>10</v>
      </c>
      <c r="M620" s="31" t="s">
        <v>10</v>
      </c>
      <c r="N620" s="31"/>
      <c r="O620" s="31" t="s">
        <v>10</v>
      </c>
      <c r="P620" s="31" t="s">
        <v>10</v>
      </c>
      <c r="Q620" s="31" t="s">
        <v>10</v>
      </c>
      <c r="R620" s="5" t="s">
        <v>20</v>
      </c>
    </row>
    <row r="621" spans="1:18" x14ac:dyDescent="0.2">
      <c r="B621" s="5" t="s">
        <v>116</v>
      </c>
      <c r="C621" s="5"/>
      <c r="D621" s="29"/>
      <c r="E621" s="29"/>
      <c r="F621" s="29"/>
      <c r="G621" s="29"/>
      <c r="H621" s="29"/>
      <c r="I621" s="29"/>
      <c r="J621" s="29"/>
      <c r="K621" s="29"/>
      <c r="L621" s="29"/>
      <c r="M621" s="29"/>
      <c r="N621" s="29"/>
      <c r="O621" s="29"/>
      <c r="P621" s="29"/>
      <c r="Q621" s="29"/>
      <c r="R621"/>
    </row>
    <row r="622" spans="1:18" x14ac:dyDescent="0.2">
      <c r="A622" s="5" t="s">
        <v>9</v>
      </c>
      <c r="B622" s="38" t="s">
        <v>119</v>
      </c>
      <c r="C622" s="21">
        <v>749248</v>
      </c>
      <c r="D622" s="20">
        <v>873887</v>
      </c>
      <c r="E622" s="20">
        <v>868861</v>
      </c>
      <c r="F622" s="38" t="s">
        <v>120</v>
      </c>
      <c r="G622" s="20">
        <v>520256</v>
      </c>
      <c r="H622" s="20">
        <v>553376</v>
      </c>
      <c r="I622" s="20">
        <v>549516</v>
      </c>
      <c r="J622" s="38" t="s">
        <v>121</v>
      </c>
      <c r="K622" s="20">
        <v>773865</v>
      </c>
      <c r="L622" s="20">
        <v>824236</v>
      </c>
      <c r="M622" s="20">
        <v>792187</v>
      </c>
      <c r="N622" s="38" t="s">
        <v>122</v>
      </c>
      <c r="O622" s="20">
        <v>508115</v>
      </c>
      <c r="P622" s="20">
        <v>543554</v>
      </c>
      <c r="Q622" s="20">
        <v>544982</v>
      </c>
      <c r="R622" s="5" t="s">
        <v>9</v>
      </c>
    </row>
    <row r="623" spans="1:18" x14ac:dyDescent="0.2">
      <c r="A623" s="5" t="s">
        <v>12</v>
      </c>
      <c r="B623" s="38" t="s">
        <v>123</v>
      </c>
      <c r="C623" s="20">
        <v>582310</v>
      </c>
      <c r="D623" s="20">
        <v>612144</v>
      </c>
      <c r="E623" s="20">
        <v>613482</v>
      </c>
      <c r="F623" s="38" t="s">
        <v>124</v>
      </c>
      <c r="G623" s="20">
        <v>482641</v>
      </c>
      <c r="H623" s="20">
        <v>513836</v>
      </c>
      <c r="I623" s="20">
        <v>502320</v>
      </c>
      <c r="J623" s="38" t="s">
        <v>125</v>
      </c>
      <c r="K623" s="20">
        <v>556328</v>
      </c>
      <c r="L623" s="20">
        <v>627743</v>
      </c>
      <c r="M623" s="20">
        <v>626856</v>
      </c>
      <c r="N623" s="38" t="s">
        <v>126</v>
      </c>
      <c r="O623" s="20">
        <v>520172</v>
      </c>
      <c r="P623" s="20">
        <v>549724</v>
      </c>
      <c r="Q623" s="20">
        <v>520579</v>
      </c>
      <c r="R623" s="5" t="s">
        <v>12</v>
      </c>
    </row>
    <row r="624" spans="1:18" x14ac:dyDescent="0.2">
      <c r="A624" s="5" t="s">
        <v>14</v>
      </c>
      <c r="B624" s="38" t="s">
        <v>127</v>
      </c>
      <c r="C624" s="20">
        <v>519834</v>
      </c>
      <c r="D624" s="20">
        <v>534993</v>
      </c>
      <c r="E624" s="20">
        <v>540660</v>
      </c>
      <c r="F624" s="38" t="s">
        <v>128</v>
      </c>
      <c r="G624" s="20">
        <v>686098</v>
      </c>
      <c r="H624" s="20">
        <v>734320</v>
      </c>
      <c r="I624" s="20">
        <v>729230</v>
      </c>
      <c r="J624" s="38" t="s">
        <v>129</v>
      </c>
      <c r="K624" s="20">
        <v>501482</v>
      </c>
      <c r="L624" s="20">
        <v>537031</v>
      </c>
      <c r="M624" s="20">
        <v>532487</v>
      </c>
      <c r="N624" s="38" t="s">
        <v>130</v>
      </c>
      <c r="O624" s="20">
        <v>379879</v>
      </c>
      <c r="P624" s="20">
        <v>406613</v>
      </c>
      <c r="Q624" s="20">
        <v>407302</v>
      </c>
      <c r="R624" s="5" t="s">
        <v>14</v>
      </c>
    </row>
    <row r="625" spans="1:18" x14ac:dyDescent="0.2">
      <c r="A625" s="5" t="s">
        <v>16</v>
      </c>
      <c r="B625" s="38" t="s">
        <v>131</v>
      </c>
      <c r="C625" s="20">
        <v>311184</v>
      </c>
      <c r="D625" s="20">
        <v>311162</v>
      </c>
      <c r="E625" s="20">
        <v>312204</v>
      </c>
      <c r="F625" s="38" t="s">
        <v>132</v>
      </c>
      <c r="G625" s="20">
        <v>294192</v>
      </c>
      <c r="H625" s="20">
        <v>321803</v>
      </c>
      <c r="I625" s="20">
        <v>312107</v>
      </c>
      <c r="J625" s="38" t="s">
        <v>133</v>
      </c>
      <c r="K625" s="20">
        <v>594733</v>
      </c>
      <c r="L625" s="20">
        <v>632454</v>
      </c>
      <c r="M625" s="20">
        <v>619488</v>
      </c>
      <c r="N625" s="38" t="s">
        <v>134</v>
      </c>
      <c r="O625" s="20">
        <v>461025</v>
      </c>
      <c r="P625" s="20">
        <v>523742</v>
      </c>
      <c r="Q625" s="20">
        <v>508746</v>
      </c>
      <c r="R625" s="5" t="s">
        <v>16</v>
      </c>
    </row>
    <row r="626" spans="1:18" x14ac:dyDescent="0.2">
      <c r="A626" s="5" t="s">
        <v>17</v>
      </c>
      <c r="B626" s="38" t="s">
        <v>135</v>
      </c>
      <c r="C626" s="20">
        <v>326470</v>
      </c>
      <c r="D626" s="20">
        <v>356223</v>
      </c>
      <c r="E626" s="20">
        <v>351919</v>
      </c>
      <c r="F626" s="38" t="s">
        <v>136</v>
      </c>
      <c r="G626" s="20">
        <v>227695</v>
      </c>
      <c r="H626" s="20">
        <v>242826</v>
      </c>
      <c r="I626" s="20">
        <v>243468</v>
      </c>
      <c r="J626" s="38" t="s">
        <v>137</v>
      </c>
      <c r="K626" s="20">
        <v>1121971</v>
      </c>
      <c r="L626" s="20">
        <v>1206324</v>
      </c>
      <c r="M626" s="20">
        <v>1196093</v>
      </c>
      <c r="N626" s="38" t="s">
        <v>138</v>
      </c>
      <c r="O626" s="20">
        <v>10006</v>
      </c>
      <c r="P626" s="20">
        <v>10623</v>
      </c>
      <c r="Q626" s="20">
        <v>10569</v>
      </c>
      <c r="R626" s="5" t="s">
        <v>17</v>
      </c>
    </row>
    <row r="627" spans="1:18" x14ac:dyDescent="0.2">
      <c r="A627" s="5" t="s">
        <v>18</v>
      </c>
      <c r="B627" s="38" t="s">
        <v>139</v>
      </c>
      <c r="C627" s="20">
        <v>304786</v>
      </c>
      <c r="D627" s="20">
        <v>323273</v>
      </c>
      <c r="E627" s="20">
        <v>321201</v>
      </c>
      <c r="F627" s="38" t="s">
        <v>140</v>
      </c>
      <c r="G627" s="20">
        <v>239026</v>
      </c>
      <c r="H627" s="20">
        <v>253815</v>
      </c>
      <c r="I627" s="20">
        <v>260179</v>
      </c>
      <c r="J627" s="38" t="s">
        <v>141</v>
      </c>
      <c r="K627" s="20">
        <v>851305</v>
      </c>
      <c r="L627" s="20">
        <v>928461</v>
      </c>
      <c r="M627" s="20">
        <v>896251</v>
      </c>
      <c r="N627" s="38" t="s">
        <v>142</v>
      </c>
      <c r="O627" s="20">
        <v>284476</v>
      </c>
      <c r="P627" s="20">
        <v>299935</v>
      </c>
      <c r="Q627" s="20">
        <v>309775</v>
      </c>
      <c r="R627" s="5" t="s">
        <v>18</v>
      </c>
    </row>
    <row r="628" spans="1:18" x14ac:dyDescent="0.2">
      <c r="A628" s="5" t="s">
        <v>19</v>
      </c>
      <c r="B628" s="8"/>
      <c r="C628" s="31" t="s">
        <v>10</v>
      </c>
      <c r="D628" s="31" t="s">
        <v>10</v>
      </c>
      <c r="E628" s="31" t="s">
        <v>10</v>
      </c>
      <c r="F628" s="31"/>
      <c r="G628" s="31" t="s">
        <v>10</v>
      </c>
      <c r="H628" s="31" t="s">
        <v>10</v>
      </c>
      <c r="I628" s="31" t="s">
        <v>10</v>
      </c>
      <c r="J628" s="31"/>
      <c r="K628" s="31" t="s">
        <v>10</v>
      </c>
      <c r="L628" s="31" t="s">
        <v>10</v>
      </c>
      <c r="M628" s="31" t="s">
        <v>10</v>
      </c>
      <c r="N628" s="31"/>
      <c r="O628" s="31" t="s">
        <v>10</v>
      </c>
      <c r="P628" s="31" t="s">
        <v>10</v>
      </c>
      <c r="Q628" s="31" t="s">
        <v>10</v>
      </c>
      <c r="R628" s="5" t="s">
        <v>19</v>
      </c>
    </row>
    <row r="629" spans="1:18" x14ac:dyDescent="0.2">
      <c r="A629" s="5" t="s">
        <v>20</v>
      </c>
      <c r="B629" s="8"/>
      <c r="C629" s="31" t="s">
        <v>10</v>
      </c>
      <c r="D629" s="31" t="s">
        <v>10</v>
      </c>
      <c r="E629" s="31" t="s">
        <v>10</v>
      </c>
      <c r="F629" s="31"/>
      <c r="G629" s="31" t="s">
        <v>10</v>
      </c>
      <c r="H629" s="31" t="s">
        <v>10</v>
      </c>
      <c r="I629" s="31" t="s">
        <v>10</v>
      </c>
      <c r="J629" s="31"/>
      <c r="K629" s="31" t="s">
        <v>10</v>
      </c>
      <c r="L629" s="31" t="s">
        <v>10</v>
      </c>
      <c r="M629" s="31" t="s">
        <v>10</v>
      </c>
      <c r="N629" s="31"/>
      <c r="O629" s="31" t="s">
        <v>10</v>
      </c>
      <c r="P629" s="31" t="s">
        <v>10</v>
      </c>
      <c r="Q629" s="31" t="s">
        <v>10</v>
      </c>
      <c r="R629" s="5" t="s">
        <v>20</v>
      </c>
    </row>
    <row r="630" spans="1:18" x14ac:dyDescent="0.2">
      <c r="B630" s="5" t="s">
        <v>76</v>
      </c>
      <c r="C630" s="5"/>
      <c r="D630" s="29"/>
      <c r="E630" s="29"/>
      <c r="F630" s="29"/>
      <c r="G630" s="29"/>
      <c r="H630" s="29"/>
      <c r="I630" s="29"/>
      <c r="J630" s="29"/>
      <c r="K630" s="29"/>
      <c r="L630" s="29"/>
      <c r="M630" s="29"/>
      <c r="N630" s="29"/>
      <c r="O630" s="29"/>
      <c r="P630" s="29"/>
      <c r="Q630" s="29"/>
      <c r="R630"/>
    </row>
    <row r="631" spans="1:18" x14ac:dyDescent="0.2">
      <c r="A631" s="5" t="s">
        <v>9</v>
      </c>
      <c r="B631" s="38" t="s">
        <v>119</v>
      </c>
      <c r="C631" s="22">
        <f>C613/C622</f>
        <v>0.23540803579055267</v>
      </c>
      <c r="D631" s="22">
        <f t="shared" ref="D631:Q631" si="37">D613/D622</f>
        <v>0.21174476791621799</v>
      </c>
      <c r="E631" s="22">
        <f t="shared" si="37"/>
        <v>0.21638674080203854</v>
      </c>
      <c r="F631" s="38" t="s">
        <v>120</v>
      </c>
      <c r="G631" s="22">
        <f t="shared" si="37"/>
        <v>0.21494418132611637</v>
      </c>
      <c r="H631" s="22">
        <f t="shared" si="37"/>
        <v>0.21698085930723415</v>
      </c>
      <c r="I631" s="22">
        <f t="shared" si="37"/>
        <v>0.22049949410026279</v>
      </c>
      <c r="J631" s="38" t="s">
        <v>121</v>
      </c>
      <c r="K631" s="22">
        <f t="shared" si="37"/>
        <v>0.10272334321877846</v>
      </c>
      <c r="L631" s="22">
        <f t="shared" si="37"/>
        <v>0.10764271397997661</v>
      </c>
      <c r="M631" s="22">
        <f t="shared" si="37"/>
        <v>0.11091068144263917</v>
      </c>
      <c r="N631" s="38" t="s">
        <v>122</v>
      </c>
      <c r="O631" s="22">
        <f t="shared" si="37"/>
        <v>0.10786534544345276</v>
      </c>
      <c r="P631" s="22">
        <f t="shared" si="37"/>
        <v>0.10975542448404391</v>
      </c>
      <c r="Q631" s="22">
        <f t="shared" si="37"/>
        <v>0.11241105210814302</v>
      </c>
      <c r="R631" s="5" t="s">
        <v>9</v>
      </c>
    </row>
    <row r="632" spans="1:18" x14ac:dyDescent="0.2">
      <c r="A632" s="5" t="s">
        <v>12</v>
      </c>
      <c r="B632" s="38" t="s">
        <v>123</v>
      </c>
      <c r="C632" s="22">
        <f t="shared" ref="C632:Q636" si="38">C614/C623</f>
        <v>0.24423417080249352</v>
      </c>
      <c r="D632" s="22">
        <f t="shared" si="38"/>
        <v>0.24202801955095532</v>
      </c>
      <c r="E632" s="22">
        <f t="shared" si="38"/>
        <v>0.24453366194933185</v>
      </c>
      <c r="F632" s="38" t="s">
        <v>124</v>
      </c>
      <c r="G632" s="22">
        <f t="shared" si="38"/>
        <v>0.23034097807687287</v>
      </c>
      <c r="H632" s="22">
        <f t="shared" si="38"/>
        <v>0.23432379202702808</v>
      </c>
      <c r="I632" s="22">
        <f t="shared" si="38"/>
        <v>0.23713569039655996</v>
      </c>
      <c r="J632" s="38" t="s">
        <v>125</v>
      </c>
      <c r="K632" s="22">
        <f t="shared" si="38"/>
        <v>0.12349009936584174</v>
      </c>
      <c r="L632" s="22">
        <f t="shared" si="38"/>
        <v>0.11783166040879786</v>
      </c>
      <c r="M632" s="22">
        <f t="shared" si="38"/>
        <v>0.11814994193243743</v>
      </c>
      <c r="N632" s="38" t="s">
        <v>126</v>
      </c>
      <c r="O632" s="22">
        <f t="shared" si="38"/>
        <v>0.12320155640826495</v>
      </c>
      <c r="P632" s="22">
        <f t="shared" si="38"/>
        <v>0.12437514097983715</v>
      </c>
      <c r="Q632" s="22">
        <f t="shared" si="38"/>
        <v>0.12772124884023367</v>
      </c>
      <c r="R632" s="5" t="s">
        <v>12</v>
      </c>
    </row>
    <row r="633" spans="1:18" x14ac:dyDescent="0.2">
      <c r="A633" s="5" t="s">
        <v>14</v>
      </c>
      <c r="B633" s="38" t="s">
        <v>127</v>
      </c>
      <c r="C633" s="22">
        <f t="shared" si="38"/>
        <v>0.26621382979951291</v>
      </c>
      <c r="D633" s="22">
        <f t="shared" si="38"/>
        <v>0.26470626718480428</v>
      </c>
      <c r="E633" s="22">
        <f t="shared" si="38"/>
        <v>0.26733991787814892</v>
      </c>
      <c r="F633" s="38" t="s">
        <v>128</v>
      </c>
      <c r="G633" s="22">
        <f t="shared" si="38"/>
        <v>0.23223941769251624</v>
      </c>
      <c r="H633" s="22">
        <f t="shared" si="38"/>
        <v>0.23343365290336637</v>
      </c>
      <c r="I633" s="22">
        <f t="shared" si="38"/>
        <v>0.2340784114751176</v>
      </c>
      <c r="J633" s="38" t="s">
        <v>129</v>
      </c>
      <c r="K633" s="22">
        <f t="shared" si="38"/>
        <v>0.12778723862471633</v>
      </c>
      <c r="L633" s="22">
        <f t="shared" si="38"/>
        <v>0.12782316104656902</v>
      </c>
      <c r="M633" s="22">
        <f t="shared" si="38"/>
        <v>0.12876370690739869</v>
      </c>
      <c r="N633" s="38" t="s">
        <v>130</v>
      </c>
      <c r="O633" s="22">
        <f t="shared" si="38"/>
        <v>0.14021043542812317</v>
      </c>
      <c r="P633" s="22">
        <f t="shared" si="38"/>
        <v>0.14214498798611949</v>
      </c>
      <c r="Q633" s="22">
        <f t="shared" si="38"/>
        <v>0.14313457827361514</v>
      </c>
      <c r="R633" s="5" t="s">
        <v>14</v>
      </c>
    </row>
    <row r="634" spans="1:18" x14ac:dyDescent="0.2">
      <c r="A634" s="5" t="s">
        <v>16</v>
      </c>
      <c r="B634" s="38" t="s">
        <v>131</v>
      </c>
      <c r="C634" s="22">
        <f t="shared" si="38"/>
        <v>6.0819322330196927E-2</v>
      </c>
      <c r="D634" s="22">
        <f t="shared" si="38"/>
        <v>5.8898580160816554E-2</v>
      </c>
      <c r="E634" s="22">
        <f t="shared" si="38"/>
        <v>5.8010147211438677E-2</v>
      </c>
      <c r="F634" s="38" t="s">
        <v>132</v>
      </c>
      <c r="G634" s="22">
        <f t="shared" si="38"/>
        <v>5.7108962854190461E-2</v>
      </c>
      <c r="H634" s="22">
        <f t="shared" si="38"/>
        <v>5.6599845246936793E-2</v>
      </c>
      <c r="I634" s="22">
        <f t="shared" si="38"/>
        <v>5.7063763388837806E-2</v>
      </c>
      <c r="J634" s="38" t="s">
        <v>133</v>
      </c>
      <c r="K634" s="22">
        <f t="shared" si="38"/>
        <v>0.11821102915089629</v>
      </c>
      <c r="L634" s="22">
        <f t="shared" si="38"/>
        <v>0.11890667147334036</v>
      </c>
      <c r="M634" s="22">
        <f t="shared" si="38"/>
        <v>0.11933403068340306</v>
      </c>
      <c r="N634" s="38" t="s">
        <v>134</v>
      </c>
      <c r="O634" s="22">
        <f t="shared" si="38"/>
        <v>0.12563093107749038</v>
      </c>
      <c r="P634" s="22">
        <f t="shared" si="38"/>
        <v>0.12278564636786815</v>
      </c>
      <c r="Q634" s="22">
        <f t="shared" si="38"/>
        <v>0.1256285061700731</v>
      </c>
      <c r="R634" s="5" t="s">
        <v>16</v>
      </c>
    </row>
    <row r="635" spans="1:18" x14ac:dyDescent="0.2">
      <c r="A635" s="5" t="s">
        <v>17</v>
      </c>
      <c r="B635" s="38" t="s">
        <v>135</v>
      </c>
      <c r="C635" s="22">
        <f t="shared" si="38"/>
        <v>5.7107850644775936E-2</v>
      </c>
      <c r="D635" s="22">
        <f t="shared" si="38"/>
        <v>5.6161449429149718E-2</v>
      </c>
      <c r="E635" s="22">
        <f t="shared" si="38"/>
        <v>5.6166333730204965E-2</v>
      </c>
      <c r="F635" s="38" t="s">
        <v>136</v>
      </c>
      <c r="G635" s="22">
        <f t="shared" si="38"/>
        <v>6.0326313709128436E-2</v>
      </c>
      <c r="H635" s="22">
        <f t="shared" si="38"/>
        <v>5.9902975793366446E-2</v>
      </c>
      <c r="I635" s="22">
        <f t="shared" si="38"/>
        <v>6.0398081061987616E-2</v>
      </c>
      <c r="J635" s="38" t="s">
        <v>137</v>
      </c>
      <c r="K635" s="22">
        <f t="shared" si="38"/>
        <v>0.10854558629411989</v>
      </c>
      <c r="L635" s="22">
        <f t="shared" si="38"/>
        <v>0.10795938736193593</v>
      </c>
      <c r="M635" s="22">
        <f t="shared" si="38"/>
        <v>0.10704267979162155</v>
      </c>
      <c r="N635" s="38" t="s">
        <v>138</v>
      </c>
      <c r="O635" s="22">
        <f t="shared" si="38"/>
        <v>0.11653008195082951</v>
      </c>
      <c r="P635" s="22">
        <f t="shared" si="38"/>
        <v>0.10637296432269604</v>
      </c>
      <c r="Q635" s="22">
        <f t="shared" si="38"/>
        <v>0.10540259248746334</v>
      </c>
      <c r="R635" s="5" t="s">
        <v>17</v>
      </c>
    </row>
    <row r="636" spans="1:18" x14ac:dyDescent="0.2">
      <c r="A636" s="5" t="s">
        <v>18</v>
      </c>
      <c r="B636" s="38" t="s">
        <v>139</v>
      </c>
      <c r="C636" s="22">
        <f t="shared" si="38"/>
        <v>5.7164699165972194E-2</v>
      </c>
      <c r="D636" s="22">
        <f t="shared" si="38"/>
        <v>5.7205519792868566E-2</v>
      </c>
      <c r="E636" s="22">
        <f t="shared" si="38"/>
        <v>5.7434441362262258E-2</v>
      </c>
      <c r="F636" s="38" t="s">
        <v>140</v>
      </c>
      <c r="G636" s="22">
        <f t="shared" si="38"/>
        <v>6.8477906169203351E-2</v>
      </c>
      <c r="H636" s="22">
        <f t="shared" si="38"/>
        <v>6.8337174713866397E-2</v>
      </c>
      <c r="I636" s="22">
        <f t="shared" si="38"/>
        <v>6.8260697442914298E-2</v>
      </c>
      <c r="J636" s="38" t="s">
        <v>141</v>
      </c>
      <c r="K636" s="22">
        <f t="shared" si="38"/>
        <v>0.11571880818273123</v>
      </c>
      <c r="L636" s="22">
        <f t="shared" si="38"/>
        <v>0.11404463946250838</v>
      </c>
      <c r="M636" s="22">
        <f t="shared" si="38"/>
        <v>0.11656332879963315</v>
      </c>
      <c r="N636" s="38" t="s">
        <v>142</v>
      </c>
      <c r="O636" s="22">
        <f t="shared" si="38"/>
        <v>0.14262363081595636</v>
      </c>
      <c r="P636" s="22">
        <f t="shared" si="38"/>
        <v>0.14196075816426892</v>
      </c>
      <c r="Q636" s="22">
        <f t="shared" si="38"/>
        <v>0.14202243563877007</v>
      </c>
      <c r="R636" s="5" t="s">
        <v>18</v>
      </c>
    </row>
    <row r="637" spans="1:18" x14ac:dyDescent="0.2">
      <c r="A637" s="5" t="s">
        <v>19</v>
      </c>
      <c r="B637" s="8"/>
      <c r="C637" s="31" t="s">
        <v>10</v>
      </c>
      <c r="D637" s="31" t="s">
        <v>10</v>
      </c>
      <c r="E637" s="31" t="s">
        <v>10</v>
      </c>
      <c r="F637" s="31"/>
      <c r="G637" s="31" t="s">
        <v>10</v>
      </c>
      <c r="H637" s="31" t="s">
        <v>10</v>
      </c>
      <c r="I637" s="31" t="s">
        <v>10</v>
      </c>
      <c r="J637" s="31"/>
      <c r="K637" s="31" t="s">
        <v>10</v>
      </c>
      <c r="L637" s="31" t="s">
        <v>10</v>
      </c>
      <c r="M637" s="31" t="s">
        <v>10</v>
      </c>
      <c r="N637" s="31"/>
      <c r="O637" s="31" t="s">
        <v>10</v>
      </c>
      <c r="P637" s="31" t="s">
        <v>10</v>
      </c>
      <c r="Q637" s="31" t="s">
        <v>10</v>
      </c>
      <c r="R637" s="5" t="s">
        <v>19</v>
      </c>
    </row>
    <row r="638" spans="1:18" x14ac:dyDescent="0.2">
      <c r="A638" s="5" t="s">
        <v>20</v>
      </c>
      <c r="B638" s="8"/>
      <c r="C638" s="31" t="s">
        <v>10</v>
      </c>
      <c r="D638" s="31" t="s">
        <v>10</v>
      </c>
      <c r="E638" s="31" t="s">
        <v>10</v>
      </c>
      <c r="F638" s="31"/>
      <c r="G638" s="31" t="s">
        <v>10</v>
      </c>
      <c r="H638" s="31" t="s">
        <v>10</v>
      </c>
      <c r="I638" s="31" t="s">
        <v>10</v>
      </c>
      <c r="J638" s="31"/>
      <c r="K638" s="31" t="s">
        <v>10</v>
      </c>
      <c r="L638" s="31" t="s">
        <v>10</v>
      </c>
      <c r="M638" s="31" t="s">
        <v>10</v>
      </c>
      <c r="N638" s="31"/>
      <c r="O638" s="31" t="s">
        <v>10</v>
      </c>
      <c r="P638" s="31" t="s">
        <v>10</v>
      </c>
      <c r="Q638" s="31" t="s">
        <v>10</v>
      </c>
      <c r="R638" s="5" t="s">
        <v>20</v>
      </c>
    </row>
    <row r="639" spans="1:18" x14ac:dyDescent="0.2">
      <c r="B639" s="5" t="s">
        <v>24</v>
      </c>
      <c r="C639" s="5"/>
      <c r="D639" s="29"/>
      <c r="E639" s="29"/>
      <c r="F639" s="29"/>
      <c r="G639" s="29"/>
      <c r="H639" s="29"/>
      <c r="I639" s="29"/>
      <c r="J639" s="29"/>
      <c r="K639" s="29"/>
      <c r="L639" s="29"/>
      <c r="M639" s="29"/>
      <c r="N639" s="29"/>
      <c r="O639" s="29"/>
      <c r="P639" s="29"/>
      <c r="Q639" s="29"/>
      <c r="R639"/>
    </row>
    <row r="640" spans="1:18" x14ac:dyDescent="0.2">
      <c r="A640" s="5" t="s">
        <v>9</v>
      </c>
      <c r="B640" s="38" t="s">
        <v>119</v>
      </c>
      <c r="C640" s="12">
        <v>1.0643285893298888</v>
      </c>
      <c r="D640" s="12">
        <v>0.95734204390017408</v>
      </c>
      <c r="E640" s="12">
        <v>0.97832936676993676</v>
      </c>
      <c r="F640" s="38" t="s">
        <v>120</v>
      </c>
      <c r="G640" s="32">
        <v>0.97180725597250095</v>
      </c>
      <c r="H640" s="32">
        <v>0.9810154998426931</v>
      </c>
      <c r="I640" s="32">
        <v>0.99692397804334054</v>
      </c>
      <c r="J640" s="38" t="s">
        <v>121</v>
      </c>
      <c r="K640" s="32">
        <v>0.95920430143656177</v>
      </c>
      <c r="L640" s="32">
        <v>1.0051401271860485</v>
      </c>
      <c r="M640" s="32">
        <v>1.0356555713773898</v>
      </c>
      <c r="N640" s="38" t="s">
        <v>122</v>
      </c>
      <c r="O640" s="32">
        <v>1.0072190028408898</v>
      </c>
      <c r="P640" s="32">
        <v>1.0248680774229824</v>
      </c>
      <c r="Q640" s="32">
        <v>1.049665648843769</v>
      </c>
      <c r="R640" s="5" t="s">
        <v>9</v>
      </c>
    </row>
    <row r="641" spans="1:18" x14ac:dyDescent="0.2">
      <c r="A641" s="5" t="s">
        <v>12</v>
      </c>
      <c r="B641" s="38" t="s">
        <v>123</v>
      </c>
      <c r="C641" s="12">
        <v>1.0026090187823204</v>
      </c>
      <c r="D641" s="12">
        <v>0.99355251725216065</v>
      </c>
      <c r="E641" s="12">
        <v>1.0038384639655189</v>
      </c>
      <c r="F641" s="38" t="s">
        <v>124</v>
      </c>
      <c r="G641" s="32">
        <v>0.94557588422699002</v>
      </c>
      <c r="H641" s="32">
        <v>0.96192578798303263</v>
      </c>
      <c r="I641" s="32">
        <v>0.97346895025196767</v>
      </c>
      <c r="J641" s="38" t="s">
        <v>125</v>
      </c>
      <c r="K641" s="32">
        <v>1.0305965569423614</v>
      </c>
      <c r="L641" s="32">
        <v>0.98337359950087611</v>
      </c>
      <c r="M641" s="32">
        <v>0.98602984355676226</v>
      </c>
      <c r="N641" s="38" t="s">
        <v>126</v>
      </c>
      <c r="O641" s="32">
        <v>1.0281884984815157</v>
      </c>
      <c r="P641" s="32">
        <v>1.0379827429185522</v>
      </c>
      <c r="Q641" s="32">
        <v>1.0659079552051358</v>
      </c>
      <c r="R641" s="5" t="s">
        <v>12</v>
      </c>
    </row>
    <row r="642" spans="1:18" x14ac:dyDescent="0.2">
      <c r="A642" s="5" t="s">
        <v>14</v>
      </c>
      <c r="B642" s="38" t="s">
        <v>127</v>
      </c>
      <c r="C642" s="12">
        <v>1.0004778825557714</v>
      </c>
      <c r="D642" s="12">
        <v>0.99481219999630466</v>
      </c>
      <c r="E642" s="12">
        <v>1.0047099174479237</v>
      </c>
      <c r="F642" s="38" t="s">
        <v>128</v>
      </c>
      <c r="G642" s="32">
        <v>0.87279613171854498</v>
      </c>
      <c r="H642" s="32">
        <v>0.87728427538833365</v>
      </c>
      <c r="I642" s="32">
        <v>0.87970739026223466</v>
      </c>
      <c r="J642" s="38" t="s">
        <v>129</v>
      </c>
      <c r="K642" s="32">
        <v>0.99736613188243517</v>
      </c>
      <c r="L642" s="32">
        <v>0.99764650265589161</v>
      </c>
      <c r="M642" s="32">
        <v>1.0049873654616732</v>
      </c>
      <c r="N642" s="38" t="s">
        <v>130</v>
      </c>
      <c r="O642" s="32">
        <v>1.0943278932819149</v>
      </c>
      <c r="P642" s="32">
        <v>1.109426875171323</v>
      </c>
      <c r="Q642" s="32">
        <v>1.1171505246359343</v>
      </c>
      <c r="R642" s="5" t="s">
        <v>14</v>
      </c>
    </row>
    <row r="643" spans="1:18" x14ac:dyDescent="0.2">
      <c r="A643" s="5" t="s">
        <v>16</v>
      </c>
      <c r="B643" s="38" t="s">
        <v>131</v>
      </c>
      <c r="C643" s="12">
        <v>1.0266132290094745</v>
      </c>
      <c r="D643" s="12">
        <v>0.99419163591942428</v>
      </c>
      <c r="E643" s="12">
        <v>0.97919513507110123</v>
      </c>
      <c r="F643" s="38" t="s">
        <v>132</v>
      </c>
      <c r="G643" s="32">
        <v>0.96398339400788213</v>
      </c>
      <c r="H643" s="32">
        <v>0.95538963053431636</v>
      </c>
      <c r="I643" s="32">
        <v>0.96322043961613035</v>
      </c>
      <c r="J643" s="38" t="s">
        <v>133</v>
      </c>
      <c r="K643" s="32">
        <v>0.99489792391166343</v>
      </c>
      <c r="L643" s="32">
        <v>1.0007526492055379</v>
      </c>
      <c r="M643" s="32">
        <v>1.0043494268827984</v>
      </c>
      <c r="N643" s="38" t="s">
        <v>134</v>
      </c>
      <c r="O643" s="32">
        <v>1.0573459465320691</v>
      </c>
      <c r="P643" s="32">
        <v>1.0333992143965482</v>
      </c>
      <c r="Q643" s="32">
        <v>1.0573255378157889</v>
      </c>
      <c r="R643" s="5" t="s">
        <v>16</v>
      </c>
    </row>
    <row r="644" spans="1:18" x14ac:dyDescent="0.2">
      <c r="A644" s="5" t="s">
        <v>17</v>
      </c>
      <c r="B644" s="38" t="s">
        <v>135</v>
      </c>
      <c r="C644" s="12">
        <v>1.0111423912893058</v>
      </c>
      <c r="D644" s="12">
        <v>0.99438556403205491</v>
      </c>
      <c r="E644" s="12">
        <v>0.99447204467863892</v>
      </c>
      <c r="F644" s="38" t="s">
        <v>136</v>
      </c>
      <c r="G644" s="32">
        <v>1.0681279791274536</v>
      </c>
      <c r="H644" s="32">
        <v>1.0606324262807949</v>
      </c>
      <c r="I644" s="32">
        <v>1.0693986803001858</v>
      </c>
      <c r="J644" s="38" t="s">
        <v>137</v>
      </c>
      <c r="K644" s="32">
        <v>1.0064568709196964</v>
      </c>
      <c r="L644" s="32">
        <v>1.0010215145577741</v>
      </c>
      <c r="M644" s="32">
        <v>0.99252161452252974</v>
      </c>
      <c r="N644" s="38" t="s">
        <v>138</v>
      </c>
      <c r="O644" s="32">
        <v>1.0804907472741807</v>
      </c>
      <c r="P644" s="32">
        <v>0.98631187575494061</v>
      </c>
      <c r="Q644" s="32">
        <v>0.9773143896824017</v>
      </c>
      <c r="R644" s="5" t="s">
        <v>17</v>
      </c>
    </row>
    <row r="645" spans="1:18" x14ac:dyDescent="0.2">
      <c r="A645" s="5" t="s">
        <v>18</v>
      </c>
      <c r="B645" s="38" t="s">
        <v>139</v>
      </c>
      <c r="C645" s="12">
        <v>0.9981923492493977</v>
      </c>
      <c r="D645" s="12">
        <v>0.9989051464486135</v>
      </c>
      <c r="E645" s="12">
        <v>1.002902504301989</v>
      </c>
      <c r="F645" s="38" t="s">
        <v>140</v>
      </c>
      <c r="G645" s="32">
        <v>1.1957400813438606</v>
      </c>
      <c r="H645" s="32">
        <v>1.1932826720674081</v>
      </c>
      <c r="I645" s="32">
        <v>1.1919472495449486</v>
      </c>
      <c r="J645" s="38" t="s">
        <v>141</v>
      </c>
      <c r="K645" s="32">
        <v>1.0023955644199316</v>
      </c>
      <c r="L645" s="32">
        <v>0.98789334714344557</v>
      </c>
      <c r="M645" s="32">
        <v>1.0097110884366229</v>
      </c>
      <c r="N645" s="38" t="s">
        <v>142</v>
      </c>
      <c r="O645" s="32">
        <v>1.2354542632829786</v>
      </c>
      <c r="P645" s="32">
        <v>1.2297122355498766</v>
      </c>
      <c r="Q645" s="32">
        <v>1.2302465067529376</v>
      </c>
      <c r="R645" s="5" t="s">
        <v>18</v>
      </c>
    </row>
    <row r="646" spans="1:18" x14ac:dyDescent="0.2">
      <c r="A646" s="5" t="s">
        <v>19</v>
      </c>
      <c r="B646" s="8"/>
      <c r="C646" s="31" t="s">
        <v>10</v>
      </c>
      <c r="D646" s="31" t="s">
        <v>10</v>
      </c>
      <c r="E646" s="31" t="s">
        <v>10</v>
      </c>
      <c r="F646" s="31"/>
      <c r="G646" s="31" t="s">
        <v>10</v>
      </c>
      <c r="H646" s="31" t="s">
        <v>10</v>
      </c>
      <c r="I646" s="31" t="s">
        <v>10</v>
      </c>
      <c r="J646" s="31"/>
      <c r="K646" s="31" t="s">
        <v>10</v>
      </c>
      <c r="L646" s="31" t="s">
        <v>10</v>
      </c>
      <c r="M646" s="31" t="s">
        <v>10</v>
      </c>
      <c r="N646" s="31"/>
      <c r="O646" s="31" t="s">
        <v>10</v>
      </c>
      <c r="P646" s="31" t="s">
        <v>10</v>
      </c>
      <c r="Q646" s="31" t="s">
        <v>10</v>
      </c>
      <c r="R646" s="5" t="s">
        <v>19</v>
      </c>
    </row>
    <row r="647" spans="1:18" x14ac:dyDescent="0.2">
      <c r="A647" s="5" t="s">
        <v>20</v>
      </c>
      <c r="B647" s="8"/>
      <c r="C647" s="31" t="s">
        <v>10</v>
      </c>
      <c r="D647" s="31" t="s">
        <v>10</v>
      </c>
      <c r="E647" s="31" t="s">
        <v>10</v>
      </c>
      <c r="F647" s="31"/>
      <c r="G647" s="31" t="s">
        <v>10</v>
      </c>
      <c r="H647" s="31" t="s">
        <v>10</v>
      </c>
      <c r="I647" s="31" t="s">
        <v>10</v>
      </c>
      <c r="J647" s="31"/>
      <c r="K647" s="31" t="s">
        <v>10</v>
      </c>
      <c r="L647" s="31" t="s">
        <v>10</v>
      </c>
      <c r="M647" s="31" t="s">
        <v>10</v>
      </c>
      <c r="N647" s="31"/>
      <c r="O647" s="31" t="s">
        <v>10</v>
      </c>
      <c r="P647" s="31" t="s">
        <v>10</v>
      </c>
      <c r="Q647" s="31" t="s">
        <v>10</v>
      </c>
      <c r="R647" s="5" t="s">
        <v>20</v>
      </c>
    </row>
    <row r="648" spans="1:18" x14ac:dyDescent="0.2">
      <c r="B648" s="5" t="s">
        <v>25</v>
      </c>
      <c r="C648" s="5"/>
      <c r="D648" s="29"/>
      <c r="E648" s="29"/>
      <c r="F648" s="29"/>
      <c r="G648" s="29"/>
      <c r="H648" s="29"/>
      <c r="I648" s="29"/>
      <c r="J648" s="29"/>
      <c r="K648" s="29"/>
      <c r="L648" s="29"/>
      <c r="M648" s="29"/>
      <c r="N648" s="29"/>
      <c r="O648" s="29"/>
      <c r="P648" s="29"/>
      <c r="Q648" s="29"/>
      <c r="R648"/>
    </row>
    <row r="649" spans="1:18" x14ac:dyDescent="0.2">
      <c r="A649" s="5" t="s">
        <v>9</v>
      </c>
      <c r="B649" s="38" t="s">
        <v>119</v>
      </c>
      <c r="C649" s="32">
        <f t="shared" ref="C649:C654" si="39">AVERAGE(C640:E640)</f>
        <v>0.99999999999999989</v>
      </c>
      <c r="D649" s="29"/>
      <c r="E649" s="29"/>
      <c r="F649" s="38" t="s">
        <v>120</v>
      </c>
      <c r="G649" s="32">
        <f t="shared" ref="G649:G654" si="40">AVERAGE(G640:I640)</f>
        <v>0.9832489112861782</v>
      </c>
      <c r="H649" s="29"/>
      <c r="I649" s="29"/>
      <c r="J649" s="38" t="s">
        <v>121</v>
      </c>
      <c r="K649" s="32">
        <f t="shared" ref="K649:K654" si="41">AVERAGE(K640:M640)</f>
        <v>1</v>
      </c>
      <c r="L649" s="29"/>
      <c r="M649" s="29"/>
      <c r="N649" s="38" t="s">
        <v>122</v>
      </c>
      <c r="O649" s="32">
        <f t="shared" ref="O649:O654" si="42">AVERAGE(O640:Q640)</f>
        <v>1.0272509097025471</v>
      </c>
      <c r="P649" s="29"/>
      <c r="Q649" s="29"/>
      <c r="R649" s="5" t="s">
        <v>9</v>
      </c>
    </row>
    <row r="650" spans="1:18" x14ac:dyDescent="0.2">
      <c r="A650" s="5" t="s">
        <v>12</v>
      </c>
      <c r="B650" s="38" t="s">
        <v>123</v>
      </c>
      <c r="C650" s="32">
        <f t="shared" si="39"/>
        <v>1</v>
      </c>
      <c r="D650" s="29"/>
      <c r="E650" s="29"/>
      <c r="F650" s="38" t="s">
        <v>124</v>
      </c>
      <c r="G650" s="32">
        <f t="shared" si="40"/>
        <v>0.96032354082066351</v>
      </c>
      <c r="H650" s="29"/>
      <c r="I650" s="29"/>
      <c r="J650" s="38" t="s">
        <v>125</v>
      </c>
      <c r="K650" s="32">
        <f t="shared" si="41"/>
        <v>1</v>
      </c>
      <c r="L650" s="29"/>
      <c r="M650" s="29"/>
      <c r="N650" s="38" t="s">
        <v>126</v>
      </c>
      <c r="O650" s="32">
        <f t="shared" si="42"/>
        <v>1.0440263988684011</v>
      </c>
      <c r="P650" s="29"/>
      <c r="Q650" s="29"/>
      <c r="R650" s="5" t="s">
        <v>12</v>
      </c>
    </row>
    <row r="651" spans="1:18" x14ac:dyDescent="0.2">
      <c r="A651" s="5" t="s">
        <v>14</v>
      </c>
      <c r="B651" s="38" t="s">
        <v>127</v>
      </c>
      <c r="C651" s="32">
        <f t="shared" si="39"/>
        <v>1</v>
      </c>
      <c r="D651" s="29"/>
      <c r="E651" s="29"/>
      <c r="F651" s="38" t="s">
        <v>128</v>
      </c>
      <c r="G651" s="32">
        <f t="shared" si="40"/>
        <v>0.87659593245637113</v>
      </c>
      <c r="H651" s="29"/>
      <c r="I651" s="29"/>
      <c r="J651" s="38" t="s">
        <v>129</v>
      </c>
      <c r="K651" s="32">
        <f t="shared" si="41"/>
        <v>1</v>
      </c>
      <c r="L651" s="29"/>
      <c r="M651" s="29"/>
      <c r="N651" s="38" t="s">
        <v>130</v>
      </c>
      <c r="O651" s="32">
        <f t="shared" si="42"/>
        <v>1.1069684310297241</v>
      </c>
      <c r="P651" s="29"/>
      <c r="Q651" s="29"/>
      <c r="R651" s="5" t="s">
        <v>14</v>
      </c>
    </row>
    <row r="652" spans="1:18" x14ac:dyDescent="0.2">
      <c r="A652" s="5" t="s">
        <v>16</v>
      </c>
      <c r="B652" s="38" t="s">
        <v>131</v>
      </c>
      <c r="C652" s="32">
        <f t="shared" si="39"/>
        <v>1</v>
      </c>
      <c r="D652" s="29"/>
      <c r="E652" s="29"/>
      <c r="F652" s="38" t="s">
        <v>132</v>
      </c>
      <c r="G652" s="32">
        <f t="shared" si="40"/>
        <v>0.96086448805277624</v>
      </c>
      <c r="H652" s="29"/>
      <c r="I652" s="29"/>
      <c r="J652" s="38" t="s">
        <v>133</v>
      </c>
      <c r="K652" s="32">
        <f t="shared" si="41"/>
        <v>0.99999999999999989</v>
      </c>
      <c r="L652" s="29"/>
      <c r="M652" s="29"/>
      <c r="N652" s="38" t="s">
        <v>134</v>
      </c>
      <c r="O652" s="32">
        <f t="shared" si="42"/>
        <v>1.0493568995814686</v>
      </c>
      <c r="P652" s="29"/>
      <c r="Q652" s="29"/>
      <c r="R652" s="5" t="s">
        <v>16</v>
      </c>
    </row>
    <row r="653" spans="1:18" x14ac:dyDescent="0.2">
      <c r="A653" s="5" t="s">
        <v>17</v>
      </c>
      <c r="B653" s="38" t="s">
        <v>135</v>
      </c>
      <c r="C653" s="32">
        <f t="shared" si="39"/>
        <v>0.99999999999999989</v>
      </c>
      <c r="D653" s="29"/>
      <c r="E653" s="29"/>
      <c r="F653" s="38" t="s">
        <v>136</v>
      </c>
      <c r="G653" s="32">
        <f t="shared" si="40"/>
        <v>1.0660530285694783</v>
      </c>
      <c r="H653" s="29"/>
      <c r="I653" s="29"/>
      <c r="J653" s="38" t="s">
        <v>137</v>
      </c>
      <c r="K653" s="32">
        <f t="shared" si="41"/>
        <v>1</v>
      </c>
      <c r="L653" s="29"/>
      <c r="M653" s="29"/>
      <c r="N653" s="38" t="s">
        <v>138</v>
      </c>
      <c r="O653" s="32">
        <f t="shared" si="42"/>
        <v>1.0147056709038409</v>
      </c>
      <c r="P653" s="29"/>
      <c r="Q653" s="29"/>
      <c r="R653" s="5" t="s">
        <v>17</v>
      </c>
    </row>
    <row r="654" spans="1:18" x14ac:dyDescent="0.2">
      <c r="A654" s="5" t="s">
        <v>18</v>
      </c>
      <c r="B654" s="38" t="s">
        <v>139</v>
      </c>
      <c r="C654" s="32">
        <f t="shared" si="39"/>
        <v>1</v>
      </c>
      <c r="D654" s="29"/>
      <c r="E654" s="29"/>
      <c r="F654" s="38" t="s">
        <v>140</v>
      </c>
      <c r="G654" s="32">
        <f t="shared" si="40"/>
        <v>1.1936566676520723</v>
      </c>
      <c r="H654" s="29"/>
      <c r="I654" s="29"/>
      <c r="J654" s="38" t="s">
        <v>141</v>
      </c>
      <c r="K654" s="32">
        <f t="shared" si="41"/>
        <v>1</v>
      </c>
      <c r="L654" s="29"/>
      <c r="M654" s="29"/>
      <c r="N654" s="38" t="s">
        <v>142</v>
      </c>
      <c r="O654" s="32">
        <f t="shared" si="42"/>
        <v>1.2318043351952641</v>
      </c>
      <c r="P654" s="29"/>
      <c r="Q654" s="29"/>
      <c r="R654" s="5" t="s">
        <v>18</v>
      </c>
    </row>
    <row r="655" spans="1:18" x14ac:dyDescent="0.2">
      <c r="A655" s="5" t="s">
        <v>19</v>
      </c>
      <c r="B655" s="8"/>
      <c r="C655" s="31" t="s">
        <v>10</v>
      </c>
      <c r="D655" s="31" t="s">
        <v>10</v>
      </c>
      <c r="E655" s="31" t="s">
        <v>10</v>
      </c>
      <c r="F655" s="31"/>
      <c r="G655" s="31" t="s">
        <v>10</v>
      </c>
      <c r="H655" s="31" t="s">
        <v>10</v>
      </c>
      <c r="I655" s="31" t="s">
        <v>10</v>
      </c>
      <c r="J655" s="31"/>
      <c r="K655" s="31" t="s">
        <v>10</v>
      </c>
      <c r="L655" s="31" t="s">
        <v>10</v>
      </c>
      <c r="M655" s="31" t="s">
        <v>10</v>
      </c>
      <c r="N655" s="31"/>
      <c r="O655" s="31" t="s">
        <v>10</v>
      </c>
      <c r="P655" s="31" t="s">
        <v>10</v>
      </c>
      <c r="Q655" s="31" t="s">
        <v>10</v>
      </c>
      <c r="R655" s="5" t="s">
        <v>19</v>
      </c>
    </row>
    <row r="656" spans="1:18" x14ac:dyDescent="0.2">
      <c r="A656" s="5" t="s">
        <v>20</v>
      </c>
      <c r="B656" s="8"/>
      <c r="C656" s="31" t="s">
        <v>10</v>
      </c>
      <c r="D656" s="31" t="s">
        <v>10</v>
      </c>
      <c r="E656" s="31" t="s">
        <v>10</v>
      </c>
      <c r="F656" s="31"/>
      <c r="G656" s="31" t="s">
        <v>10</v>
      </c>
      <c r="H656" s="31" t="s">
        <v>10</v>
      </c>
      <c r="I656" s="31" t="s">
        <v>10</v>
      </c>
      <c r="J656" s="31"/>
      <c r="K656" s="31" t="s">
        <v>10</v>
      </c>
      <c r="L656" s="31" t="s">
        <v>10</v>
      </c>
      <c r="M656" s="31" t="s">
        <v>10</v>
      </c>
      <c r="N656" s="31"/>
      <c r="O656" s="31" t="s">
        <v>10</v>
      </c>
      <c r="P656" s="31" t="s">
        <v>10</v>
      </c>
      <c r="Q656" s="31" t="s">
        <v>10</v>
      </c>
      <c r="R656" s="5" t="s">
        <v>20</v>
      </c>
    </row>
    <row r="658" spans="1:15" x14ac:dyDescent="0.2">
      <c r="B658" s="4" t="s">
        <v>143</v>
      </c>
    </row>
    <row r="660" spans="1:15" x14ac:dyDescent="0.2">
      <c r="B660" s="4" t="s">
        <v>27</v>
      </c>
      <c r="C660" s="4">
        <v>1</v>
      </c>
      <c r="D660" s="4">
        <v>2</v>
      </c>
      <c r="E660" s="4">
        <v>3</v>
      </c>
      <c r="F660" s="4">
        <v>4</v>
      </c>
      <c r="G660" s="4">
        <v>5</v>
      </c>
      <c r="H660" s="4">
        <v>6</v>
      </c>
      <c r="I660" s="4">
        <v>7</v>
      </c>
      <c r="J660" s="4">
        <v>8</v>
      </c>
      <c r="K660" s="4">
        <v>9</v>
      </c>
      <c r="L660" s="4">
        <v>10</v>
      </c>
      <c r="M660" s="4">
        <v>11</v>
      </c>
      <c r="N660" s="4">
        <v>12</v>
      </c>
    </row>
    <row r="661" spans="1:15" x14ac:dyDescent="0.2">
      <c r="A661" s="4" t="s">
        <v>9</v>
      </c>
      <c r="C661">
        <v>124486</v>
      </c>
      <c r="D661">
        <v>120237</v>
      </c>
      <c r="E661">
        <v>123122</v>
      </c>
      <c r="F661">
        <v>119303</v>
      </c>
      <c r="G661">
        <v>120743</v>
      </c>
      <c r="H661">
        <v>128474</v>
      </c>
      <c r="I661">
        <v>200451</v>
      </c>
      <c r="J661">
        <v>193569</v>
      </c>
      <c r="K661">
        <v>200292</v>
      </c>
      <c r="L661">
        <v>191435</v>
      </c>
      <c r="M661">
        <v>201791</v>
      </c>
      <c r="N661">
        <v>206380</v>
      </c>
      <c r="O661" s="4" t="s">
        <v>9</v>
      </c>
    </row>
    <row r="662" spans="1:15" x14ac:dyDescent="0.2">
      <c r="A662" s="4" t="s">
        <v>12</v>
      </c>
      <c r="C662">
        <v>149727</v>
      </c>
      <c r="D662">
        <v>139301</v>
      </c>
      <c r="E662">
        <v>148475</v>
      </c>
      <c r="F662">
        <v>121658</v>
      </c>
      <c r="G662">
        <v>119360</v>
      </c>
      <c r="H662">
        <v>129125</v>
      </c>
      <c r="I662">
        <v>356533</v>
      </c>
      <c r="J662">
        <v>339886</v>
      </c>
      <c r="K662">
        <v>380647</v>
      </c>
      <c r="L662">
        <v>278202</v>
      </c>
      <c r="M662">
        <v>295665</v>
      </c>
      <c r="N662">
        <v>307798</v>
      </c>
      <c r="O662" s="4" t="s">
        <v>12</v>
      </c>
    </row>
    <row r="663" spans="1:15" x14ac:dyDescent="0.2">
      <c r="A663" s="4" t="s">
        <v>14</v>
      </c>
      <c r="C663">
        <v>101187</v>
      </c>
      <c r="D663">
        <v>98892</v>
      </c>
      <c r="E663">
        <v>99183</v>
      </c>
      <c r="F663" s="8" t="s">
        <v>10</v>
      </c>
      <c r="G663" s="8" t="s">
        <v>10</v>
      </c>
      <c r="H663" s="8" t="s">
        <v>10</v>
      </c>
      <c r="I663" s="8" t="s">
        <v>10</v>
      </c>
      <c r="J663" s="8" t="s">
        <v>10</v>
      </c>
      <c r="K663" s="8" t="s">
        <v>10</v>
      </c>
      <c r="L663" s="8" t="s">
        <v>10</v>
      </c>
      <c r="M663" s="8" t="s">
        <v>10</v>
      </c>
      <c r="N663" s="8" t="s">
        <v>10</v>
      </c>
      <c r="O663" s="4" t="s">
        <v>14</v>
      </c>
    </row>
    <row r="664" spans="1:15" x14ac:dyDescent="0.2">
      <c r="A664" s="4" t="s">
        <v>16</v>
      </c>
      <c r="C664">
        <v>141313</v>
      </c>
      <c r="D664">
        <v>136979</v>
      </c>
      <c r="E664">
        <v>132500</v>
      </c>
      <c r="F664" s="8" t="s">
        <v>10</v>
      </c>
      <c r="G664" s="8" t="s">
        <v>10</v>
      </c>
      <c r="H664" s="8" t="s">
        <v>10</v>
      </c>
      <c r="I664" s="8" t="s">
        <v>10</v>
      </c>
      <c r="J664" s="8" t="s">
        <v>10</v>
      </c>
      <c r="K664" s="8" t="s">
        <v>10</v>
      </c>
      <c r="L664" s="8" t="s">
        <v>10</v>
      </c>
      <c r="M664" s="8" t="s">
        <v>10</v>
      </c>
      <c r="N664" s="8" t="s">
        <v>10</v>
      </c>
      <c r="O664" s="4" t="s">
        <v>16</v>
      </c>
    </row>
    <row r="665" spans="1:15" x14ac:dyDescent="0.2">
      <c r="A665" s="4" t="s">
        <v>17</v>
      </c>
      <c r="C665" s="8" t="s">
        <v>10</v>
      </c>
      <c r="D665" s="8" t="s">
        <v>10</v>
      </c>
      <c r="E665" s="8" t="s">
        <v>10</v>
      </c>
      <c r="F665" s="8" t="s">
        <v>10</v>
      </c>
      <c r="G665" s="8" t="s">
        <v>10</v>
      </c>
      <c r="H665" s="8" t="s">
        <v>10</v>
      </c>
      <c r="I665" s="8" t="s">
        <v>10</v>
      </c>
      <c r="J665" s="8" t="s">
        <v>10</v>
      </c>
      <c r="K665" s="8" t="s">
        <v>10</v>
      </c>
      <c r="L665" s="8" t="s">
        <v>10</v>
      </c>
      <c r="M665" s="8" t="s">
        <v>10</v>
      </c>
      <c r="N665" s="8" t="s">
        <v>10</v>
      </c>
      <c r="O665" s="4" t="s">
        <v>17</v>
      </c>
    </row>
    <row r="666" spans="1:15" x14ac:dyDescent="0.2">
      <c r="A666" s="4" t="s">
        <v>18</v>
      </c>
      <c r="C666" s="8" t="s">
        <v>10</v>
      </c>
      <c r="D666" s="8" t="s">
        <v>10</v>
      </c>
      <c r="E666" s="8" t="s">
        <v>10</v>
      </c>
      <c r="F666" s="8" t="s">
        <v>10</v>
      </c>
      <c r="G666" s="8" t="s">
        <v>10</v>
      </c>
      <c r="H666" s="8" t="s">
        <v>10</v>
      </c>
      <c r="I666" s="8" t="s">
        <v>10</v>
      </c>
      <c r="J666" s="8" t="s">
        <v>10</v>
      </c>
      <c r="K666" s="8" t="s">
        <v>10</v>
      </c>
      <c r="L666" s="8" t="s">
        <v>10</v>
      </c>
      <c r="M666" s="8" t="s">
        <v>10</v>
      </c>
      <c r="N666" s="8" t="s">
        <v>10</v>
      </c>
      <c r="O666" s="4" t="s">
        <v>18</v>
      </c>
    </row>
    <row r="667" spans="1:15" x14ac:dyDescent="0.2">
      <c r="A667" s="4" t="s">
        <v>19</v>
      </c>
      <c r="C667" s="8" t="s">
        <v>10</v>
      </c>
      <c r="D667" s="8" t="s">
        <v>10</v>
      </c>
      <c r="E667" s="8" t="s">
        <v>10</v>
      </c>
      <c r="F667" s="8" t="s">
        <v>10</v>
      </c>
      <c r="G667" s="8" t="s">
        <v>10</v>
      </c>
      <c r="H667" s="8" t="s">
        <v>10</v>
      </c>
      <c r="I667" s="8" t="s">
        <v>10</v>
      </c>
      <c r="J667" s="8" t="s">
        <v>10</v>
      </c>
      <c r="K667" s="8" t="s">
        <v>10</v>
      </c>
      <c r="L667" s="8" t="s">
        <v>10</v>
      </c>
      <c r="M667" s="8" t="s">
        <v>10</v>
      </c>
      <c r="N667" s="8" t="s">
        <v>10</v>
      </c>
      <c r="O667" s="4" t="s">
        <v>19</v>
      </c>
    </row>
    <row r="668" spans="1:15" x14ac:dyDescent="0.2">
      <c r="A668" s="4" t="s">
        <v>20</v>
      </c>
      <c r="C668" s="8" t="s">
        <v>10</v>
      </c>
      <c r="D668" s="8" t="s">
        <v>10</v>
      </c>
      <c r="E668" s="8" t="s">
        <v>10</v>
      </c>
      <c r="F668" s="8" t="s">
        <v>10</v>
      </c>
      <c r="G668" s="8" t="s">
        <v>10</v>
      </c>
      <c r="H668" s="8" t="s">
        <v>10</v>
      </c>
      <c r="I668" s="8" t="s">
        <v>10</v>
      </c>
      <c r="J668" s="8" t="s">
        <v>10</v>
      </c>
      <c r="K668" s="8" t="s">
        <v>10</v>
      </c>
      <c r="L668" s="8" t="s">
        <v>10</v>
      </c>
      <c r="M668" s="8" t="s">
        <v>10</v>
      </c>
      <c r="N668" s="8" t="s">
        <v>10</v>
      </c>
      <c r="O668" s="4" t="s">
        <v>20</v>
      </c>
    </row>
    <row r="669" spans="1:15" x14ac:dyDescent="0.2">
      <c r="A669" s="4"/>
      <c r="B669" s="4" t="s">
        <v>34</v>
      </c>
      <c r="O669" s="4"/>
    </row>
    <row r="670" spans="1:15" x14ac:dyDescent="0.2">
      <c r="A670" s="4" t="s">
        <v>9</v>
      </c>
      <c r="C670">
        <v>1215701</v>
      </c>
      <c r="D670">
        <v>1178510</v>
      </c>
      <c r="E670">
        <v>1191207</v>
      </c>
      <c r="F670">
        <v>1158412</v>
      </c>
      <c r="G670">
        <v>1160835</v>
      </c>
      <c r="H670">
        <v>1217304</v>
      </c>
      <c r="I670">
        <v>766134</v>
      </c>
      <c r="J670">
        <v>735138</v>
      </c>
      <c r="K670">
        <v>756716</v>
      </c>
      <c r="L670">
        <v>1050861</v>
      </c>
      <c r="M670">
        <v>1106058</v>
      </c>
      <c r="N670">
        <v>1118369</v>
      </c>
      <c r="O670" s="4" t="s">
        <v>9</v>
      </c>
    </row>
    <row r="671" spans="1:15" x14ac:dyDescent="0.2">
      <c r="A671" s="4" t="s">
        <v>12</v>
      </c>
      <c r="C671">
        <v>1788693</v>
      </c>
      <c r="D671">
        <v>1741219</v>
      </c>
      <c r="E671">
        <v>1805694</v>
      </c>
      <c r="F671">
        <v>1340064</v>
      </c>
      <c r="G671">
        <v>1296133</v>
      </c>
      <c r="H671">
        <v>1361499</v>
      </c>
      <c r="I671">
        <v>1949978</v>
      </c>
      <c r="J671">
        <v>1918521</v>
      </c>
      <c r="K671">
        <v>2183759</v>
      </c>
      <c r="L671">
        <v>2112041</v>
      </c>
      <c r="M671">
        <v>2140343</v>
      </c>
      <c r="N671">
        <v>2252795</v>
      </c>
      <c r="O671" s="4" t="s">
        <v>12</v>
      </c>
    </row>
    <row r="672" spans="1:15" x14ac:dyDescent="0.2">
      <c r="A672" s="4" t="s">
        <v>14</v>
      </c>
      <c r="C672">
        <v>918765</v>
      </c>
      <c r="D672">
        <v>899546</v>
      </c>
      <c r="E672">
        <v>895677</v>
      </c>
      <c r="F672" s="8" t="s">
        <v>10</v>
      </c>
      <c r="G672" s="8" t="s">
        <v>10</v>
      </c>
      <c r="H672" s="8" t="s">
        <v>10</v>
      </c>
      <c r="I672" s="8" t="s">
        <v>10</v>
      </c>
      <c r="J672" s="8" t="s">
        <v>10</v>
      </c>
      <c r="K672" s="8" t="s">
        <v>10</v>
      </c>
      <c r="L672" s="8" t="s">
        <v>10</v>
      </c>
      <c r="M672" s="8" t="s">
        <v>10</v>
      </c>
      <c r="N672" s="8" t="s">
        <v>10</v>
      </c>
      <c r="O672" s="4" t="s">
        <v>14</v>
      </c>
    </row>
    <row r="673" spans="1:15" x14ac:dyDescent="0.2">
      <c r="A673" s="4" t="s">
        <v>16</v>
      </c>
      <c r="C673">
        <v>1436249</v>
      </c>
      <c r="D673">
        <v>1406370</v>
      </c>
      <c r="E673">
        <v>1356852</v>
      </c>
      <c r="F673" s="8" t="s">
        <v>10</v>
      </c>
      <c r="G673" s="8" t="s">
        <v>10</v>
      </c>
      <c r="H673" s="8" t="s">
        <v>10</v>
      </c>
      <c r="I673" s="8" t="s">
        <v>10</v>
      </c>
      <c r="J673" s="8" t="s">
        <v>10</v>
      </c>
      <c r="K673" s="8" t="s">
        <v>10</v>
      </c>
      <c r="L673" s="8" t="s">
        <v>10</v>
      </c>
      <c r="M673" s="8" t="s">
        <v>10</v>
      </c>
      <c r="N673" s="8" t="s">
        <v>10</v>
      </c>
      <c r="O673" s="4" t="s">
        <v>16</v>
      </c>
    </row>
    <row r="674" spans="1:15" x14ac:dyDescent="0.2">
      <c r="A674" s="4" t="s">
        <v>17</v>
      </c>
      <c r="C674" s="8" t="s">
        <v>10</v>
      </c>
      <c r="D674" s="8" t="s">
        <v>10</v>
      </c>
      <c r="E674" s="8" t="s">
        <v>10</v>
      </c>
      <c r="F674" s="8" t="s">
        <v>10</v>
      </c>
      <c r="G674" s="8" t="s">
        <v>10</v>
      </c>
      <c r="H674" s="8" t="s">
        <v>10</v>
      </c>
      <c r="I674" s="8" t="s">
        <v>10</v>
      </c>
      <c r="J674" s="8" t="s">
        <v>10</v>
      </c>
      <c r="K674" s="8" t="s">
        <v>10</v>
      </c>
      <c r="L674" s="8" t="s">
        <v>10</v>
      </c>
      <c r="M674" s="8" t="s">
        <v>10</v>
      </c>
      <c r="N674" s="8" t="s">
        <v>10</v>
      </c>
      <c r="O674" s="4" t="s">
        <v>17</v>
      </c>
    </row>
    <row r="675" spans="1:15" x14ac:dyDescent="0.2">
      <c r="A675" s="4" t="s">
        <v>18</v>
      </c>
      <c r="C675" s="8" t="s">
        <v>10</v>
      </c>
      <c r="D675" s="8" t="s">
        <v>10</v>
      </c>
      <c r="E675" s="8" t="s">
        <v>10</v>
      </c>
      <c r="F675" s="8" t="s">
        <v>10</v>
      </c>
      <c r="G675" s="8" t="s">
        <v>10</v>
      </c>
      <c r="H675" s="8" t="s">
        <v>10</v>
      </c>
      <c r="I675" s="8" t="s">
        <v>10</v>
      </c>
      <c r="J675" s="8" t="s">
        <v>10</v>
      </c>
      <c r="K675" s="8" t="s">
        <v>10</v>
      </c>
      <c r="L675" s="8" t="s">
        <v>10</v>
      </c>
      <c r="M675" s="8" t="s">
        <v>10</v>
      </c>
      <c r="N675" s="8" t="s">
        <v>10</v>
      </c>
      <c r="O675" s="4" t="s">
        <v>18</v>
      </c>
    </row>
    <row r="676" spans="1:15" x14ac:dyDescent="0.2">
      <c r="A676" s="4" t="s">
        <v>19</v>
      </c>
      <c r="C676" s="8" t="s">
        <v>10</v>
      </c>
      <c r="D676" s="8" t="s">
        <v>10</v>
      </c>
      <c r="E676" s="8" t="s">
        <v>10</v>
      </c>
      <c r="F676" s="8" t="s">
        <v>10</v>
      </c>
      <c r="G676" s="8" t="s">
        <v>10</v>
      </c>
      <c r="H676" s="8" t="s">
        <v>10</v>
      </c>
      <c r="I676" s="8" t="s">
        <v>10</v>
      </c>
      <c r="J676" s="8" t="s">
        <v>10</v>
      </c>
      <c r="K676" s="8" t="s">
        <v>10</v>
      </c>
      <c r="L676" s="8" t="s">
        <v>10</v>
      </c>
      <c r="M676" s="8" t="s">
        <v>10</v>
      </c>
      <c r="N676" s="8" t="s">
        <v>10</v>
      </c>
      <c r="O676" s="4" t="s">
        <v>19</v>
      </c>
    </row>
    <row r="677" spans="1:15" x14ac:dyDescent="0.2">
      <c r="A677" s="4" t="s">
        <v>20</v>
      </c>
      <c r="C677" s="8" t="s">
        <v>10</v>
      </c>
      <c r="D677" s="8" t="s">
        <v>10</v>
      </c>
      <c r="E677" s="8" t="s">
        <v>10</v>
      </c>
      <c r="F677" s="8" t="s">
        <v>10</v>
      </c>
      <c r="G677" s="8" t="s">
        <v>10</v>
      </c>
      <c r="H677" s="8" t="s">
        <v>10</v>
      </c>
      <c r="I677" s="8" t="s">
        <v>10</v>
      </c>
      <c r="J677" s="8" t="s">
        <v>10</v>
      </c>
      <c r="K677" s="8" t="s">
        <v>10</v>
      </c>
      <c r="L677" s="8" t="s">
        <v>10</v>
      </c>
      <c r="M677" s="8" t="s">
        <v>10</v>
      </c>
      <c r="N677" s="8" t="s">
        <v>10</v>
      </c>
      <c r="O677" s="4" t="s">
        <v>20</v>
      </c>
    </row>
    <row r="678" spans="1:15" x14ac:dyDescent="0.2">
      <c r="A678" s="4"/>
      <c r="B678" s="39" t="s">
        <v>144</v>
      </c>
      <c r="O678" s="4"/>
    </row>
    <row r="679" spans="1:15" x14ac:dyDescent="0.2">
      <c r="A679" s="4" t="s">
        <v>9</v>
      </c>
      <c r="B679" s="40"/>
      <c r="C679" s="17">
        <v>0.1023985338500174</v>
      </c>
      <c r="D679" s="17">
        <v>0.10202459037258911</v>
      </c>
      <c r="E679" s="17">
        <v>0.10335902995868897</v>
      </c>
      <c r="F679" s="17">
        <v>0.10298840136324555</v>
      </c>
      <c r="G679" s="17">
        <v>0.10401392101375304</v>
      </c>
      <c r="H679" s="17">
        <v>0.10553978299586628</v>
      </c>
      <c r="I679" s="17">
        <v>0.26163960873685282</v>
      </c>
      <c r="J679" s="17">
        <v>0.26330974592525486</v>
      </c>
      <c r="K679" s="17">
        <v>0.26468582665094964</v>
      </c>
      <c r="L679" s="17">
        <v>0.18216966849088509</v>
      </c>
      <c r="M679" s="17">
        <v>0.18244160794461051</v>
      </c>
      <c r="N679" s="17">
        <v>0.18453658854993299</v>
      </c>
      <c r="O679" s="4" t="s">
        <v>9</v>
      </c>
    </row>
    <row r="680" spans="1:15" x14ac:dyDescent="0.2">
      <c r="A680" s="4" t="s">
        <v>12</v>
      </c>
      <c r="B680" s="40"/>
      <c r="C680" s="17">
        <v>8.3707489211396258E-2</v>
      </c>
      <c r="D680" s="17">
        <v>8.0001998599831495E-2</v>
      </c>
      <c r="E680" s="17">
        <v>8.2226002855411831E-2</v>
      </c>
      <c r="F680" s="17">
        <v>9.0785216228478641E-2</v>
      </c>
      <c r="G680" s="17">
        <v>9.2089314908269451E-2</v>
      </c>
      <c r="H680" s="17">
        <v>9.4840319383268007E-2</v>
      </c>
      <c r="I680" s="17">
        <v>0.18283949870203664</v>
      </c>
      <c r="J680" s="17">
        <v>0.17716042722493003</v>
      </c>
      <c r="K680" s="17">
        <v>0.17430815396753946</v>
      </c>
      <c r="L680" s="17">
        <v>0.13172187471739422</v>
      </c>
      <c r="M680" s="17">
        <v>0.1381390739708542</v>
      </c>
      <c r="N680" s="17">
        <v>0.13662938705030861</v>
      </c>
      <c r="O680" s="4" t="s">
        <v>12</v>
      </c>
    </row>
    <row r="681" spans="1:15" x14ac:dyDescent="0.2">
      <c r="A681" s="4" t="s">
        <v>14</v>
      </c>
      <c r="B681" s="40"/>
      <c r="C681" s="17">
        <v>0.11013371210265954</v>
      </c>
      <c r="D681" s="17">
        <v>0.10993545633019323</v>
      </c>
      <c r="E681" s="17">
        <v>0.11073523156227078</v>
      </c>
      <c r="F681" s="8" t="s">
        <v>10</v>
      </c>
      <c r="G681" s="8" t="s">
        <v>10</v>
      </c>
      <c r="H681" s="8" t="s">
        <v>10</v>
      </c>
      <c r="I681" s="8" t="s">
        <v>10</v>
      </c>
      <c r="J681" s="8" t="s">
        <v>10</v>
      </c>
      <c r="K681" s="8" t="s">
        <v>10</v>
      </c>
      <c r="L681" s="8" t="s">
        <v>10</v>
      </c>
      <c r="M681" s="8" t="s">
        <v>10</v>
      </c>
      <c r="N681" s="8" t="s">
        <v>10</v>
      </c>
      <c r="O681" s="4" t="s">
        <v>14</v>
      </c>
    </row>
    <row r="682" spans="1:15" x14ac:dyDescent="0.2">
      <c r="A682" s="4" t="s">
        <v>16</v>
      </c>
      <c r="B682" s="40"/>
      <c r="C682" s="17">
        <v>9.839032089839575E-2</v>
      </c>
      <c r="D682" s="17">
        <v>9.7398977509474752E-2</v>
      </c>
      <c r="E682" s="17">
        <v>9.7652507421590568E-2</v>
      </c>
      <c r="F682" s="8" t="s">
        <v>10</v>
      </c>
      <c r="G682" s="8" t="s">
        <v>10</v>
      </c>
      <c r="H682" s="8" t="s">
        <v>10</v>
      </c>
      <c r="I682" s="8" t="s">
        <v>10</v>
      </c>
      <c r="J682" s="8" t="s">
        <v>10</v>
      </c>
      <c r="K682" s="8" t="s">
        <v>10</v>
      </c>
      <c r="L682" s="8" t="s">
        <v>10</v>
      </c>
      <c r="M682" s="8" t="s">
        <v>10</v>
      </c>
      <c r="N682" s="8" t="s">
        <v>10</v>
      </c>
      <c r="O682" s="4" t="s">
        <v>16</v>
      </c>
    </row>
    <row r="683" spans="1:15" x14ac:dyDescent="0.2">
      <c r="A683" s="4" t="s">
        <v>17</v>
      </c>
      <c r="C683" s="8" t="s">
        <v>10</v>
      </c>
      <c r="D683" s="8" t="s">
        <v>10</v>
      </c>
      <c r="E683" s="8" t="s">
        <v>10</v>
      </c>
      <c r="F683" s="8" t="s">
        <v>10</v>
      </c>
      <c r="G683" s="8" t="s">
        <v>10</v>
      </c>
      <c r="H683" s="8" t="s">
        <v>10</v>
      </c>
      <c r="I683" s="8" t="s">
        <v>10</v>
      </c>
      <c r="J683" s="8" t="s">
        <v>10</v>
      </c>
      <c r="K683" s="8" t="s">
        <v>10</v>
      </c>
      <c r="L683" s="8" t="s">
        <v>10</v>
      </c>
      <c r="M683" s="8" t="s">
        <v>10</v>
      </c>
      <c r="N683" s="8" t="s">
        <v>10</v>
      </c>
      <c r="O683" s="4" t="s">
        <v>17</v>
      </c>
    </row>
    <row r="684" spans="1:15" x14ac:dyDescent="0.2">
      <c r="A684" s="4" t="s">
        <v>18</v>
      </c>
      <c r="C684" s="8" t="s">
        <v>10</v>
      </c>
      <c r="D684" s="8" t="s">
        <v>10</v>
      </c>
      <c r="E684" s="8" t="s">
        <v>10</v>
      </c>
      <c r="F684" s="8" t="s">
        <v>10</v>
      </c>
      <c r="G684" s="8" t="s">
        <v>10</v>
      </c>
      <c r="H684" s="8" t="s">
        <v>10</v>
      </c>
      <c r="I684" s="8" t="s">
        <v>10</v>
      </c>
      <c r="J684" s="8" t="s">
        <v>10</v>
      </c>
      <c r="K684" s="8" t="s">
        <v>10</v>
      </c>
      <c r="L684" s="8" t="s">
        <v>10</v>
      </c>
      <c r="M684" s="8" t="s">
        <v>10</v>
      </c>
      <c r="N684" s="8" t="s">
        <v>10</v>
      </c>
      <c r="O684" s="4" t="s">
        <v>18</v>
      </c>
    </row>
    <row r="685" spans="1:15" x14ac:dyDescent="0.2">
      <c r="A685" s="4" t="s">
        <v>19</v>
      </c>
      <c r="C685" s="8" t="s">
        <v>10</v>
      </c>
      <c r="D685" s="8" t="s">
        <v>10</v>
      </c>
      <c r="E685" s="8" t="s">
        <v>10</v>
      </c>
      <c r="F685" s="8" t="s">
        <v>10</v>
      </c>
      <c r="G685" s="8" t="s">
        <v>10</v>
      </c>
      <c r="H685" s="8" t="s">
        <v>10</v>
      </c>
      <c r="I685" s="8" t="s">
        <v>10</v>
      </c>
      <c r="J685" s="8" t="s">
        <v>10</v>
      </c>
      <c r="K685" s="8" t="s">
        <v>10</v>
      </c>
      <c r="L685" s="8" t="s">
        <v>10</v>
      </c>
      <c r="M685" s="8" t="s">
        <v>10</v>
      </c>
      <c r="N685" s="8" t="s">
        <v>10</v>
      </c>
      <c r="O685" s="4" t="s">
        <v>19</v>
      </c>
    </row>
    <row r="686" spans="1:15" x14ac:dyDescent="0.2">
      <c r="A686" s="4" t="s">
        <v>20</v>
      </c>
      <c r="C686" s="8" t="s">
        <v>10</v>
      </c>
      <c r="D686" s="8" t="s">
        <v>10</v>
      </c>
      <c r="E686" s="8" t="s">
        <v>10</v>
      </c>
      <c r="F686" s="8" t="s">
        <v>10</v>
      </c>
      <c r="G686" s="8" t="s">
        <v>10</v>
      </c>
      <c r="H686" s="8" t="s">
        <v>10</v>
      </c>
      <c r="I686" s="8" t="s">
        <v>10</v>
      </c>
      <c r="J686" s="8" t="s">
        <v>10</v>
      </c>
      <c r="K686" s="8" t="s">
        <v>10</v>
      </c>
      <c r="L686" s="8" t="s">
        <v>10</v>
      </c>
      <c r="M686" s="8" t="s">
        <v>10</v>
      </c>
      <c r="N686" s="8" t="s">
        <v>10</v>
      </c>
      <c r="O686" s="4" t="s">
        <v>20</v>
      </c>
    </row>
    <row r="687" spans="1:15" x14ac:dyDescent="0.2">
      <c r="B687" s="4" t="s">
        <v>25</v>
      </c>
    </row>
    <row r="688" spans="1:15" x14ac:dyDescent="0.2">
      <c r="A688" s="4" t="s">
        <v>9</v>
      </c>
      <c r="B688" s="40" t="s">
        <v>145</v>
      </c>
      <c r="C688" s="17">
        <v>0.10259405139376515</v>
      </c>
      <c r="E688" s="40" t="s">
        <v>146</v>
      </c>
      <c r="F688" s="17">
        <v>0.10418070179095495</v>
      </c>
      <c r="H688" s="40" t="s">
        <v>147</v>
      </c>
      <c r="I688" s="17">
        <v>0.26321172710435242</v>
      </c>
      <c r="K688" s="40" t="s">
        <v>148</v>
      </c>
      <c r="L688" s="17">
        <v>0.18304928832847622</v>
      </c>
      <c r="O688" s="4" t="s">
        <v>9</v>
      </c>
    </row>
    <row r="689" spans="1:15" x14ac:dyDescent="0.2">
      <c r="A689" s="4" t="s">
        <v>12</v>
      </c>
      <c r="B689" s="40" t="s">
        <v>56</v>
      </c>
      <c r="C689" s="17">
        <v>8.1978496888879857E-2</v>
      </c>
      <c r="E689" s="40" t="s">
        <v>149</v>
      </c>
      <c r="F689" s="17">
        <v>9.2571616840005366E-2</v>
      </c>
      <c r="H689" s="40" t="s">
        <v>48</v>
      </c>
      <c r="I689" s="17">
        <v>0.17810269329816872</v>
      </c>
      <c r="K689" s="40" t="s">
        <v>66</v>
      </c>
      <c r="L689" s="17">
        <v>0.135496778579519</v>
      </c>
      <c r="O689" s="4" t="s">
        <v>12</v>
      </c>
    </row>
    <row r="690" spans="1:15" x14ac:dyDescent="0.2">
      <c r="A690" s="4" t="s">
        <v>14</v>
      </c>
      <c r="B690" s="40" t="s">
        <v>145</v>
      </c>
      <c r="C690" s="17">
        <v>0.11026813333170786</v>
      </c>
      <c r="E690" s="10"/>
      <c r="F690" s="8" t="s">
        <v>10</v>
      </c>
      <c r="G690" s="8" t="s">
        <v>10</v>
      </c>
      <c r="H690" s="8" t="s">
        <v>10</v>
      </c>
      <c r="I690" s="8" t="s">
        <v>10</v>
      </c>
      <c r="J690" s="8" t="s">
        <v>10</v>
      </c>
      <c r="K690" s="8" t="s">
        <v>10</v>
      </c>
      <c r="L690" s="8" t="s">
        <v>10</v>
      </c>
      <c r="M690" s="8" t="s">
        <v>10</v>
      </c>
      <c r="N690" s="8" t="s">
        <v>10</v>
      </c>
      <c r="O690" s="4" t="s">
        <v>14</v>
      </c>
    </row>
    <row r="691" spans="1:15" x14ac:dyDescent="0.2">
      <c r="A691" s="4" t="s">
        <v>16</v>
      </c>
      <c r="B691" s="40" t="s">
        <v>56</v>
      </c>
      <c r="C691" s="17">
        <v>9.7813935276487032E-2</v>
      </c>
      <c r="E691" s="10"/>
      <c r="F691" s="8" t="s">
        <v>10</v>
      </c>
      <c r="G691" s="8" t="s">
        <v>10</v>
      </c>
      <c r="H691" s="8" t="s">
        <v>10</v>
      </c>
      <c r="I691" s="8" t="s">
        <v>10</v>
      </c>
      <c r="J691" s="8" t="s">
        <v>10</v>
      </c>
      <c r="K691" s="8" t="s">
        <v>10</v>
      </c>
      <c r="L691" s="8" t="s">
        <v>10</v>
      </c>
      <c r="M691" s="8" t="s">
        <v>10</v>
      </c>
      <c r="N691" s="8" t="s">
        <v>10</v>
      </c>
      <c r="O691" s="4" t="s">
        <v>16</v>
      </c>
    </row>
    <row r="692" spans="1:15" x14ac:dyDescent="0.2">
      <c r="A692" s="4" t="s">
        <v>17</v>
      </c>
      <c r="B692" s="40"/>
      <c r="C692" s="8" t="s">
        <v>10</v>
      </c>
      <c r="D692" s="8" t="s">
        <v>10</v>
      </c>
      <c r="E692" s="8" t="s">
        <v>10</v>
      </c>
      <c r="F692" s="8" t="s">
        <v>10</v>
      </c>
      <c r="G692" s="8" t="s">
        <v>10</v>
      </c>
      <c r="H692" s="8" t="s">
        <v>10</v>
      </c>
      <c r="I692" s="8" t="s">
        <v>10</v>
      </c>
      <c r="J692" s="8" t="s">
        <v>10</v>
      </c>
      <c r="K692" s="8" t="s">
        <v>10</v>
      </c>
      <c r="L692" s="8" t="s">
        <v>10</v>
      </c>
      <c r="M692" s="8" t="s">
        <v>10</v>
      </c>
      <c r="N692" s="8" t="s">
        <v>10</v>
      </c>
      <c r="O692" s="4" t="s">
        <v>17</v>
      </c>
    </row>
    <row r="693" spans="1:15" x14ac:dyDescent="0.2">
      <c r="A693" s="4" t="s">
        <v>18</v>
      </c>
      <c r="B693" s="40"/>
      <c r="C693" s="8" t="s">
        <v>10</v>
      </c>
      <c r="D693" s="8" t="s">
        <v>10</v>
      </c>
      <c r="E693" s="8" t="s">
        <v>10</v>
      </c>
      <c r="F693" s="8" t="s">
        <v>10</v>
      </c>
      <c r="G693" s="8" t="s">
        <v>10</v>
      </c>
      <c r="H693" s="8" t="s">
        <v>10</v>
      </c>
      <c r="I693" s="8" t="s">
        <v>10</v>
      </c>
      <c r="J693" s="8" t="s">
        <v>10</v>
      </c>
      <c r="K693" s="8" t="s">
        <v>10</v>
      </c>
      <c r="L693" s="8" t="s">
        <v>10</v>
      </c>
      <c r="M693" s="8" t="s">
        <v>10</v>
      </c>
      <c r="N693" s="8" t="s">
        <v>10</v>
      </c>
      <c r="O693" s="4" t="s">
        <v>18</v>
      </c>
    </row>
    <row r="694" spans="1:15" x14ac:dyDescent="0.2">
      <c r="A694" s="4" t="s">
        <v>19</v>
      </c>
      <c r="B694" s="40"/>
      <c r="C694" s="8" t="s">
        <v>10</v>
      </c>
      <c r="D694" s="8" t="s">
        <v>10</v>
      </c>
      <c r="E694" s="8" t="s">
        <v>10</v>
      </c>
      <c r="F694" s="8" t="s">
        <v>10</v>
      </c>
      <c r="G694" s="8" t="s">
        <v>10</v>
      </c>
      <c r="H694" s="8" t="s">
        <v>10</v>
      </c>
      <c r="I694" s="8" t="s">
        <v>10</v>
      </c>
      <c r="J694" s="8" t="s">
        <v>10</v>
      </c>
      <c r="K694" s="8" t="s">
        <v>10</v>
      </c>
      <c r="L694" s="8" t="s">
        <v>10</v>
      </c>
      <c r="M694" s="8" t="s">
        <v>10</v>
      </c>
      <c r="N694" s="8" t="s">
        <v>10</v>
      </c>
      <c r="O694" s="4" t="s">
        <v>19</v>
      </c>
    </row>
    <row r="695" spans="1:15" x14ac:dyDescent="0.2">
      <c r="A695" s="4" t="s">
        <v>20</v>
      </c>
      <c r="B695" s="40"/>
      <c r="C695" s="8" t="s">
        <v>10</v>
      </c>
      <c r="D695" s="8" t="s">
        <v>10</v>
      </c>
      <c r="E695" s="8" t="s">
        <v>10</v>
      </c>
      <c r="F695" s="8" t="s">
        <v>10</v>
      </c>
      <c r="G695" s="8" t="s">
        <v>10</v>
      </c>
      <c r="H695" s="8" t="s">
        <v>10</v>
      </c>
      <c r="I695" s="8" t="s">
        <v>10</v>
      </c>
      <c r="J695" s="8" t="s">
        <v>10</v>
      </c>
      <c r="K695" s="8" t="s">
        <v>10</v>
      </c>
      <c r="L695" s="8" t="s">
        <v>10</v>
      </c>
      <c r="M695" s="8" t="s">
        <v>10</v>
      </c>
      <c r="N695" s="8" t="s">
        <v>10</v>
      </c>
      <c r="O695" s="4" t="s">
        <v>20</v>
      </c>
    </row>
    <row r="696" spans="1:15" x14ac:dyDescent="0.2">
      <c r="A696" s="4"/>
      <c r="B696" s="40"/>
      <c r="C696" s="17"/>
    </row>
    <row r="697" spans="1:15" x14ac:dyDescent="0.2">
      <c r="A697" s="4"/>
      <c r="B697" s="4" t="s">
        <v>24</v>
      </c>
    </row>
    <row r="698" spans="1:15" x14ac:dyDescent="0.2">
      <c r="A698" s="4" t="s">
        <v>9</v>
      </c>
      <c r="B698" s="40" t="s">
        <v>145</v>
      </c>
      <c r="C698" s="12">
        <v>1</v>
      </c>
      <c r="E698" s="40" t="s">
        <v>146</v>
      </c>
      <c r="F698" s="12">
        <v>1</v>
      </c>
      <c r="H698" s="40" t="s">
        <v>147</v>
      </c>
      <c r="I698" s="12">
        <v>1</v>
      </c>
      <c r="K698" s="40" t="s">
        <v>148</v>
      </c>
      <c r="L698" s="12">
        <v>1</v>
      </c>
      <c r="O698" s="4" t="s">
        <v>9</v>
      </c>
    </row>
    <row r="699" spans="1:15" x14ac:dyDescent="0.2">
      <c r="A699" s="4" t="s">
        <v>12</v>
      </c>
      <c r="B699" s="40" t="s">
        <v>56</v>
      </c>
      <c r="C699" s="12">
        <v>0.79905701914664673</v>
      </c>
      <c r="E699" s="40" t="s">
        <v>149</v>
      </c>
      <c r="F699" s="12">
        <v>0.8885677985329381</v>
      </c>
      <c r="H699" s="40" t="s">
        <v>48</v>
      </c>
      <c r="I699" s="12">
        <v>0.67665181660982177</v>
      </c>
      <c r="K699" s="40" t="s">
        <v>66</v>
      </c>
      <c r="L699" s="12">
        <v>0.74022018778010368</v>
      </c>
      <c r="O699" s="4" t="s">
        <v>12</v>
      </c>
    </row>
    <row r="700" spans="1:15" x14ac:dyDescent="0.2">
      <c r="A700" s="4" t="s">
        <v>14</v>
      </c>
      <c r="B700" s="40" t="s">
        <v>145</v>
      </c>
      <c r="C700" s="12">
        <v>1</v>
      </c>
      <c r="E700" s="10"/>
      <c r="F700" s="8" t="s">
        <v>10</v>
      </c>
      <c r="G700" s="8" t="s">
        <v>10</v>
      </c>
      <c r="H700" s="8" t="s">
        <v>10</v>
      </c>
      <c r="I700" s="8" t="s">
        <v>10</v>
      </c>
      <c r="J700" s="8" t="s">
        <v>10</v>
      </c>
      <c r="K700" s="8" t="s">
        <v>10</v>
      </c>
      <c r="L700" s="8" t="s">
        <v>10</v>
      </c>
      <c r="M700" s="8" t="s">
        <v>10</v>
      </c>
      <c r="N700" s="8" t="s">
        <v>10</v>
      </c>
      <c r="O700" s="4" t="s">
        <v>14</v>
      </c>
    </row>
    <row r="701" spans="1:15" x14ac:dyDescent="0.2">
      <c r="A701" s="4" t="s">
        <v>16</v>
      </c>
      <c r="B701" s="40" t="s">
        <v>56</v>
      </c>
      <c r="C701" s="12">
        <v>0.88705532887043448</v>
      </c>
      <c r="E701" s="10"/>
      <c r="F701" s="8" t="s">
        <v>10</v>
      </c>
      <c r="G701" s="8" t="s">
        <v>10</v>
      </c>
      <c r="H701" s="8" t="s">
        <v>10</v>
      </c>
      <c r="I701" s="8" t="s">
        <v>10</v>
      </c>
      <c r="J701" s="8" t="s">
        <v>10</v>
      </c>
      <c r="K701" s="8" t="s">
        <v>10</v>
      </c>
      <c r="L701" s="8" t="s">
        <v>10</v>
      </c>
      <c r="M701" s="8" t="s">
        <v>10</v>
      </c>
      <c r="N701" s="8" t="s">
        <v>10</v>
      </c>
      <c r="O701" s="4" t="s">
        <v>16</v>
      </c>
    </row>
    <row r="702" spans="1:15" x14ac:dyDescent="0.2">
      <c r="A702" s="4" t="s">
        <v>17</v>
      </c>
      <c r="C702" s="8" t="s">
        <v>10</v>
      </c>
      <c r="D702" s="8" t="s">
        <v>10</v>
      </c>
      <c r="E702" s="8" t="s">
        <v>10</v>
      </c>
      <c r="F702" s="8" t="s">
        <v>10</v>
      </c>
      <c r="G702" s="8" t="s">
        <v>10</v>
      </c>
      <c r="H702" s="8" t="s">
        <v>10</v>
      </c>
      <c r="I702" s="8" t="s">
        <v>10</v>
      </c>
      <c r="J702" s="8" t="s">
        <v>10</v>
      </c>
      <c r="K702" s="8" t="s">
        <v>10</v>
      </c>
      <c r="L702" s="8" t="s">
        <v>10</v>
      </c>
      <c r="M702" s="8" t="s">
        <v>10</v>
      </c>
      <c r="N702" s="8" t="s">
        <v>10</v>
      </c>
      <c r="O702" s="4" t="s">
        <v>17</v>
      </c>
    </row>
    <row r="703" spans="1:15" x14ac:dyDescent="0.2">
      <c r="A703" s="4" t="s">
        <v>18</v>
      </c>
      <c r="C703" s="8" t="s">
        <v>10</v>
      </c>
      <c r="D703" s="8" t="s">
        <v>10</v>
      </c>
      <c r="E703" s="8" t="s">
        <v>10</v>
      </c>
      <c r="F703" s="8" t="s">
        <v>10</v>
      </c>
      <c r="G703" s="8" t="s">
        <v>10</v>
      </c>
      <c r="H703" s="8" t="s">
        <v>10</v>
      </c>
      <c r="I703" s="8" t="s">
        <v>10</v>
      </c>
      <c r="J703" s="8" t="s">
        <v>10</v>
      </c>
      <c r="K703" s="8" t="s">
        <v>10</v>
      </c>
      <c r="L703" s="8" t="s">
        <v>10</v>
      </c>
      <c r="M703" s="8" t="s">
        <v>10</v>
      </c>
      <c r="N703" s="8" t="s">
        <v>10</v>
      </c>
      <c r="O703" s="4" t="s">
        <v>18</v>
      </c>
    </row>
    <row r="704" spans="1:15" x14ac:dyDescent="0.2">
      <c r="A704" s="4" t="s">
        <v>19</v>
      </c>
      <c r="C704" s="8" t="s">
        <v>10</v>
      </c>
      <c r="D704" s="8" t="s">
        <v>10</v>
      </c>
      <c r="E704" s="8" t="s">
        <v>10</v>
      </c>
      <c r="F704" s="8" t="s">
        <v>10</v>
      </c>
      <c r="G704" s="8" t="s">
        <v>10</v>
      </c>
      <c r="H704" s="8" t="s">
        <v>10</v>
      </c>
      <c r="I704" s="8" t="s">
        <v>10</v>
      </c>
      <c r="J704" s="8" t="s">
        <v>10</v>
      </c>
      <c r="K704" s="8" t="s">
        <v>10</v>
      </c>
      <c r="L704" s="8" t="s">
        <v>10</v>
      </c>
      <c r="M704" s="8" t="s">
        <v>10</v>
      </c>
      <c r="N704" s="8" t="s">
        <v>10</v>
      </c>
      <c r="O704" s="4" t="s">
        <v>19</v>
      </c>
    </row>
    <row r="705" spans="1:15" x14ac:dyDescent="0.2">
      <c r="A705" s="4" t="s">
        <v>20</v>
      </c>
      <c r="C705" s="8" t="s">
        <v>10</v>
      </c>
      <c r="D705" s="8" t="s">
        <v>10</v>
      </c>
      <c r="E705" s="8" t="s">
        <v>10</v>
      </c>
      <c r="F705" s="8" t="s">
        <v>10</v>
      </c>
      <c r="G705" s="8" t="s">
        <v>10</v>
      </c>
      <c r="H705" s="8" t="s">
        <v>10</v>
      </c>
      <c r="I705" s="8" t="s">
        <v>10</v>
      </c>
      <c r="J705" s="8" t="s">
        <v>10</v>
      </c>
      <c r="K705" s="8" t="s">
        <v>10</v>
      </c>
      <c r="L705" s="8" t="s">
        <v>10</v>
      </c>
      <c r="M705" s="8" t="s">
        <v>10</v>
      </c>
      <c r="N705" s="8" t="s">
        <v>10</v>
      </c>
      <c r="O705" s="4"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2019-09-17T23:22:32Z</dcterms:created>
  <dcterms:modified xsi:type="dcterms:W3CDTF">2019-09-17T23:22:49Z</dcterms:modified>
</cp:coreProperties>
</file>