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igure 3-figure supplement 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F14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<sst xmlns="http://schemas.openxmlformats.org/spreadsheetml/2006/main" count="18" uniqueCount="13">
  <si>
    <t>phospho/Total ERK Band intesity</t>
  </si>
  <si>
    <t>vector</t>
  </si>
  <si>
    <t>myr-mVenus</t>
  </si>
  <si>
    <t>myr-mVenus-F29</t>
  </si>
  <si>
    <t>mCer-Fyn</t>
  </si>
  <si>
    <t>FynSensor</t>
  </si>
  <si>
    <t>Avg</t>
  </si>
  <si>
    <t>s.e.m</t>
  </si>
  <si>
    <t>B</t>
  </si>
  <si>
    <t>C</t>
  </si>
  <si>
    <t>Quantification of phophorylated and total ERK levels in FynSesnor expressing U2OS cells</t>
  </si>
  <si>
    <t>Fold Intensity (mVenus fluorescence)</t>
  </si>
  <si>
    <t>Figure 3-figure supplement 10- 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</si>
</sst>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R14"/>
  <sheetViews>
    <sheetView tabSelected="1" workbookViewId="0">
      <selection activeCell="I1" sqref="I1:R3"/>
    </sheetView>
  </sheetViews>
  <sheetFormatPr defaultRowHeight="15" x14ac:dyDescent="0.25"/>
  <cols>
    <col min="1" max="9" width="9.140625" style="2"/>
    <col min="10" max="10" width="10.140625" style="2" customWidth="1"/>
    <col min="11" max="15" width="9.140625" style="2"/>
    <col min="16" max="16" width="10.42578125" style="2" customWidth="1"/>
    <col min="17" max="17" width="10.7109375" style="2" customWidth="1"/>
    <col min="18" max="18" width="23.7109375" style="2" customWidth="1"/>
    <col min="19" max="16384" width="9.140625" style="2"/>
  </cols>
  <sheetData>
    <row r="1" spans="3:18" x14ac:dyDescent="0.25">
      <c r="C1" s="11" t="s">
        <v>12</v>
      </c>
      <c r="D1" s="11"/>
      <c r="E1" s="11"/>
      <c r="F1" s="11"/>
      <c r="G1" s="11"/>
      <c r="I1" s="10" t="s">
        <v>10</v>
      </c>
      <c r="J1" s="10"/>
      <c r="K1" s="10"/>
      <c r="L1" s="10"/>
      <c r="M1" s="10"/>
      <c r="N1" s="10"/>
      <c r="O1" s="10"/>
      <c r="P1" s="10"/>
      <c r="Q1" s="10"/>
      <c r="R1" s="10"/>
    </row>
    <row r="2" spans="3:18" x14ac:dyDescent="0.25">
      <c r="C2" s="11"/>
      <c r="D2" s="11"/>
      <c r="E2" s="11"/>
      <c r="F2" s="11"/>
      <c r="G2" s="11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3:18" x14ac:dyDescent="0.25">
      <c r="C3" s="11"/>
      <c r="D3" s="11"/>
      <c r="E3" s="11"/>
      <c r="F3" s="11"/>
      <c r="G3" s="11"/>
      <c r="I3" s="10"/>
      <c r="J3" s="10"/>
      <c r="K3" s="10"/>
      <c r="L3" s="10"/>
      <c r="M3" s="10"/>
      <c r="N3" s="10"/>
      <c r="O3" s="10"/>
      <c r="P3" s="10"/>
      <c r="Q3" s="10"/>
      <c r="R3" s="10"/>
    </row>
    <row r="5" spans="3:18" x14ac:dyDescent="0.25">
      <c r="F5" s="11" t="s">
        <v>8</v>
      </c>
      <c r="G5" s="11"/>
      <c r="H5" s="11"/>
      <c r="I5" s="11"/>
      <c r="J5" s="11"/>
      <c r="O5" s="11" t="s">
        <v>9</v>
      </c>
      <c r="P5" s="11"/>
      <c r="Q5" s="11"/>
      <c r="R5" s="11"/>
    </row>
    <row r="7" spans="3:18" x14ac:dyDescent="0.25">
      <c r="F7" s="12" t="s">
        <v>0</v>
      </c>
      <c r="G7" s="12"/>
      <c r="H7" s="12"/>
      <c r="I7" s="12"/>
      <c r="J7" s="12"/>
      <c r="P7" s="12" t="s">
        <v>11</v>
      </c>
      <c r="Q7" s="12"/>
      <c r="R7" s="12"/>
    </row>
    <row r="8" spans="3:18" ht="36" x14ac:dyDescent="0.25">
      <c r="F8" s="1" t="s">
        <v>1</v>
      </c>
      <c r="G8" s="1" t="s">
        <v>2</v>
      </c>
      <c r="H8" s="1" t="s">
        <v>3</v>
      </c>
      <c r="I8" s="1" t="s">
        <v>4</v>
      </c>
      <c r="J8" s="1" t="s">
        <v>5</v>
      </c>
      <c r="P8" s="1" t="s">
        <v>2</v>
      </c>
      <c r="Q8" s="1" t="s">
        <v>3</v>
      </c>
      <c r="R8" s="1" t="s">
        <v>5</v>
      </c>
    </row>
    <row r="9" spans="3:18" x14ac:dyDescent="0.25">
      <c r="F9" s="3">
        <v>100</v>
      </c>
      <c r="G9" s="4">
        <v>86.961299999999994</v>
      </c>
      <c r="H9" s="4">
        <v>94.294409999999999</v>
      </c>
      <c r="I9" s="4">
        <v>101.0239</v>
      </c>
      <c r="J9" s="4">
        <v>82.775980000000004</v>
      </c>
      <c r="P9" s="3">
        <v>100</v>
      </c>
      <c r="Q9" s="3">
        <v>93.3</v>
      </c>
      <c r="R9" s="3">
        <v>99.69</v>
      </c>
    </row>
    <row r="10" spans="3:18" x14ac:dyDescent="0.25">
      <c r="F10" s="3">
        <v>100</v>
      </c>
      <c r="G10" s="4">
        <v>113.0629</v>
      </c>
      <c r="H10" s="4">
        <v>103.55329999999999</v>
      </c>
      <c r="I10" s="4">
        <v>119.1294</v>
      </c>
      <c r="J10" s="4">
        <v>106.12690000000001</v>
      </c>
      <c r="P10" s="3">
        <v>100</v>
      </c>
      <c r="Q10" s="3">
        <v>114.4</v>
      </c>
      <c r="R10" s="3">
        <v>112.2</v>
      </c>
    </row>
    <row r="11" spans="3:18" x14ac:dyDescent="0.25">
      <c r="F11" s="3">
        <v>100</v>
      </c>
      <c r="G11" s="4">
        <v>114.61709999999999</v>
      </c>
      <c r="H11" s="4">
        <v>111.1095</v>
      </c>
      <c r="I11" s="4">
        <v>111.8472</v>
      </c>
      <c r="J11" s="4">
        <v>103.9277</v>
      </c>
      <c r="P11" s="3">
        <v>100</v>
      </c>
      <c r="Q11" s="3">
        <v>94.2</v>
      </c>
      <c r="R11" s="3">
        <v>145.66999999999999</v>
      </c>
    </row>
    <row r="12" spans="3:18" x14ac:dyDescent="0.25">
      <c r="F12" s="3">
        <v>100</v>
      </c>
      <c r="G12" s="4">
        <v>103.7071</v>
      </c>
      <c r="H12" s="4">
        <v>61.260199999999998</v>
      </c>
      <c r="I12" s="4">
        <v>60.949359999999999</v>
      </c>
      <c r="J12" s="4">
        <v>71.462000000000003</v>
      </c>
      <c r="O12" s="5" t="s">
        <v>6</v>
      </c>
      <c r="P12" s="8">
        <v>100</v>
      </c>
      <c r="Q12" s="8">
        <f t="shared" ref="Q12:R12" si="0">(AVERAGE(Q9:Q11))</f>
        <v>100.63333333333333</v>
      </c>
      <c r="R12" s="8">
        <f t="shared" si="0"/>
        <v>119.18666666666665</v>
      </c>
    </row>
    <row r="13" spans="3:18" x14ac:dyDescent="0.25">
      <c r="E13" s="5" t="s">
        <v>6</v>
      </c>
      <c r="F13" s="5">
        <f>(AVERAGE(F9:F11))</f>
        <v>100</v>
      </c>
      <c r="G13" s="6">
        <f>(AVERAGE(G9:G12))</f>
        <v>104.58709999999999</v>
      </c>
      <c r="H13" s="6">
        <f t="shared" ref="H13:J13" si="1">(AVERAGE(H9:H12))</f>
        <v>92.554352500000007</v>
      </c>
      <c r="I13" s="6">
        <f t="shared" si="1"/>
        <v>98.237465</v>
      </c>
      <c r="J13" s="6">
        <f t="shared" si="1"/>
        <v>91.073144999999997</v>
      </c>
      <c r="O13" s="7" t="s">
        <v>7</v>
      </c>
      <c r="P13" s="9">
        <v>0</v>
      </c>
      <c r="Q13" s="9">
        <v>6.88</v>
      </c>
      <c r="R13" s="9">
        <v>9.6999999999999993</v>
      </c>
    </row>
    <row r="14" spans="3:18" x14ac:dyDescent="0.25">
      <c r="E14" s="7" t="s">
        <v>7</v>
      </c>
      <c r="F14" s="7">
        <f>(STDEV(F9:F11))</f>
        <v>0</v>
      </c>
      <c r="G14" s="7">
        <v>6.35</v>
      </c>
      <c r="H14" s="7">
        <v>10.98</v>
      </c>
      <c r="I14" s="7">
        <v>12.97</v>
      </c>
      <c r="J14" s="7">
        <v>8.39</v>
      </c>
    </row>
  </sheetData>
  <mergeCells count="6">
    <mergeCell ref="I1:R3"/>
    <mergeCell ref="F5:J5"/>
    <mergeCell ref="F7:J7"/>
    <mergeCell ref="P7:R7"/>
    <mergeCell ref="O5:R5"/>
    <mergeCell ref="C1:G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3-figure supplement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2020-01-02T10:52:26Z</dcterms:modified>
</cp:coreProperties>
</file>