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3-figure supplement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Q15" i="1"/>
  <c r="P15" i="1"/>
  <c r="O15" i="1"/>
  <c r="N15" i="1"/>
  <c r="K15" i="1"/>
  <c r="R14" i="1"/>
  <c r="Q14" i="1"/>
  <c r="P14" i="1"/>
  <c r="O14" i="1"/>
  <c r="N14" i="1"/>
  <c r="K14" i="1"/>
  <c r="J14" i="1"/>
  <c r="J15" i="1" s="1"/>
</calcChain>
</file>

<file path=xl/sharedStrings.xml><?xml version="1.0" encoding="utf-8"?>
<sst xmlns="http://schemas.openxmlformats.org/spreadsheetml/2006/main" count="22" uniqueCount="19">
  <si>
    <t>Fold Band Intensity (a.u.)</t>
  </si>
  <si>
    <t>Endogenous Fyn</t>
  </si>
  <si>
    <t>mCer-Fyn</t>
  </si>
  <si>
    <t>phospho/Total ERK Band intesity</t>
  </si>
  <si>
    <t>vector</t>
  </si>
  <si>
    <t>myr-mVenus</t>
  </si>
  <si>
    <t>myr-mVenus-F29</t>
  </si>
  <si>
    <t>FynSensor</t>
  </si>
  <si>
    <t>Avg</t>
  </si>
  <si>
    <t>STDEV</t>
  </si>
  <si>
    <t>A</t>
  </si>
  <si>
    <t>C</t>
  </si>
  <si>
    <t>(I)</t>
  </si>
  <si>
    <t>(II)</t>
  </si>
  <si>
    <t>(III)</t>
  </si>
  <si>
    <t>(IV)</t>
  </si>
  <si>
    <t>(V)</t>
  </si>
  <si>
    <t>Figure 3-figure supplement 11- source data 1</t>
  </si>
  <si>
    <t xml:space="preserve">Quantification of phosphorylated and total ERK levels in FynSensor expressing C2C12 cells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</si>
</sst>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color rgb="FF0000FF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2" borderId="0" xfId="0" applyFont="1" applyFill="1"/>
    <xf numFmtId="0" fontId="4" fillId="3" borderId="0" xfId="0" applyFont="1" applyFill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15"/>
  <sheetViews>
    <sheetView tabSelected="1" workbookViewId="0">
      <selection activeCell="I1" sqref="I1:S2"/>
    </sheetView>
  </sheetViews>
  <sheetFormatPr defaultRowHeight="15" x14ac:dyDescent="0.25"/>
  <cols>
    <col min="7" max="7" width="8.5703125" customWidth="1"/>
    <col min="8" max="8" width="7" customWidth="1"/>
    <col min="10" max="10" width="11.7109375" customWidth="1"/>
    <col min="11" max="11" width="12.7109375" customWidth="1"/>
    <col min="15" max="15" width="11.85546875" customWidth="1"/>
    <col min="16" max="16" width="14.42578125" customWidth="1"/>
    <col min="17" max="17" width="11.140625" customWidth="1"/>
  </cols>
  <sheetData>
    <row r="1" spans="3:19" x14ac:dyDescent="0.25">
      <c r="C1" s="8" t="s">
        <v>17</v>
      </c>
      <c r="D1" s="8"/>
      <c r="E1" s="8"/>
      <c r="F1" s="8"/>
      <c r="G1" s="8"/>
      <c r="I1" s="9" t="s">
        <v>18</v>
      </c>
      <c r="J1" s="9"/>
      <c r="K1" s="9"/>
      <c r="L1" s="9"/>
      <c r="M1" s="9"/>
      <c r="N1" s="9"/>
      <c r="O1" s="9"/>
      <c r="P1" s="9"/>
      <c r="Q1" s="9"/>
      <c r="R1" s="9"/>
      <c r="S1" s="9"/>
    </row>
    <row r="2" spans="3:19" x14ac:dyDescent="0.25">
      <c r="C2" s="8"/>
      <c r="D2" s="8"/>
      <c r="E2" s="8"/>
      <c r="F2" s="8"/>
      <c r="G2" s="8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5" spans="3:19" x14ac:dyDescent="0.25">
      <c r="I5" s="10" t="s">
        <v>10</v>
      </c>
      <c r="J5" s="11"/>
      <c r="K5" s="11"/>
    </row>
    <row r="7" spans="3:19" x14ac:dyDescent="0.25">
      <c r="I7" s="12" t="s">
        <v>0</v>
      </c>
      <c r="J7" s="12"/>
      <c r="K7" s="12"/>
      <c r="N7" s="10" t="s">
        <v>11</v>
      </c>
      <c r="O7" s="10"/>
      <c r="P7" s="10"/>
      <c r="Q7" s="10"/>
      <c r="R7" s="10"/>
    </row>
    <row r="8" spans="3:19" ht="30" x14ac:dyDescent="0.25">
      <c r="I8" s="1"/>
      <c r="J8" s="6" t="s">
        <v>1</v>
      </c>
      <c r="K8" s="6" t="s">
        <v>2</v>
      </c>
    </row>
    <row r="9" spans="3:19" x14ac:dyDescent="0.25">
      <c r="I9" s="1" t="s">
        <v>12</v>
      </c>
      <c r="J9" s="2">
        <v>1</v>
      </c>
      <c r="K9" s="2">
        <v>1.595939</v>
      </c>
      <c r="N9" s="12" t="s">
        <v>3</v>
      </c>
      <c r="O9" s="12"/>
      <c r="P9" s="12"/>
      <c r="Q9" s="12"/>
      <c r="R9" s="12"/>
    </row>
    <row r="10" spans="3:19" ht="18" customHeight="1" x14ac:dyDescent="0.25">
      <c r="I10" s="1" t="s">
        <v>13</v>
      </c>
      <c r="J10" s="2">
        <v>1</v>
      </c>
      <c r="K10" s="2">
        <v>1.70858</v>
      </c>
      <c r="N10" s="7" t="s">
        <v>4</v>
      </c>
      <c r="O10" s="7" t="s">
        <v>5</v>
      </c>
      <c r="P10" s="7" t="s">
        <v>6</v>
      </c>
      <c r="Q10" s="7" t="s">
        <v>2</v>
      </c>
      <c r="R10" s="7" t="s">
        <v>7</v>
      </c>
    </row>
    <row r="11" spans="3:19" x14ac:dyDescent="0.25">
      <c r="I11" s="1" t="s">
        <v>14</v>
      </c>
      <c r="J11" s="2">
        <v>1</v>
      </c>
      <c r="K11" s="2">
        <v>1.626001</v>
      </c>
      <c r="N11" s="2">
        <v>100</v>
      </c>
      <c r="O11" s="2">
        <v>115.1241</v>
      </c>
      <c r="P11" s="2">
        <v>123.3849</v>
      </c>
      <c r="Q11" s="2">
        <v>113.15309999999999</v>
      </c>
      <c r="R11" s="2">
        <v>98.419210000000007</v>
      </c>
    </row>
    <row r="12" spans="3:19" x14ac:dyDescent="0.25">
      <c r="I12" s="1" t="s">
        <v>15</v>
      </c>
      <c r="J12" s="2">
        <v>1</v>
      </c>
      <c r="K12" s="2">
        <v>1.5348120000000001</v>
      </c>
      <c r="N12" s="2">
        <v>100</v>
      </c>
      <c r="O12" s="2">
        <v>118.5498</v>
      </c>
      <c r="P12" s="2">
        <v>125.8587</v>
      </c>
      <c r="Q12" s="2">
        <v>135.28229999999999</v>
      </c>
      <c r="R12" s="2">
        <v>138.52969999999999</v>
      </c>
    </row>
    <row r="13" spans="3:19" x14ac:dyDescent="0.25">
      <c r="I13" s="1" t="s">
        <v>16</v>
      </c>
      <c r="J13" s="2">
        <v>1</v>
      </c>
      <c r="K13" s="2">
        <v>1.545644</v>
      </c>
      <c r="N13" s="2">
        <v>100</v>
      </c>
      <c r="O13" s="3"/>
      <c r="P13" s="2">
        <v>100.7914</v>
      </c>
      <c r="Q13" s="2">
        <v>134.2039</v>
      </c>
      <c r="R13" s="2">
        <v>127.6721</v>
      </c>
    </row>
    <row r="14" spans="3:19" x14ac:dyDescent="0.25">
      <c r="I14" s="4" t="s">
        <v>8</v>
      </c>
      <c r="J14" s="4">
        <f>(AVERAGE(J9:J13))</f>
        <v>1</v>
      </c>
      <c r="K14" s="4">
        <f t="shared" ref="K14:R14" si="0">(AVERAGE(K9:K13))</f>
        <v>1.6021951999999999</v>
      </c>
      <c r="M14" s="4" t="s">
        <v>8</v>
      </c>
      <c r="N14" s="4">
        <f t="shared" si="0"/>
        <v>100</v>
      </c>
      <c r="O14" s="4">
        <f t="shared" si="0"/>
        <v>116.83695</v>
      </c>
      <c r="P14" s="4">
        <f t="shared" si="0"/>
        <v>116.67833333333334</v>
      </c>
      <c r="Q14" s="4">
        <f t="shared" si="0"/>
        <v>127.54643333333333</v>
      </c>
      <c r="R14" s="4">
        <f t="shared" si="0"/>
        <v>121.54033666666668</v>
      </c>
    </row>
    <row r="15" spans="3:19" x14ac:dyDescent="0.25">
      <c r="I15" s="5" t="s">
        <v>9</v>
      </c>
      <c r="J15" s="5">
        <f>(STDEV(J9:J14))</f>
        <v>0</v>
      </c>
      <c r="K15" s="5">
        <f>(STDEV(K9:K14))</f>
        <v>6.2709035532050705E-2</v>
      </c>
      <c r="M15" s="5" t="s">
        <v>9</v>
      </c>
      <c r="N15" s="5">
        <f>(STDEV(N11:N13))</f>
        <v>0</v>
      </c>
      <c r="O15" s="5">
        <f t="shared" ref="O15:R15" si="1">(STDEV(O11:O13))</f>
        <v>2.42233570031076</v>
      </c>
      <c r="P15" s="5">
        <f t="shared" si="1"/>
        <v>13.813975157909232</v>
      </c>
      <c r="Q15" s="5">
        <f t="shared" si="1"/>
        <v>12.476648988143145</v>
      </c>
      <c r="R15" s="5">
        <f t="shared" si="1"/>
        <v>20.746366987789241</v>
      </c>
    </row>
  </sheetData>
  <mergeCells count="6">
    <mergeCell ref="N9:R9"/>
    <mergeCell ref="C1:G2"/>
    <mergeCell ref="I1:S2"/>
    <mergeCell ref="I5:K5"/>
    <mergeCell ref="I7:K7"/>
    <mergeCell ref="N7:R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2020-01-02T10:53:38Z</dcterms:modified>
</cp:coreProperties>
</file>