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5-source data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9" i="1" l="1"/>
  <c r="AE28" i="1"/>
  <c r="J28" i="1"/>
  <c r="I28" i="1"/>
  <c r="AE27" i="1"/>
  <c r="J27" i="1"/>
  <c r="I27" i="1"/>
  <c r="AE26" i="1"/>
  <c r="J26" i="1"/>
  <c r="I26" i="1"/>
  <c r="AE25" i="1"/>
  <c r="J25" i="1"/>
  <c r="I25" i="1"/>
  <c r="AE24" i="1"/>
  <c r="J24" i="1"/>
  <c r="I24" i="1"/>
  <c r="AE23" i="1"/>
  <c r="J23" i="1"/>
  <c r="I23" i="1"/>
  <c r="AE22" i="1"/>
  <c r="J22" i="1"/>
  <c r="I22" i="1"/>
  <c r="AE21" i="1"/>
  <c r="J21" i="1"/>
  <c r="I21" i="1"/>
  <c r="AE20" i="1"/>
  <c r="J20" i="1"/>
  <c r="I20" i="1"/>
  <c r="AE19" i="1"/>
  <c r="J19" i="1"/>
  <c r="I19" i="1"/>
  <c r="AE18" i="1"/>
  <c r="J18" i="1"/>
  <c r="I18" i="1"/>
  <c r="AE17" i="1"/>
  <c r="J17" i="1"/>
  <c r="I17" i="1"/>
  <c r="AE16" i="1"/>
  <c r="J16" i="1"/>
  <c r="I16" i="1"/>
  <c r="AE15" i="1"/>
  <c r="J15" i="1"/>
  <c r="I15" i="1"/>
  <c r="AE14" i="1"/>
  <c r="J14" i="1"/>
  <c r="I14" i="1"/>
  <c r="AE13" i="1"/>
  <c r="J13" i="1"/>
  <c r="I13" i="1"/>
  <c r="AE12" i="1"/>
  <c r="J12" i="1"/>
  <c r="I12" i="1"/>
  <c r="AE11" i="1"/>
  <c r="T11" i="1"/>
  <c r="S11" i="1"/>
  <c r="J11" i="1"/>
  <c r="I11" i="1"/>
  <c r="AE10" i="1"/>
  <c r="T10" i="1"/>
  <c r="S10" i="1"/>
  <c r="J10" i="1"/>
  <c r="I10" i="1"/>
  <c r="AE9" i="1"/>
  <c r="T9" i="1"/>
  <c r="S9" i="1"/>
  <c r="J9" i="1"/>
  <c r="I9" i="1"/>
  <c r="AE8" i="1"/>
  <c r="J8" i="1"/>
  <c r="I8" i="1"/>
  <c r="J7" i="1"/>
  <c r="I7" i="1"/>
</calcChain>
</file>

<file path=xl/sharedStrings.xml><?xml version="1.0" encoding="utf-8"?>
<sst xmlns="http://schemas.openxmlformats.org/spreadsheetml/2006/main" count="46" uniqueCount="31">
  <si>
    <t>FAKi treatment (n=5 cells)</t>
  </si>
  <si>
    <t>Time(minutes)[x-axis]*</t>
  </si>
  <si>
    <t>cell-1</t>
  </si>
  <si>
    <t>cell-2</t>
  </si>
  <si>
    <t>cell-3</t>
  </si>
  <si>
    <t>cell-4</t>
  </si>
  <si>
    <t>cell-5</t>
  </si>
  <si>
    <t>Average</t>
  </si>
  <si>
    <t>s.e.m</t>
  </si>
  <si>
    <t>FAKi treatment(n=5 cells)</t>
  </si>
  <si>
    <r>
      <t>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intensity (a.u)[y-axis]</t>
    </r>
  </si>
  <si>
    <t>Time(minutes)</t>
  </si>
  <si>
    <t>cell-6</t>
  </si>
  <si>
    <t>cell-7</t>
  </si>
  <si>
    <t>cell-8</t>
  </si>
  <si>
    <t>t=0</t>
  </si>
  <si>
    <t>t=5</t>
  </si>
  <si>
    <r>
      <t>Time averaged 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intensity(a.u)[y-axis]</t>
    </r>
  </si>
  <si>
    <t>t=15</t>
  </si>
  <si>
    <t>before (-DMSO)</t>
  </si>
  <si>
    <t>after (+DMSO)</t>
  </si>
  <si>
    <t>Avg= 15.3806</t>
  </si>
  <si>
    <t>s.e.m= 0.095</t>
  </si>
  <si>
    <t>Avg=16.41214</t>
  </si>
  <si>
    <t>* negative time points indicate time prior to treatment</t>
  </si>
  <si>
    <t>S.e.m=0.1008</t>
  </si>
  <si>
    <t>C(II)</t>
  </si>
  <si>
    <t>C(III)</t>
  </si>
  <si>
    <t>C (IV)</t>
  </si>
  <si>
    <t xml:space="preserve">Quantification of FynSensor FRET levels in cells in treated with FAK inhibitor </t>
  </si>
  <si>
    <t>Figure 5-source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</si>
</sst>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G31"/>
  <sheetViews>
    <sheetView tabSelected="1" workbookViewId="0">
      <selection activeCell="I1" sqref="I1:S2"/>
    </sheetView>
  </sheetViews>
  <sheetFormatPr defaultRowHeight="15" x14ac:dyDescent="0.25"/>
  <cols>
    <col min="3" max="3" width="9.7109375" customWidth="1"/>
    <col min="13" max="13" width="8.28515625" customWidth="1"/>
  </cols>
  <sheetData>
    <row r="1" spans="3:33" x14ac:dyDescent="0.25">
      <c r="D1" s="12" t="s">
        <v>30</v>
      </c>
      <c r="E1" s="13"/>
      <c r="F1" s="13"/>
      <c r="G1" s="13"/>
      <c r="I1" s="11" t="s">
        <v>29</v>
      </c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3:33" x14ac:dyDescent="0.25">
      <c r="D2" s="13"/>
      <c r="E2" s="13"/>
      <c r="F2" s="13"/>
      <c r="G2" s="13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3:33" x14ac:dyDescent="0.25">
      <c r="C4" s="12" t="s">
        <v>26</v>
      </c>
      <c r="D4" s="12"/>
      <c r="E4" s="12"/>
      <c r="F4" s="12"/>
      <c r="G4" s="12"/>
      <c r="H4" s="12"/>
      <c r="I4" s="12"/>
      <c r="J4" s="1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3:33" x14ac:dyDescent="0.25">
      <c r="C5" s="2"/>
      <c r="D5" s="11" t="s">
        <v>0</v>
      </c>
      <c r="E5" s="11"/>
      <c r="F5" s="11"/>
      <c r="G5" s="11"/>
      <c r="H5" s="11"/>
      <c r="I5" s="2"/>
      <c r="J5" s="1"/>
      <c r="K5" s="1"/>
      <c r="L5" s="1"/>
      <c r="M5" s="12" t="s">
        <v>27</v>
      </c>
      <c r="N5" s="12"/>
      <c r="O5" s="12"/>
      <c r="P5" s="12"/>
      <c r="Q5" s="12"/>
      <c r="R5" s="12"/>
      <c r="S5" s="12"/>
      <c r="T5" s="12"/>
      <c r="U5" s="1"/>
      <c r="V5" s="12" t="s">
        <v>28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3:33" ht="45" x14ac:dyDescent="0.25">
      <c r="C6" s="3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/>
      <c r="L6" s="1"/>
      <c r="M6" s="1"/>
      <c r="N6" s="12" t="s">
        <v>9</v>
      </c>
      <c r="O6" s="12"/>
      <c r="P6" s="12"/>
      <c r="Q6" s="12"/>
      <c r="R6" s="12"/>
      <c r="S6" s="1"/>
      <c r="T6" s="1"/>
      <c r="U6" s="1"/>
      <c r="V6" s="1"/>
      <c r="W6" s="12" t="s">
        <v>10</v>
      </c>
      <c r="X6" s="12"/>
      <c r="Y6" s="12"/>
      <c r="Z6" s="12"/>
      <c r="AA6" s="12"/>
      <c r="AB6" s="12"/>
      <c r="AC6" s="12"/>
      <c r="AD6" s="12"/>
      <c r="AE6" s="1"/>
      <c r="AF6" s="1"/>
      <c r="AG6" s="1"/>
    </row>
    <row r="7" spans="3:33" ht="30" x14ac:dyDescent="0.25">
      <c r="C7" s="1">
        <v>-5</v>
      </c>
      <c r="D7" s="4">
        <v>26.81346219007262</v>
      </c>
      <c r="E7" s="1">
        <v>20.898418342389505</v>
      </c>
      <c r="F7" s="1">
        <v>17.917578852541109</v>
      </c>
      <c r="G7" s="1">
        <v>19.486182823536211</v>
      </c>
      <c r="H7" s="1">
        <v>34.09193796014052</v>
      </c>
      <c r="I7" s="5">
        <f>AVERAGE(D7:H7)</f>
        <v>23.841516033735992</v>
      </c>
      <c r="J7" s="1">
        <f t="shared" ref="J7:J28" si="0">(STDEV(D7:H7)/2.236)</f>
        <v>2.971852421837184</v>
      </c>
      <c r="K7" s="1"/>
      <c r="L7" s="6"/>
      <c r="M7" s="7" t="s">
        <v>11</v>
      </c>
      <c r="N7" s="11" t="s">
        <v>10</v>
      </c>
      <c r="O7" s="11"/>
      <c r="P7" s="11"/>
      <c r="Q7" s="11"/>
      <c r="R7" s="11"/>
      <c r="S7" s="11"/>
      <c r="T7" s="1"/>
      <c r="U7" s="1"/>
      <c r="V7" s="7" t="s">
        <v>11</v>
      </c>
      <c r="W7" s="1" t="s">
        <v>2</v>
      </c>
      <c r="X7" s="1" t="s">
        <v>3</v>
      </c>
      <c r="Y7" s="1" t="s">
        <v>4</v>
      </c>
      <c r="Z7" s="1" t="s">
        <v>5</v>
      </c>
      <c r="AA7" s="1" t="s">
        <v>6</v>
      </c>
      <c r="AB7" s="1" t="s">
        <v>12</v>
      </c>
      <c r="AC7" s="1" t="s">
        <v>13</v>
      </c>
      <c r="AD7" s="1" t="s">
        <v>14</v>
      </c>
      <c r="AE7" s="1" t="s">
        <v>7</v>
      </c>
      <c r="AF7" s="1"/>
      <c r="AG7" s="1"/>
    </row>
    <row r="8" spans="3:33" x14ac:dyDescent="0.25">
      <c r="C8" s="1">
        <v>-4</v>
      </c>
      <c r="D8" s="4">
        <v>29.89873724979018</v>
      </c>
      <c r="E8" s="1">
        <v>19.595304529435062</v>
      </c>
      <c r="F8" s="1">
        <v>17.054996963345086</v>
      </c>
      <c r="G8" s="1">
        <v>17.580935452811385</v>
      </c>
      <c r="H8" s="1">
        <v>40.242516666110816</v>
      </c>
      <c r="I8" s="5">
        <f t="shared" ref="I8:I28" si="1">AVERAGE(D8:H8)</f>
        <v>24.874498172298509</v>
      </c>
      <c r="J8" s="1">
        <f t="shared" si="0"/>
        <v>4.4925163033607589</v>
      </c>
      <c r="K8" s="1"/>
      <c r="L8" s="1"/>
      <c r="M8" s="1"/>
      <c r="N8" s="1" t="s">
        <v>2</v>
      </c>
      <c r="O8" s="1" t="s">
        <v>3</v>
      </c>
      <c r="P8" s="1" t="s">
        <v>4</v>
      </c>
      <c r="Q8" s="1" t="s">
        <v>5</v>
      </c>
      <c r="R8" s="1" t="s">
        <v>6</v>
      </c>
      <c r="S8" s="1" t="s">
        <v>7</v>
      </c>
      <c r="T8" s="1" t="s">
        <v>8</v>
      </c>
      <c r="U8" s="1"/>
      <c r="V8" s="1">
        <v>-5</v>
      </c>
      <c r="W8" s="1">
        <v>13.515062762724737</v>
      </c>
      <c r="X8" s="4">
        <v>20.925606282275627</v>
      </c>
      <c r="Y8" s="4">
        <v>15.990030809371794</v>
      </c>
      <c r="Z8" s="4">
        <v>16.694560510317213</v>
      </c>
      <c r="AA8" s="4">
        <v>13.432630171302517</v>
      </c>
      <c r="AB8" s="1">
        <v>15.333382930877534</v>
      </c>
      <c r="AC8" s="1">
        <v>13.718524163731413</v>
      </c>
      <c r="AD8" s="1">
        <v>13.816687225147692</v>
      </c>
      <c r="AE8" s="2">
        <f>AVERAGE(W8:AD8)</f>
        <v>15.428310606968566</v>
      </c>
      <c r="AF8" s="1"/>
      <c r="AG8" s="1"/>
    </row>
    <row r="9" spans="3:33" x14ac:dyDescent="0.25">
      <c r="C9" s="1">
        <v>-3</v>
      </c>
      <c r="D9" s="4">
        <v>37.101346623564879</v>
      </c>
      <c r="E9" s="1">
        <v>19.068228883230027</v>
      </c>
      <c r="F9" s="1">
        <v>15.872392534600412</v>
      </c>
      <c r="G9" s="1">
        <v>18.808473948350915</v>
      </c>
      <c r="H9" s="1">
        <v>38.583803676292852</v>
      </c>
      <c r="I9" s="5">
        <f t="shared" si="1"/>
        <v>25.886849133207818</v>
      </c>
      <c r="J9" s="1">
        <f t="shared" si="0"/>
        <v>4.9188075164735219</v>
      </c>
      <c r="K9" s="1"/>
      <c r="L9" s="1"/>
      <c r="M9" s="1" t="s">
        <v>15</v>
      </c>
      <c r="N9" s="8">
        <v>38.851327165797393</v>
      </c>
      <c r="O9" s="2">
        <v>19.963099837042392</v>
      </c>
      <c r="P9" s="2">
        <v>15.95967586405072</v>
      </c>
      <c r="Q9" s="2">
        <v>16.43906314642328</v>
      </c>
      <c r="R9" s="2">
        <v>34.347564259999302</v>
      </c>
      <c r="S9" s="1">
        <f>AVERAGE(N9:R9)</f>
        <v>25.112146054662617</v>
      </c>
      <c r="T9" s="1">
        <f>(STDEV(N9:R9)/2.236)</f>
        <v>4.7936872275010112</v>
      </c>
      <c r="U9" s="1"/>
      <c r="V9" s="1">
        <v>-4</v>
      </c>
      <c r="W9" s="1">
        <v>13.931675039348228</v>
      </c>
      <c r="X9" s="4">
        <v>20.861666338753164</v>
      </c>
      <c r="Y9" s="4">
        <v>17.035992365137712</v>
      </c>
      <c r="Z9" s="4">
        <v>15.550188055607912</v>
      </c>
      <c r="AA9" s="4">
        <v>13.236656751476394</v>
      </c>
      <c r="AB9" s="1">
        <v>14.455172856422823</v>
      </c>
      <c r="AC9" s="1">
        <v>14.850391190640433</v>
      </c>
      <c r="AD9" s="1">
        <v>14.270010590556879</v>
      </c>
      <c r="AE9" s="2">
        <f t="shared" ref="AE9:AE29" si="2">AVERAGE(W9:AD9)</f>
        <v>15.523969148492942</v>
      </c>
      <c r="AF9" s="1"/>
      <c r="AG9" s="1"/>
    </row>
    <row r="10" spans="3:33" ht="18" x14ac:dyDescent="0.25">
      <c r="C10" s="1">
        <v>-2</v>
      </c>
      <c r="D10" s="4">
        <v>35.931328399089118</v>
      </c>
      <c r="E10" s="1">
        <v>19.240997955784124</v>
      </c>
      <c r="F10" s="1">
        <v>17.452587903378483</v>
      </c>
      <c r="G10" s="1">
        <v>16.830413951638448</v>
      </c>
      <c r="H10" s="1">
        <v>38.947466998492871</v>
      </c>
      <c r="I10" s="5">
        <f t="shared" si="1"/>
        <v>25.680559041676609</v>
      </c>
      <c r="J10" s="1">
        <f t="shared" si="0"/>
        <v>4.8405068680667691</v>
      </c>
      <c r="K10" s="1"/>
      <c r="L10" s="1"/>
      <c r="M10" s="1" t="s">
        <v>16</v>
      </c>
      <c r="N10" s="8">
        <v>13.905664776370971</v>
      </c>
      <c r="O10" s="2">
        <v>15.220137956337153</v>
      </c>
      <c r="P10" s="2">
        <v>15.792302737683329</v>
      </c>
      <c r="Q10" s="2">
        <v>9.491177231147816</v>
      </c>
      <c r="R10" s="2">
        <v>18.677436567858521</v>
      </c>
      <c r="S10" s="1">
        <f t="shared" ref="S10:S11" si="3">AVERAGE(N10:R10)</f>
        <v>14.617343853879557</v>
      </c>
      <c r="T10" s="1">
        <f t="shared" ref="T10:T11" si="4">(STDEV(N10:R10)/2.236)</f>
        <v>1.5002508160823977</v>
      </c>
      <c r="U10" s="1"/>
      <c r="V10" s="1">
        <v>-3</v>
      </c>
      <c r="W10" s="1">
        <v>13.345604183480914</v>
      </c>
      <c r="X10" s="4">
        <v>20.99609502431645</v>
      </c>
      <c r="Y10" s="4">
        <v>16.543411320055554</v>
      </c>
      <c r="Z10" s="4">
        <v>16.471835232088218</v>
      </c>
      <c r="AA10" s="4">
        <v>13.378640090348902</v>
      </c>
      <c r="AB10" s="1">
        <v>15.676548939525759</v>
      </c>
      <c r="AC10" s="1">
        <v>14.610665375339554</v>
      </c>
      <c r="AD10" s="1">
        <v>14.285081027721233</v>
      </c>
      <c r="AE10" s="2">
        <f t="shared" si="2"/>
        <v>15.663485149109574</v>
      </c>
      <c r="AF10" s="12" t="s">
        <v>17</v>
      </c>
      <c r="AG10" s="12"/>
    </row>
    <row r="11" spans="3:33" x14ac:dyDescent="0.25">
      <c r="C11" s="1">
        <v>-1</v>
      </c>
      <c r="D11" s="4">
        <v>38.851327165797393</v>
      </c>
      <c r="E11" s="1">
        <v>19.963099837042392</v>
      </c>
      <c r="F11" s="1">
        <v>15.95967586405072</v>
      </c>
      <c r="G11" s="1">
        <v>16.43906314642328</v>
      </c>
      <c r="H11" s="1">
        <v>34.347564259999302</v>
      </c>
      <c r="I11" s="5">
        <f t="shared" si="1"/>
        <v>25.112146054662617</v>
      </c>
      <c r="J11" s="1">
        <f t="shared" si="0"/>
        <v>4.7936872275010112</v>
      </c>
      <c r="K11" s="1"/>
      <c r="L11" s="1"/>
      <c r="M11" s="1" t="s">
        <v>18</v>
      </c>
      <c r="N11" s="8">
        <v>11.297483326608244</v>
      </c>
      <c r="O11" s="2">
        <v>12.694064877276531</v>
      </c>
      <c r="P11" s="2">
        <v>10.107111844914629</v>
      </c>
      <c r="Q11" s="2">
        <v>8.7203037865927104</v>
      </c>
      <c r="R11" s="2">
        <v>16.407315811246388</v>
      </c>
      <c r="S11" s="1">
        <f t="shared" si="3"/>
        <v>11.845255929327701</v>
      </c>
      <c r="T11" s="1">
        <f t="shared" si="4"/>
        <v>1.3157031876573808</v>
      </c>
      <c r="U11" s="1"/>
      <c r="V11" s="1">
        <v>-2</v>
      </c>
      <c r="W11" s="1">
        <v>12.411295842092436</v>
      </c>
      <c r="X11" s="4">
        <v>19.976125721823635</v>
      </c>
      <c r="Y11" s="4">
        <v>16.032677470262566</v>
      </c>
      <c r="Z11" s="4">
        <v>15.655463977551161</v>
      </c>
      <c r="AA11" s="4">
        <v>12.250884721323466</v>
      </c>
      <c r="AB11" s="1">
        <v>15.21222577278753</v>
      </c>
      <c r="AC11" s="1">
        <v>14.238768699849572</v>
      </c>
      <c r="AD11" s="1">
        <v>14.476490975220237</v>
      </c>
      <c r="AE11" s="2">
        <f t="shared" si="2"/>
        <v>15.031741647613828</v>
      </c>
      <c r="AF11" s="2" t="s">
        <v>19</v>
      </c>
      <c r="AG11" s="2" t="s">
        <v>20</v>
      </c>
    </row>
    <row r="12" spans="3:33" x14ac:dyDescent="0.25">
      <c r="C12" s="1">
        <v>1</v>
      </c>
      <c r="D12" s="4">
        <v>17.726497266196503</v>
      </c>
      <c r="E12" s="1">
        <v>19.877838287936488</v>
      </c>
      <c r="F12" s="1">
        <v>16.504789106564854</v>
      </c>
      <c r="G12" s="1">
        <v>16.025502136906407</v>
      </c>
      <c r="H12" s="1">
        <v>34.110592952563032</v>
      </c>
      <c r="I12" s="5">
        <f t="shared" si="1"/>
        <v>20.849043950033455</v>
      </c>
      <c r="J12" s="1">
        <f t="shared" si="0"/>
        <v>3.3816802911526467</v>
      </c>
      <c r="K12" s="1"/>
      <c r="L12" s="1"/>
      <c r="M12" s="1"/>
      <c r="N12" s="4"/>
      <c r="O12" s="1"/>
      <c r="P12" s="1"/>
      <c r="Q12" s="1"/>
      <c r="R12" s="1"/>
      <c r="S12" s="1"/>
      <c r="T12" s="1"/>
      <c r="U12" s="1"/>
      <c r="V12" s="1">
        <v>-1</v>
      </c>
      <c r="W12" s="1">
        <v>13.414876135642197</v>
      </c>
      <c r="X12" s="4">
        <v>20.502886658424082</v>
      </c>
      <c r="Y12" s="4">
        <v>15.588895845160003</v>
      </c>
      <c r="Z12" s="4">
        <v>16.123666212935767</v>
      </c>
      <c r="AA12" s="4">
        <v>12.843774803825376</v>
      </c>
      <c r="AB12" s="1">
        <v>15.481192062929331</v>
      </c>
      <c r="AC12" s="1">
        <v>14.610818641741346</v>
      </c>
      <c r="AD12" s="1">
        <v>13.481237007365246</v>
      </c>
      <c r="AE12" s="2">
        <f t="shared" si="2"/>
        <v>15.255918421002919</v>
      </c>
      <c r="AF12" s="9">
        <v>15.428310606968566</v>
      </c>
      <c r="AG12" s="9">
        <v>15.25159763037373</v>
      </c>
    </row>
    <row r="13" spans="3:33" x14ac:dyDescent="0.25">
      <c r="C13" s="1">
        <v>2</v>
      </c>
      <c r="D13" s="4">
        <v>15.442756644526586</v>
      </c>
      <c r="E13" s="1">
        <v>16.153250372871</v>
      </c>
      <c r="F13" s="1">
        <v>17.24473108900845</v>
      </c>
      <c r="G13" s="1">
        <v>10.125494133755458</v>
      </c>
      <c r="H13" s="1">
        <v>22.183728336142941</v>
      </c>
      <c r="I13" s="5">
        <f t="shared" si="1"/>
        <v>16.229992115260888</v>
      </c>
      <c r="J13" s="1">
        <f t="shared" si="0"/>
        <v>1.9283635103457961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v>1</v>
      </c>
      <c r="W13" s="1">
        <v>13.105009391260765</v>
      </c>
      <c r="X13" s="4">
        <v>21.233951032171149</v>
      </c>
      <c r="Y13" s="4">
        <v>14.240281141259988</v>
      </c>
      <c r="Z13" s="4">
        <v>15.560191166263889</v>
      </c>
      <c r="AA13" s="4">
        <v>13.128823699617715</v>
      </c>
      <c r="AB13" s="1">
        <v>15.774496086454914</v>
      </c>
      <c r="AC13" s="1">
        <v>14.604893802583895</v>
      </c>
      <c r="AD13" s="1">
        <v>14.365134723377544</v>
      </c>
      <c r="AE13" s="2">
        <f t="shared" si="2"/>
        <v>15.25159763037373</v>
      </c>
      <c r="AF13" s="9">
        <v>15.523969148492942</v>
      </c>
      <c r="AG13" s="9">
        <v>16.231364470757878</v>
      </c>
    </row>
    <row r="14" spans="3:33" x14ac:dyDescent="0.25">
      <c r="C14" s="1">
        <v>3</v>
      </c>
      <c r="D14" s="4">
        <v>14.628502434795326</v>
      </c>
      <c r="E14" s="1">
        <v>14.936403660762277</v>
      </c>
      <c r="F14" s="1">
        <v>15.20958774603648</v>
      </c>
      <c r="G14" s="1">
        <v>9.6040424012992247</v>
      </c>
      <c r="H14" s="1">
        <v>19.942638863898118</v>
      </c>
      <c r="I14" s="5">
        <f t="shared" si="1"/>
        <v>14.864235021358287</v>
      </c>
      <c r="J14" s="1">
        <f t="shared" si="0"/>
        <v>1.6377289177253418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>
        <v>2</v>
      </c>
      <c r="W14" s="1">
        <v>14.729888967346282</v>
      </c>
      <c r="X14" s="4">
        <v>12.848431883370699</v>
      </c>
      <c r="Y14" s="4">
        <v>22.651948261884606</v>
      </c>
      <c r="Z14" s="4">
        <v>18.226382465523184</v>
      </c>
      <c r="AA14" s="4">
        <v>19.659399489603757</v>
      </c>
      <c r="AB14" s="1">
        <v>15.019061519130197</v>
      </c>
      <c r="AC14" s="1">
        <v>11.780521599743315</v>
      </c>
      <c r="AD14" s="1">
        <v>14.935281579460998</v>
      </c>
      <c r="AE14" s="2">
        <f t="shared" si="2"/>
        <v>16.231364470757878</v>
      </c>
      <c r="AF14" s="9">
        <v>15.663485149109574</v>
      </c>
      <c r="AG14" s="9">
        <v>16.593488317062576</v>
      </c>
    </row>
    <row r="15" spans="3:33" x14ac:dyDescent="0.25">
      <c r="C15" s="1">
        <v>4</v>
      </c>
      <c r="D15" s="4">
        <v>15.137192386132284</v>
      </c>
      <c r="E15" s="1">
        <v>14.349107200902024</v>
      </c>
      <c r="F15" s="1">
        <v>15.3357463015926</v>
      </c>
      <c r="G15" s="1">
        <v>9.3815940509043205</v>
      </c>
      <c r="H15" s="1">
        <v>19.200323657909735</v>
      </c>
      <c r="I15" s="5">
        <f t="shared" si="1"/>
        <v>14.680792719488192</v>
      </c>
      <c r="J15" s="1">
        <f t="shared" si="0"/>
        <v>1.5693619953499358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>
        <v>3</v>
      </c>
      <c r="W15" s="1">
        <v>13.881133292392526</v>
      </c>
      <c r="X15" s="4">
        <v>14.012302016415504</v>
      </c>
      <c r="Y15" s="4">
        <v>22.107403786263191</v>
      </c>
      <c r="Z15" s="4">
        <v>18.837779785323928</v>
      </c>
      <c r="AA15" s="4">
        <v>20.765349721672461</v>
      </c>
      <c r="AB15" s="1">
        <v>16.137922353414179</v>
      </c>
      <c r="AC15" s="1">
        <v>12.167837119919778</v>
      </c>
      <c r="AD15" s="1">
        <v>14.838178461099037</v>
      </c>
      <c r="AE15" s="2">
        <f t="shared" si="2"/>
        <v>16.593488317062576</v>
      </c>
      <c r="AF15" s="9">
        <v>15.031741647613828</v>
      </c>
      <c r="AG15" s="9">
        <v>16.51430396252794</v>
      </c>
    </row>
    <row r="16" spans="3:33" x14ac:dyDescent="0.25">
      <c r="C16" s="1">
        <v>5</v>
      </c>
      <c r="D16" s="4">
        <v>13.905664776370971</v>
      </c>
      <c r="E16" s="9">
        <v>15.220137956337153</v>
      </c>
      <c r="F16" s="9">
        <v>15.792302737683329</v>
      </c>
      <c r="G16" s="9">
        <v>9.491177231147816</v>
      </c>
      <c r="H16" s="9">
        <v>18.677436567858521</v>
      </c>
      <c r="I16" s="5">
        <f t="shared" si="1"/>
        <v>14.617343853879557</v>
      </c>
      <c r="J16" s="1">
        <f t="shared" si="0"/>
        <v>1.5002508160823977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4</v>
      </c>
      <c r="W16" s="1">
        <v>15.00015000482392</v>
      </c>
      <c r="X16" s="4">
        <v>13.229874469200816</v>
      </c>
      <c r="Y16" s="4">
        <v>20.64369240278198</v>
      </c>
      <c r="Z16" s="4">
        <v>19.104717488779599</v>
      </c>
      <c r="AA16" s="4">
        <v>20.151776789584385</v>
      </c>
      <c r="AB16" s="1">
        <v>15.556001326664823</v>
      </c>
      <c r="AC16" s="1">
        <v>11.885179981808529</v>
      </c>
      <c r="AD16" s="1">
        <v>16.543039236579446</v>
      </c>
      <c r="AE16" s="2">
        <f t="shared" si="2"/>
        <v>16.51430396252794</v>
      </c>
      <c r="AF16" s="9">
        <v>15.255918421002919</v>
      </c>
      <c r="AG16" s="9">
        <v>16.284587962423505</v>
      </c>
    </row>
    <row r="17" spans="3:33" x14ac:dyDescent="0.25">
      <c r="C17" s="1">
        <v>6</v>
      </c>
      <c r="D17" s="4">
        <v>13.051046024785098</v>
      </c>
      <c r="E17" s="9">
        <v>14.386188655512505</v>
      </c>
      <c r="F17" s="9">
        <v>13.477852174387209</v>
      </c>
      <c r="G17" s="9">
        <v>9.4583494651555</v>
      </c>
      <c r="H17" s="9">
        <v>19.522071917567139</v>
      </c>
      <c r="I17" s="5">
        <f t="shared" si="1"/>
        <v>13.979101647481491</v>
      </c>
      <c r="J17" s="1">
        <f t="shared" si="0"/>
        <v>1.619307975012418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>
        <v>5</v>
      </c>
      <c r="W17" s="1">
        <v>14.290427364326931</v>
      </c>
      <c r="X17" s="4">
        <v>13.289869341961225</v>
      </c>
      <c r="Y17" s="4">
        <v>20.356070667044339</v>
      </c>
      <c r="Z17" s="4">
        <v>18.828438374516992</v>
      </c>
      <c r="AA17" s="4">
        <v>20.815157668209416</v>
      </c>
      <c r="AB17" s="1">
        <v>15.301574345402997</v>
      </c>
      <c r="AC17" s="1">
        <v>11.678739929816935</v>
      </c>
      <c r="AD17" s="1">
        <v>15.716426008109194</v>
      </c>
      <c r="AE17" s="2">
        <f t="shared" si="2"/>
        <v>16.284587962423505</v>
      </c>
      <c r="AF17" s="10" t="s">
        <v>21</v>
      </c>
      <c r="AG17" s="9">
        <v>17.14524908206625</v>
      </c>
    </row>
    <row r="18" spans="3:33" x14ac:dyDescent="0.25">
      <c r="C18" s="1">
        <v>7</v>
      </c>
      <c r="D18" s="4">
        <v>12.702765020218672</v>
      </c>
      <c r="E18" s="1">
        <v>14.573509232985671</v>
      </c>
      <c r="F18" s="1">
        <v>14.392673251924492</v>
      </c>
      <c r="G18" s="1">
        <v>9.3341763496806713</v>
      </c>
      <c r="H18" s="1">
        <v>20.025219675858189</v>
      </c>
      <c r="I18" s="5">
        <f t="shared" si="1"/>
        <v>14.205668706133537</v>
      </c>
      <c r="J18" s="1">
        <f t="shared" si="0"/>
        <v>1.732501919351999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>
        <v>6</v>
      </c>
      <c r="W18" s="1">
        <v>14.770164804596011</v>
      </c>
      <c r="X18" s="4">
        <v>15.9316739590203</v>
      </c>
      <c r="Y18" s="4">
        <v>21.895613667342673</v>
      </c>
      <c r="Z18" s="4">
        <v>19.072919894520656</v>
      </c>
      <c r="AA18" s="4">
        <v>21.434654292835329</v>
      </c>
      <c r="AB18" s="1">
        <v>15.653526421625285</v>
      </c>
      <c r="AC18" s="1">
        <v>12.038979451076845</v>
      </c>
      <c r="AD18" s="1">
        <v>16.364460165512902</v>
      </c>
      <c r="AE18" s="2">
        <f t="shared" si="2"/>
        <v>17.14524908206625</v>
      </c>
      <c r="AF18" s="10" t="s">
        <v>22</v>
      </c>
      <c r="AG18" s="9">
        <v>16.628367642387218</v>
      </c>
    </row>
    <row r="19" spans="3:33" x14ac:dyDescent="0.25">
      <c r="C19" s="1">
        <v>8</v>
      </c>
      <c r="D19" s="4">
        <v>12.216950807835472</v>
      </c>
      <c r="E19" s="1">
        <v>15.09549199547256</v>
      </c>
      <c r="F19" s="1">
        <v>11.915024043323216</v>
      </c>
      <c r="G19" s="1">
        <v>9.549519506121813</v>
      </c>
      <c r="H19" s="1">
        <v>18.129476488478776</v>
      </c>
      <c r="I19" s="5">
        <f t="shared" si="1"/>
        <v>13.381292568246366</v>
      </c>
      <c r="J19" s="1">
        <f t="shared" si="0"/>
        <v>1.477743305659581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>
        <v>7</v>
      </c>
      <c r="W19" s="1">
        <v>14.877165652007767</v>
      </c>
      <c r="X19" s="4">
        <v>14.417260875197599</v>
      </c>
      <c r="Y19" s="4">
        <v>22.094543388332536</v>
      </c>
      <c r="Z19" s="4">
        <v>18.666650044018542</v>
      </c>
      <c r="AA19" s="4">
        <v>19.542996537326012</v>
      </c>
      <c r="AB19" s="1">
        <v>15.343830261178361</v>
      </c>
      <c r="AC19" s="1">
        <v>11.79560228551995</v>
      </c>
      <c r="AD19" s="1">
        <v>16.288892095516974</v>
      </c>
      <c r="AE19" s="2">
        <f t="shared" si="2"/>
        <v>16.628367642387218</v>
      </c>
      <c r="AF19" s="1"/>
      <c r="AG19" s="9">
        <v>16.792147310804125</v>
      </c>
    </row>
    <row r="20" spans="3:33" x14ac:dyDescent="0.25">
      <c r="C20" s="1">
        <v>9</v>
      </c>
      <c r="D20" s="4">
        <v>12.590540962965168</v>
      </c>
      <c r="E20" s="1">
        <v>15.859504624520284</v>
      </c>
      <c r="F20" s="1">
        <v>11.341471443516252</v>
      </c>
      <c r="G20" s="1">
        <v>9.2903357309542791</v>
      </c>
      <c r="H20" s="1">
        <v>17.268718628357547</v>
      </c>
      <c r="I20" s="5">
        <f t="shared" si="1"/>
        <v>13.270114278062707</v>
      </c>
      <c r="J20" s="1">
        <f t="shared" si="0"/>
        <v>1.4614461440194166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>
        <v>8</v>
      </c>
      <c r="W20" s="1">
        <v>17.418267353851359</v>
      </c>
      <c r="X20" s="4">
        <v>12.42772502374144</v>
      </c>
      <c r="Y20" s="4">
        <v>22.165444906865769</v>
      </c>
      <c r="Z20" s="4">
        <v>17.994579852815988</v>
      </c>
      <c r="AA20" s="4">
        <v>20.214837028223378</v>
      </c>
      <c r="AB20" s="1">
        <v>15.625299885016121</v>
      </c>
      <c r="AC20" s="1">
        <v>12.122648952445921</v>
      </c>
      <c r="AD20" s="1">
        <v>16.368375483473002</v>
      </c>
      <c r="AE20" s="2">
        <f t="shared" si="2"/>
        <v>16.792147310804125</v>
      </c>
      <c r="AF20" s="1"/>
      <c r="AG20" s="9">
        <v>16.325898289094155</v>
      </c>
    </row>
    <row r="21" spans="3:33" x14ac:dyDescent="0.25">
      <c r="C21" s="1">
        <v>10</v>
      </c>
      <c r="D21" s="4">
        <v>12.069337514367488</v>
      </c>
      <c r="E21" s="9">
        <v>14.659235015886559</v>
      </c>
      <c r="F21" s="9">
        <v>9.9508913248230133</v>
      </c>
      <c r="G21" s="9">
        <v>8.6892042135322889</v>
      </c>
      <c r="H21" s="9">
        <v>17.875478017907845</v>
      </c>
      <c r="I21" s="5">
        <f t="shared" si="1"/>
        <v>12.64882921730344</v>
      </c>
      <c r="J21" s="1">
        <f t="shared" si="0"/>
        <v>1.6531216218728835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>
        <v>9</v>
      </c>
      <c r="W21" s="1">
        <v>15.924679980793545</v>
      </c>
      <c r="X21" s="4">
        <v>11.957547056563033</v>
      </c>
      <c r="Y21" s="4">
        <v>23.093987960741536</v>
      </c>
      <c r="Z21" s="4">
        <v>18.145530680462713</v>
      </c>
      <c r="AA21" s="4">
        <v>17.978197172033852</v>
      </c>
      <c r="AB21" s="1">
        <v>15.382914079219363</v>
      </c>
      <c r="AC21" s="1">
        <v>12.210461229357421</v>
      </c>
      <c r="AD21" s="1">
        <v>15.913868153581763</v>
      </c>
      <c r="AE21" s="2">
        <f t="shared" si="2"/>
        <v>16.325898289094155</v>
      </c>
      <c r="AF21" s="1"/>
      <c r="AG21" s="9">
        <v>16.602703921568832</v>
      </c>
    </row>
    <row r="22" spans="3:33" x14ac:dyDescent="0.25">
      <c r="C22" s="1">
        <v>11</v>
      </c>
      <c r="D22" s="4">
        <v>11.615735625879825</v>
      </c>
      <c r="E22" s="1">
        <v>14.060768589990266</v>
      </c>
      <c r="F22" s="1">
        <v>11.476829299050921</v>
      </c>
      <c r="G22" s="1">
        <v>9.7763682817411386</v>
      </c>
      <c r="H22" s="1">
        <v>17.504052998050792</v>
      </c>
      <c r="I22" s="5">
        <f t="shared" si="1"/>
        <v>12.886750958942589</v>
      </c>
      <c r="J22" s="1">
        <f t="shared" si="0"/>
        <v>1.3412274682639567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>
        <v>10</v>
      </c>
      <c r="W22" s="1">
        <v>14.59822056992056</v>
      </c>
      <c r="X22" s="4">
        <v>12.165613330631551</v>
      </c>
      <c r="Y22" s="4">
        <v>22.099600928702682</v>
      </c>
      <c r="Z22" s="4">
        <v>18.835234394078391</v>
      </c>
      <c r="AA22" s="4">
        <v>20.103764442704414</v>
      </c>
      <c r="AB22" s="1">
        <v>15.35789140661872</v>
      </c>
      <c r="AC22" s="1">
        <v>12.285690509624086</v>
      </c>
      <c r="AD22" s="1">
        <v>17.375615790270249</v>
      </c>
      <c r="AE22" s="2">
        <f t="shared" si="2"/>
        <v>16.602703921568832</v>
      </c>
      <c r="AF22" s="1"/>
      <c r="AG22" s="9">
        <v>16.909983284753906</v>
      </c>
    </row>
    <row r="23" spans="3:33" x14ac:dyDescent="0.25">
      <c r="C23" s="1">
        <v>12</v>
      </c>
      <c r="D23" s="4">
        <v>11.679861091763843</v>
      </c>
      <c r="E23" s="1">
        <v>13.261259702255849</v>
      </c>
      <c r="F23" s="1">
        <v>9.8360356804048834</v>
      </c>
      <c r="G23" s="1">
        <v>7.9676553416202891</v>
      </c>
      <c r="H23" s="1">
        <v>16.765671778670303</v>
      </c>
      <c r="I23" s="5">
        <f t="shared" si="1"/>
        <v>11.902096718943032</v>
      </c>
      <c r="J23" s="1">
        <f t="shared" si="0"/>
        <v>1.5050293451484662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>
        <v>11</v>
      </c>
      <c r="W23" s="1">
        <v>17.497614151278853</v>
      </c>
      <c r="X23" s="4">
        <v>11.818013245652006</v>
      </c>
      <c r="Y23" s="4">
        <v>21.745459388057931</v>
      </c>
      <c r="Z23" s="4">
        <v>18.567065681454039</v>
      </c>
      <c r="AA23" s="4">
        <v>20.25939856036819</v>
      </c>
      <c r="AB23" s="1">
        <v>15.555341686223056</v>
      </c>
      <c r="AC23" s="1">
        <v>12.376764679720885</v>
      </c>
      <c r="AD23" s="1">
        <v>17.46020888527628</v>
      </c>
      <c r="AE23" s="2">
        <f t="shared" si="2"/>
        <v>16.909983284753906</v>
      </c>
      <c r="AF23" s="1"/>
      <c r="AG23" s="9">
        <v>16.644884228137752</v>
      </c>
    </row>
    <row r="24" spans="3:33" x14ac:dyDescent="0.25">
      <c r="C24" s="1">
        <v>13</v>
      </c>
      <c r="D24" s="4">
        <v>11.53790248757587</v>
      </c>
      <c r="E24" s="1">
        <v>13.632643538225654</v>
      </c>
      <c r="F24" s="1">
        <v>8.9559839464602664</v>
      </c>
      <c r="G24" s="1">
        <v>8.7383319640570019</v>
      </c>
      <c r="H24" s="1">
        <v>16.825003831091319</v>
      </c>
      <c r="I24" s="5">
        <f t="shared" si="1"/>
        <v>11.937973153482023</v>
      </c>
      <c r="J24" s="1">
        <f t="shared" si="0"/>
        <v>1.5173627808208341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>
        <v>12</v>
      </c>
      <c r="W24" s="1">
        <v>17.08476350954875</v>
      </c>
      <c r="X24" s="4">
        <v>11.802876244221064</v>
      </c>
      <c r="Y24" s="4">
        <v>21.961212232666327</v>
      </c>
      <c r="Z24" s="4">
        <v>18.850843325232692</v>
      </c>
      <c r="AA24" s="4">
        <v>19.798590144404194</v>
      </c>
      <c r="AB24" s="1">
        <v>15.374074739832107</v>
      </c>
      <c r="AC24" s="1">
        <v>11.053096339566483</v>
      </c>
      <c r="AD24" s="1">
        <v>17.233617289630391</v>
      </c>
      <c r="AE24" s="2">
        <f t="shared" si="2"/>
        <v>16.644884228137752</v>
      </c>
      <c r="AF24" s="1"/>
      <c r="AG24" s="9">
        <v>16.343331432641925</v>
      </c>
    </row>
    <row r="25" spans="3:33" x14ac:dyDescent="0.25">
      <c r="C25" s="1">
        <v>14</v>
      </c>
      <c r="D25" s="4">
        <v>11.686019433936316</v>
      </c>
      <c r="E25" s="1">
        <v>13.115054024680562</v>
      </c>
      <c r="F25" s="1">
        <v>10.46549728001218</v>
      </c>
      <c r="G25" s="1">
        <v>8.6492290807533152</v>
      </c>
      <c r="H25" s="1">
        <v>16.178289500413726</v>
      </c>
      <c r="I25" s="5">
        <f t="shared" si="1"/>
        <v>12.018817863959219</v>
      </c>
      <c r="J25" s="1">
        <f t="shared" si="0"/>
        <v>1.2724502952133256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>
        <v>13</v>
      </c>
      <c r="W25" s="1">
        <v>15.519215874721308</v>
      </c>
      <c r="X25" s="4">
        <v>12.036093366222524</v>
      </c>
      <c r="Y25" s="4">
        <v>21.039576836958609</v>
      </c>
      <c r="Z25" s="4">
        <v>18.362787663769129</v>
      </c>
      <c r="AA25" s="4">
        <v>19.783687566234065</v>
      </c>
      <c r="AB25" s="1">
        <v>15.290884733471231</v>
      </c>
      <c r="AC25" s="1">
        <v>11.950210109795872</v>
      </c>
      <c r="AD25" s="1">
        <v>16.764195309962656</v>
      </c>
      <c r="AE25" s="2">
        <f t="shared" si="2"/>
        <v>16.343331432641925</v>
      </c>
      <c r="AF25" s="1"/>
      <c r="AG25" s="9">
        <v>16.259571562724616</v>
      </c>
    </row>
    <row r="26" spans="3:33" x14ac:dyDescent="0.25">
      <c r="C26" s="1">
        <v>15</v>
      </c>
      <c r="D26" s="4">
        <v>11.297483326608244</v>
      </c>
      <c r="E26" s="1">
        <v>12.694064877276531</v>
      </c>
      <c r="F26" s="1">
        <v>10.107111844914629</v>
      </c>
      <c r="G26" s="1">
        <v>8.7203037865927104</v>
      </c>
      <c r="H26" s="1">
        <v>16.407315811246388</v>
      </c>
      <c r="I26" s="5">
        <f t="shared" si="1"/>
        <v>11.845255929327701</v>
      </c>
      <c r="J26" s="1">
        <f t="shared" si="0"/>
        <v>1.3157031876573808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>
        <v>14</v>
      </c>
      <c r="W26" s="1">
        <v>15.789931704676366</v>
      </c>
      <c r="X26" s="4">
        <v>11.578822406941784</v>
      </c>
      <c r="Y26" s="4">
        <v>20.642825575511072</v>
      </c>
      <c r="Z26" s="4">
        <v>18.248947531194332</v>
      </c>
      <c r="AA26" s="4">
        <v>19.427700613203065</v>
      </c>
      <c r="AB26" s="1">
        <v>14.462937211461385</v>
      </c>
      <c r="AC26" s="1">
        <v>12.951804608965354</v>
      </c>
      <c r="AD26" s="1">
        <v>16.973602849843555</v>
      </c>
      <c r="AE26" s="2">
        <f t="shared" si="2"/>
        <v>16.259571562724616</v>
      </c>
      <c r="AF26" s="1"/>
      <c r="AG26" s="9">
        <v>16.240026033215951</v>
      </c>
    </row>
    <row r="27" spans="3:33" x14ac:dyDescent="0.25">
      <c r="C27" s="1">
        <v>16</v>
      </c>
      <c r="D27" s="4">
        <v>11.031664735769592</v>
      </c>
      <c r="E27" s="1">
        <v>13.487196516447622</v>
      </c>
      <c r="F27" s="1">
        <v>9.7094295860971958</v>
      </c>
      <c r="G27" s="1">
        <v>8.6582715971936963</v>
      </c>
      <c r="H27" s="1">
        <v>15.665309525992948</v>
      </c>
      <c r="I27" s="5">
        <f t="shared" si="1"/>
        <v>11.71037439230021</v>
      </c>
      <c r="J27" s="1">
        <f t="shared" si="0"/>
        <v>1.2763296604908516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>
        <v>15</v>
      </c>
      <c r="W27" s="1">
        <v>16.217373386689751</v>
      </c>
      <c r="X27" s="4">
        <v>11.518783569283494</v>
      </c>
      <c r="Y27" s="4">
        <v>20.910695041399265</v>
      </c>
      <c r="Z27" s="4">
        <v>17.640329844322178</v>
      </c>
      <c r="AA27" s="4">
        <v>19.144765628732994</v>
      </c>
      <c r="AB27" s="1">
        <v>15.31591010633722</v>
      </c>
      <c r="AC27" s="1">
        <v>12.333093050791469</v>
      </c>
      <c r="AD27" s="1">
        <v>16.839257638171244</v>
      </c>
      <c r="AE27" s="2">
        <f t="shared" si="2"/>
        <v>16.240026033215951</v>
      </c>
      <c r="AF27" s="1"/>
      <c r="AG27" s="9">
        <v>16.010796280428661</v>
      </c>
    </row>
    <row r="28" spans="3:33" x14ac:dyDescent="0.25">
      <c r="C28" s="1">
        <v>17</v>
      </c>
      <c r="D28" s="4">
        <v>11.031664735769592</v>
      </c>
      <c r="E28" s="1">
        <v>12.802166589031698</v>
      </c>
      <c r="F28" s="1">
        <v>9.6235778181422482</v>
      </c>
      <c r="G28" s="1">
        <v>8.1997001753376981</v>
      </c>
      <c r="H28" s="1">
        <v>15.150339209752143</v>
      </c>
      <c r="I28" s="5">
        <f t="shared" si="1"/>
        <v>11.361489705606676</v>
      </c>
      <c r="J28" s="1">
        <f t="shared" si="0"/>
        <v>1.2157047933877545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>
        <v>16</v>
      </c>
      <c r="W28" s="1">
        <v>15.778627532930992</v>
      </c>
      <c r="X28" s="4">
        <v>11.017213015771418</v>
      </c>
      <c r="Y28" s="4">
        <v>20.998586109716392</v>
      </c>
      <c r="Z28" s="4">
        <v>17.628356260096933</v>
      </c>
      <c r="AA28" s="4">
        <v>18.830442138601246</v>
      </c>
      <c r="AB28" s="1">
        <v>15.113453566510472</v>
      </c>
      <c r="AC28" s="1">
        <v>12.624281454215565</v>
      </c>
      <c r="AD28" s="1">
        <v>16.095410165586276</v>
      </c>
      <c r="AE28" s="2">
        <f t="shared" si="2"/>
        <v>16.010796280428661</v>
      </c>
      <c r="AF28" s="1"/>
      <c r="AG28" s="9">
        <v>16.228073687653996</v>
      </c>
    </row>
    <row r="29" spans="3:33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>
        <v>17</v>
      </c>
      <c r="W29" s="1">
        <v>15.96420190609571</v>
      </c>
      <c r="X29" s="4">
        <v>11.790434053165221</v>
      </c>
      <c r="Y29" s="4">
        <v>21.032879408021113</v>
      </c>
      <c r="Z29" s="4">
        <v>18.017568804066407</v>
      </c>
      <c r="AA29" s="4">
        <v>18.958445360820939</v>
      </c>
      <c r="AB29" s="1">
        <v>14.788240929083518</v>
      </c>
      <c r="AC29" s="1">
        <v>12.476696434556247</v>
      </c>
      <c r="AD29" s="1">
        <v>16.796122605422795</v>
      </c>
      <c r="AE29" s="2">
        <f t="shared" si="2"/>
        <v>16.228073687653996</v>
      </c>
      <c r="AF29" s="1"/>
      <c r="AG29" s="10" t="s">
        <v>23</v>
      </c>
    </row>
    <row r="30" spans="3:33" x14ac:dyDescent="0.25">
      <c r="C30" s="1"/>
      <c r="D30" s="12" t="s">
        <v>24</v>
      </c>
      <c r="E30" s="12"/>
      <c r="F30" s="12"/>
      <c r="G30" s="12"/>
      <c r="H30" s="12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 t="s">
        <v>25</v>
      </c>
    </row>
    <row r="31" spans="3:33" x14ac:dyDescent="0.25">
      <c r="C31" s="1"/>
      <c r="D31" s="13"/>
      <c r="E31" s="13"/>
      <c r="F31" s="13"/>
      <c r="G31" s="13"/>
      <c r="H31" s="13"/>
      <c r="I31" s="1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</sheetData>
  <mergeCells count="12">
    <mergeCell ref="N7:S7"/>
    <mergeCell ref="AF10:AG10"/>
    <mergeCell ref="D30:I30"/>
    <mergeCell ref="D31:I31"/>
    <mergeCell ref="I1:S2"/>
    <mergeCell ref="C4:J4"/>
    <mergeCell ref="D5:H5"/>
    <mergeCell ref="M5:T5"/>
    <mergeCell ref="V5:AG5"/>
    <mergeCell ref="N6:R6"/>
    <mergeCell ref="W6:AD6"/>
    <mergeCell ref="D1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2020-01-02T11:01:52Z</dcterms:modified>
</cp:coreProperties>
</file>