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1" l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</calcChain>
</file>

<file path=xl/sharedStrings.xml><?xml version="1.0" encoding="utf-8"?>
<sst xmlns="http://schemas.openxmlformats.org/spreadsheetml/2006/main" count="25" uniqueCount="23">
  <si>
    <r>
      <t>Normalized FRET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intensity</t>
    </r>
  </si>
  <si>
    <t>Time(minutes)[x-axis]</t>
  </si>
  <si>
    <r>
      <t>FRET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intensity(a.u)[y-axis]</t>
    </r>
  </si>
  <si>
    <t>Treatment[x-axis]</t>
  </si>
  <si>
    <t>untreated</t>
  </si>
  <si>
    <t>(+)FAKi</t>
  </si>
  <si>
    <t>(+)FAKi(+)PDGF</t>
  </si>
  <si>
    <t>cell 1</t>
  </si>
  <si>
    <t>cell 2</t>
  </si>
  <si>
    <t>cell 3</t>
  </si>
  <si>
    <t>cell 4</t>
  </si>
  <si>
    <t>cell 5</t>
  </si>
  <si>
    <t>Average</t>
  </si>
  <si>
    <t>s.e.m</t>
  </si>
  <si>
    <t>Avg= 0.52463</t>
  </si>
  <si>
    <t>Avg=0.564604</t>
  </si>
  <si>
    <t>S.e.m.= 0.0778</t>
  </si>
  <si>
    <t>S.e.m.= 0.07752</t>
  </si>
  <si>
    <t>(+)FAKi,(+)PDGF</t>
  </si>
  <si>
    <t>C (II)</t>
  </si>
  <si>
    <t>C (III)</t>
  </si>
  <si>
    <r>
      <t>Quantification of FRET</t>
    </r>
    <r>
      <rPr>
        <b/>
        <vertAlign val="subscript"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 xml:space="preserve"> levels in untreated cells, followed by FAK inhibitor treatment and further treatment with PDGF </t>
    </r>
  </si>
  <si>
    <t>Figure 8-source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</si>
</sst>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4" fillId="4" borderId="0" xfId="0" applyFont="1" applyFill="1" applyBorder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Border="1"/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W38"/>
  <sheetViews>
    <sheetView tabSelected="1" workbookViewId="0">
      <selection activeCell="L1" sqref="L1:T3"/>
    </sheetView>
  </sheetViews>
  <sheetFormatPr defaultRowHeight="15" x14ac:dyDescent="0.25"/>
  <cols>
    <col min="21" max="21" width="12.5703125" customWidth="1"/>
    <col min="22" max="22" width="15.85546875" customWidth="1"/>
    <col min="23" max="23" width="18" customWidth="1"/>
  </cols>
  <sheetData>
    <row r="1" spans="7:23" x14ac:dyDescent="0.25">
      <c r="G1" s="20" t="s">
        <v>22</v>
      </c>
      <c r="H1" s="21"/>
      <c r="I1" s="21"/>
      <c r="J1" s="21"/>
      <c r="L1" s="19" t="s">
        <v>21</v>
      </c>
      <c r="M1" s="19"/>
      <c r="N1" s="19"/>
      <c r="O1" s="19"/>
      <c r="P1" s="19"/>
      <c r="Q1" s="19"/>
      <c r="R1" s="19"/>
      <c r="S1" s="19"/>
      <c r="T1" s="19"/>
    </row>
    <row r="2" spans="7:23" x14ac:dyDescent="0.25">
      <c r="G2" s="21"/>
      <c r="H2" s="21"/>
      <c r="I2" s="21"/>
      <c r="J2" s="21"/>
      <c r="L2" s="19"/>
      <c r="M2" s="19"/>
      <c r="N2" s="19"/>
      <c r="O2" s="19"/>
      <c r="P2" s="19"/>
      <c r="Q2" s="19"/>
      <c r="R2" s="19"/>
      <c r="S2" s="19"/>
      <c r="T2" s="19"/>
    </row>
    <row r="3" spans="7:23" x14ac:dyDescent="0.25">
      <c r="G3" s="21"/>
      <c r="H3" s="21"/>
      <c r="I3" s="21"/>
      <c r="J3" s="21"/>
      <c r="L3" s="19"/>
      <c r="M3" s="19"/>
      <c r="N3" s="19"/>
      <c r="O3" s="19"/>
      <c r="P3" s="19"/>
      <c r="Q3" s="19"/>
      <c r="R3" s="19"/>
      <c r="S3" s="19"/>
      <c r="T3" s="19"/>
    </row>
    <row r="4" spans="7:23" x14ac:dyDescent="0.25"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0" t="s">
        <v>20</v>
      </c>
      <c r="U4" s="20"/>
      <c r="V4" s="20"/>
      <c r="W4" s="20"/>
    </row>
    <row r="5" spans="7:23" ht="18" x14ac:dyDescent="0.25">
      <c r="I5" s="20" t="s">
        <v>19</v>
      </c>
      <c r="J5" s="20"/>
      <c r="K5" s="20"/>
      <c r="L5" s="20"/>
      <c r="M5" s="20"/>
      <c r="N5" s="20"/>
      <c r="O5" s="20"/>
      <c r="P5" s="20"/>
      <c r="Q5" s="20"/>
      <c r="R5" s="2"/>
      <c r="S5" s="2"/>
      <c r="T5" s="2"/>
      <c r="U5" s="20" t="s">
        <v>0</v>
      </c>
      <c r="V5" s="20"/>
      <c r="W5" s="20"/>
    </row>
    <row r="6" spans="7:23" ht="45" x14ac:dyDescent="0.25">
      <c r="I6" s="3"/>
      <c r="J6" s="4" t="s">
        <v>1</v>
      </c>
      <c r="K6" s="19" t="s">
        <v>2</v>
      </c>
      <c r="L6" s="19"/>
      <c r="M6" s="19"/>
      <c r="N6" s="19"/>
      <c r="O6" s="4"/>
      <c r="P6" s="2"/>
      <c r="Q6" s="2"/>
      <c r="R6" s="2"/>
      <c r="S6" s="3"/>
      <c r="T6" s="5" t="s">
        <v>3</v>
      </c>
      <c r="U6" s="6" t="s">
        <v>4</v>
      </c>
      <c r="V6" s="6" t="s">
        <v>5</v>
      </c>
      <c r="W6" s="5" t="s">
        <v>6</v>
      </c>
    </row>
    <row r="7" spans="7:23" x14ac:dyDescent="0.25">
      <c r="I7" s="2"/>
      <c r="J7" s="1"/>
      <c r="K7" s="1" t="s">
        <v>7</v>
      </c>
      <c r="L7" s="1" t="s">
        <v>8</v>
      </c>
      <c r="M7" s="1" t="s">
        <v>9</v>
      </c>
      <c r="N7" s="1" t="s">
        <v>10</v>
      </c>
      <c r="O7" s="1" t="s">
        <v>11</v>
      </c>
      <c r="P7" s="2" t="s">
        <v>12</v>
      </c>
      <c r="Q7" s="2" t="s">
        <v>13</v>
      </c>
      <c r="R7" s="2"/>
      <c r="S7" s="2"/>
      <c r="T7" s="2"/>
      <c r="U7" s="2">
        <v>1</v>
      </c>
      <c r="V7" s="2">
        <v>0.44152330000000001</v>
      </c>
      <c r="W7" s="2">
        <v>0.53458240000000001</v>
      </c>
    </row>
    <row r="8" spans="7:23" x14ac:dyDescent="0.25">
      <c r="I8" s="18" t="s">
        <v>4</v>
      </c>
      <c r="J8" s="7">
        <v>1</v>
      </c>
      <c r="K8" s="8">
        <v>41.511138014527845</v>
      </c>
      <c r="L8" s="8">
        <v>36.090274928190397</v>
      </c>
      <c r="M8" s="8">
        <v>28.374277230817313</v>
      </c>
      <c r="N8" s="8">
        <v>29.033231958436293</v>
      </c>
      <c r="O8" s="9">
        <v>23.756316749153424</v>
      </c>
      <c r="P8" s="10">
        <f>AVERAGE(K8:N8)</f>
        <v>33.752230532992961</v>
      </c>
      <c r="Q8" s="2">
        <f>(STDEV(K8:N8)/2)</f>
        <v>3.1206092643368879</v>
      </c>
      <c r="R8" s="2"/>
      <c r="S8" s="2"/>
      <c r="T8" s="2"/>
      <c r="U8" s="2">
        <v>1</v>
      </c>
      <c r="V8" s="2">
        <v>0.35882819999999999</v>
      </c>
      <c r="W8" s="2">
        <v>0.35791390000000001</v>
      </c>
    </row>
    <row r="9" spans="7:23" x14ac:dyDescent="0.25">
      <c r="I9" s="18"/>
      <c r="J9" s="7">
        <v>2</v>
      </c>
      <c r="K9" s="8">
        <v>39.195641646489101</v>
      </c>
      <c r="L9" s="8">
        <v>31.816372589249074</v>
      </c>
      <c r="M9" s="8">
        <v>27.669479606188464</v>
      </c>
      <c r="N9" s="8">
        <v>28.114331876069187</v>
      </c>
      <c r="O9" s="9">
        <v>22.660241618026333</v>
      </c>
      <c r="P9" s="10">
        <f t="shared" ref="P9:P37" si="0">AVERAGE(K9:N9)</f>
        <v>31.698956429498956</v>
      </c>
      <c r="Q9" s="2">
        <f t="shared" ref="Q9:Q37" si="1">(STDEV(K9:N9)/2)</f>
        <v>2.666150352972378</v>
      </c>
      <c r="R9" s="2"/>
      <c r="S9" s="2"/>
      <c r="T9" s="2"/>
      <c r="U9" s="2">
        <v>1</v>
      </c>
      <c r="V9" s="2">
        <v>0.58858849999999996</v>
      </c>
      <c r="W9" s="2">
        <v>0.69852250000000005</v>
      </c>
    </row>
    <row r="10" spans="7:23" x14ac:dyDescent="0.25">
      <c r="I10" s="18"/>
      <c r="J10" s="7">
        <v>3</v>
      </c>
      <c r="K10" s="8">
        <v>37.750121065375303</v>
      </c>
      <c r="L10" s="8">
        <v>36.073040623717688</v>
      </c>
      <c r="M10" s="8">
        <v>27.815596186904202</v>
      </c>
      <c r="N10" s="8">
        <v>27.711746816194637</v>
      </c>
      <c r="O10" s="9">
        <v>21.651638777485825</v>
      </c>
      <c r="P10" s="10">
        <f t="shared" si="0"/>
        <v>32.337626173047958</v>
      </c>
      <c r="Q10" s="2">
        <f t="shared" si="1"/>
        <v>2.6629547670693117</v>
      </c>
      <c r="R10" s="2"/>
      <c r="S10" s="2"/>
      <c r="T10" s="2"/>
      <c r="U10" s="2">
        <v>1</v>
      </c>
      <c r="V10" s="2">
        <v>0.70960710000000005</v>
      </c>
      <c r="W10" s="2">
        <v>0.66739760000000004</v>
      </c>
    </row>
    <row r="11" spans="7:23" x14ac:dyDescent="0.25">
      <c r="I11" s="18"/>
      <c r="J11" s="7">
        <v>4</v>
      </c>
      <c r="K11" s="8">
        <v>39.506053268765136</v>
      </c>
      <c r="L11" s="8">
        <v>34.118383258104224</v>
      </c>
      <c r="M11" s="8">
        <v>26.70245350836068</v>
      </c>
      <c r="N11" s="8">
        <v>28.027371222201101</v>
      </c>
      <c r="O11" s="9">
        <v>20.773055555555555</v>
      </c>
      <c r="P11" s="10">
        <f t="shared" si="0"/>
        <v>32.088565314357787</v>
      </c>
      <c r="Q11" s="2">
        <f t="shared" si="1"/>
        <v>2.9530039265043553</v>
      </c>
      <c r="R11" s="2"/>
      <c r="S11" s="2"/>
      <c r="T11" s="2"/>
      <c r="U11" s="2"/>
      <c r="V11" s="6" t="s">
        <v>14</v>
      </c>
      <c r="W11" s="6" t="s">
        <v>15</v>
      </c>
    </row>
    <row r="12" spans="7:23" x14ac:dyDescent="0.25">
      <c r="I12" s="18"/>
      <c r="J12" s="7">
        <v>5</v>
      </c>
      <c r="K12" s="8">
        <v>37.60411622276029</v>
      </c>
      <c r="L12" s="8">
        <v>31.909109560935576</v>
      </c>
      <c r="M12" s="8">
        <v>26.809970307860606</v>
      </c>
      <c r="N12" s="8">
        <v>26.871697395932333</v>
      </c>
      <c r="O12" s="9">
        <v>22.694214876033058</v>
      </c>
      <c r="P12" s="10">
        <f t="shared" si="0"/>
        <v>30.798723371872203</v>
      </c>
      <c r="Q12" s="2">
        <f t="shared" si="1"/>
        <v>2.5638189835534639</v>
      </c>
      <c r="R12" s="2"/>
      <c r="S12" s="2"/>
      <c r="T12" s="2"/>
      <c r="U12" s="2"/>
      <c r="V12" s="6" t="s">
        <v>16</v>
      </c>
      <c r="W12" s="6" t="s">
        <v>17</v>
      </c>
    </row>
    <row r="13" spans="7:23" x14ac:dyDescent="0.25">
      <c r="I13" s="18"/>
      <c r="J13" s="7">
        <v>6</v>
      </c>
      <c r="K13" s="8">
        <v>39.479661016949152</v>
      </c>
      <c r="L13" s="8">
        <v>29.42552318424292</v>
      </c>
      <c r="M13" s="8">
        <v>26.511173620878264</v>
      </c>
      <c r="N13" s="8">
        <v>27.791484508648548</v>
      </c>
      <c r="O13" s="9">
        <v>23.602391423859263</v>
      </c>
      <c r="P13" s="10">
        <f t="shared" si="0"/>
        <v>30.801960582679722</v>
      </c>
      <c r="Q13" s="2">
        <f t="shared" si="1"/>
        <v>2.9534003521733871</v>
      </c>
      <c r="R13" s="2"/>
      <c r="S13" s="2"/>
      <c r="T13" s="2"/>
      <c r="U13" s="2"/>
      <c r="V13" s="2"/>
      <c r="W13" s="2"/>
    </row>
    <row r="14" spans="7:23" x14ac:dyDescent="0.25">
      <c r="I14" s="18"/>
      <c r="J14" s="7">
        <v>7</v>
      </c>
      <c r="K14" s="8">
        <v>38.958111380145276</v>
      </c>
      <c r="L14" s="8">
        <v>35.81883463274518</v>
      </c>
      <c r="M14" s="8">
        <v>27.439599937490232</v>
      </c>
      <c r="N14" s="8">
        <v>27.646740163467019</v>
      </c>
      <c r="O14" s="9">
        <v>21.189957235480755</v>
      </c>
      <c r="P14" s="10">
        <f t="shared" si="0"/>
        <v>32.465821528461923</v>
      </c>
      <c r="Q14" s="2">
        <f t="shared" si="1"/>
        <v>2.9137457719082569</v>
      </c>
      <c r="R14" s="2"/>
      <c r="S14" s="2"/>
      <c r="T14" s="2"/>
      <c r="U14" s="2"/>
      <c r="V14" s="2"/>
      <c r="W14" s="2"/>
    </row>
    <row r="15" spans="7:23" x14ac:dyDescent="0.25">
      <c r="I15" s="18"/>
      <c r="J15" s="7">
        <v>8</v>
      </c>
      <c r="K15" s="8">
        <v>37.761743341404362</v>
      </c>
      <c r="L15" s="8">
        <v>33.818424292162497</v>
      </c>
      <c r="M15" s="8">
        <v>25.728082512892641</v>
      </c>
      <c r="N15" s="8">
        <v>28.087499208008619</v>
      </c>
      <c r="O15" s="9">
        <v>22.421110500274878</v>
      </c>
      <c r="P15" s="10">
        <f t="shared" si="0"/>
        <v>31.348937338617031</v>
      </c>
      <c r="Q15" s="2">
        <f t="shared" si="1"/>
        <v>2.730284391395462</v>
      </c>
      <c r="R15" s="2"/>
      <c r="S15" s="2"/>
      <c r="T15" s="11"/>
      <c r="U15" s="11"/>
      <c r="V15" s="11"/>
      <c r="W15" s="11"/>
    </row>
    <row r="16" spans="7:23" x14ac:dyDescent="0.25">
      <c r="I16" s="18"/>
      <c r="J16" s="7">
        <v>9</v>
      </c>
      <c r="K16" s="8">
        <v>39.673365617433412</v>
      </c>
      <c r="L16" s="8">
        <v>33.508001641362334</v>
      </c>
      <c r="M16" s="8">
        <v>26.774183466166591</v>
      </c>
      <c r="N16" s="8">
        <v>27.571691060001267</v>
      </c>
      <c r="O16" s="9">
        <v>21.921460800902427</v>
      </c>
      <c r="P16" s="10">
        <f t="shared" si="0"/>
        <v>31.881810446240902</v>
      </c>
      <c r="Q16" s="2">
        <f t="shared" si="1"/>
        <v>3.0002473825787672</v>
      </c>
      <c r="R16" s="2"/>
      <c r="S16" s="2"/>
      <c r="T16" s="11"/>
      <c r="U16" s="11"/>
      <c r="V16" s="11"/>
      <c r="W16" s="11"/>
    </row>
    <row r="17" spans="9:23" x14ac:dyDescent="0.25">
      <c r="I17" s="18"/>
      <c r="J17" s="7">
        <v>10</v>
      </c>
      <c r="K17" s="8">
        <v>38.732687651331723</v>
      </c>
      <c r="L17" s="8">
        <v>34.609355765285187</v>
      </c>
      <c r="M17" s="8">
        <v>26.456008751367403</v>
      </c>
      <c r="N17" s="8">
        <v>27.358043464487107</v>
      </c>
      <c r="O17" s="9">
        <v>25.0456149877817</v>
      </c>
      <c r="P17" s="10">
        <f t="shared" si="0"/>
        <v>31.789023908117858</v>
      </c>
      <c r="Q17" s="2">
        <f t="shared" si="1"/>
        <v>2.9473628935788163</v>
      </c>
      <c r="R17" s="2"/>
      <c r="S17" s="2"/>
      <c r="T17" s="11"/>
      <c r="U17" s="11"/>
      <c r="V17" s="11"/>
      <c r="W17" s="11"/>
    </row>
    <row r="18" spans="9:23" x14ac:dyDescent="0.25">
      <c r="I18" s="18" t="s">
        <v>5</v>
      </c>
      <c r="J18" s="12">
        <v>11</v>
      </c>
      <c r="K18" s="13">
        <v>20.198532442905435</v>
      </c>
      <c r="L18" s="13">
        <v>13.422677479015507</v>
      </c>
      <c r="M18" s="13">
        <v>17.501864280387771</v>
      </c>
      <c r="N18" s="13">
        <v>21.604965211891209</v>
      </c>
      <c r="O18" s="14">
        <v>9.072384665367121</v>
      </c>
      <c r="P18" s="10">
        <f t="shared" si="0"/>
        <v>18.182009853549982</v>
      </c>
      <c r="Q18" s="2">
        <f t="shared" si="1"/>
        <v>1.8003895270783674</v>
      </c>
      <c r="R18" s="2"/>
      <c r="S18" s="2"/>
      <c r="T18" s="11"/>
      <c r="U18" s="11"/>
      <c r="V18" s="11"/>
      <c r="W18" s="11"/>
    </row>
    <row r="19" spans="9:23" x14ac:dyDescent="0.25">
      <c r="I19" s="18"/>
      <c r="J19" s="12">
        <v>12</v>
      </c>
      <c r="K19" s="13">
        <v>17.077582653145353</v>
      </c>
      <c r="L19" s="13">
        <v>13.652226490254661</v>
      </c>
      <c r="M19" s="13">
        <v>16.617236603813783</v>
      </c>
      <c r="N19" s="13">
        <v>20.967583807716636</v>
      </c>
      <c r="O19" s="14">
        <v>9.9651716361814078</v>
      </c>
      <c r="P19" s="10">
        <f t="shared" si="0"/>
        <v>17.078657388732609</v>
      </c>
      <c r="Q19" s="2">
        <f t="shared" si="1"/>
        <v>1.5021397984799361</v>
      </c>
      <c r="R19" s="2"/>
      <c r="S19" s="2"/>
      <c r="T19" s="11"/>
      <c r="U19" s="11"/>
      <c r="V19" s="11"/>
      <c r="W19" s="11"/>
    </row>
    <row r="20" spans="9:23" x14ac:dyDescent="0.25">
      <c r="I20" s="18"/>
      <c r="J20" s="12">
        <v>13</v>
      </c>
      <c r="K20" s="13">
        <v>17.146755709456674</v>
      </c>
      <c r="L20" s="13">
        <v>13.429364063166879</v>
      </c>
      <c r="M20" s="13">
        <v>16.619260679663366</v>
      </c>
      <c r="N20" s="13">
        <v>19.967931688804555</v>
      </c>
      <c r="O20" s="14">
        <v>9.4245723172628306</v>
      </c>
      <c r="P20" s="10">
        <f t="shared" si="0"/>
        <v>16.790828035272867</v>
      </c>
      <c r="Q20" s="2">
        <f t="shared" si="1"/>
        <v>1.3400729932797166</v>
      </c>
      <c r="R20" s="2"/>
      <c r="S20" s="2"/>
      <c r="T20" s="11"/>
      <c r="U20" s="11"/>
      <c r="V20" s="11"/>
      <c r="W20" s="11"/>
    </row>
    <row r="21" spans="9:23" x14ac:dyDescent="0.25">
      <c r="I21" s="18"/>
      <c r="J21" s="12">
        <v>14</v>
      </c>
      <c r="K21" s="13">
        <v>17.970319069997526</v>
      </c>
      <c r="L21" s="13">
        <v>13.473965002134015</v>
      </c>
      <c r="M21" s="13">
        <v>16.252583359965911</v>
      </c>
      <c r="N21" s="13">
        <v>19.790543959519294</v>
      </c>
      <c r="O21" s="14">
        <v>9.1789677419354838</v>
      </c>
      <c r="P21" s="10">
        <f t="shared" si="0"/>
        <v>16.871852847904186</v>
      </c>
      <c r="Q21" s="2">
        <f t="shared" si="1"/>
        <v>1.34333299288328</v>
      </c>
      <c r="R21" s="2"/>
      <c r="S21" s="2"/>
      <c r="T21" s="11"/>
      <c r="U21" s="11"/>
      <c r="V21" s="11"/>
      <c r="W21" s="11"/>
    </row>
    <row r="22" spans="9:23" x14ac:dyDescent="0.25">
      <c r="I22" s="18"/>
      <c r="J22" s="12">
        <v>15</v>
      </c>
      <c r="K22" s="13">
        <v>18.081622557506801</v>
      </c>
      <c r="L22" s="13">
        <v>13.262626262626263</v>
      </c>
      <c r="M22" s="13">
        <v>15.864972834771493</v>
      </c>
      <c r="N22" s="13">
        <v>19.900980392156864</v>
      </c>
      <c r="O22" s="14">
        <v>8.9113020489094517</v>
      </c>
      <c r="P22" s="10">
        <f t="shared" si="0"/>
        <v>16.777550511765355</v>
      </c>
      <c r="Q22" s="2">
        <f t="shared" si="1"/>
        <v>1.4330593326848016</v>
      </c>
      <c r="R22" s="2"/>
      <c r="S22" s="2"/>
      <c r="T22" s="11"/>
      <c r="U22" s="11"/>
      <c r="V22" s="11"/>
      <c r="W22" s="11"/>
    </row>
    <row r="23" spans="9:23" x14ac:dyDescent="0.25">
      <c r="I23" s="18"/>
      <c r="J23" s="12">
        <v>16</v>
      </c>
      <c r="K23" s="13">
        <v>12.975100997609035</v>
      </c>
      <c r="L23" s="13">
        <v>13.831910655854317</v>
      </c>
      <c r="M23" s="13">
        <v>15.978054756578246</v>
      </c>
      <c r="N23" s="13">
        <v>19.838836179633144</v>
      </c>
      <c r="O23" s="14">
        <v>9.0343181524964518</v>
      </c>
      <c r="P23" s="10">
        <f t="shared" si="0"/>
        <v>15.655975647418686</v>
      </c>
      <c r="Q23" s="2">
        <f t="shared" si="1"/>
        <v>1.5306414550213157</v>
      </c>
      <c r="R23" s="2"/>
      <c r="S23" s="2"/>
      <c r="T23" s="11"/>
      <c r="U23" s="11"/>
      <c r="V23" s="11"/>
      <c r="W23" s="11"/>
    </row>
    <row r="24" spans="9:23" x14ac:dyDescent="0.25">
      <c r="I24" s="18"/>
      <c r="J24" s="12">
        <v>17</v>
      </c>
      <c r="K24" s="13">
        <v>16.84392777640366</v>
      </c>
      <c r="L24" s="13">
        <v>11.702589273011808</v>
      </c>
      <c r="M24" s="13">
        <v>16.219026312986045</v>
      </c>
      <c r="N24" s="13">
        <v>20.211100569259962</v>
      </c>
      <c r="O24" s="14">
        <v>10.183056564608199</v>
      </c>
      <c r="P24" s="10">
        <f t="shared" si="0"/>
        <v>16.244160982915368</v>
      </c>
      <c r="Q24" s="2">
        <f t="shared" si="1"/>
        <v>1.7493531003418579</v>
      </c>
      <c r="R24" s="2"/>
      <c r="S24" s="2"/>
      <c r="T24" s="11"/>
      <c r="U24" s="11"/>
      <c r="V24" s="11"/>
      <c r="W24" s="11"/>
    </row>
    <row r="25" spans="9:23" x14ac:dyDescent="0.25">
      <c r="I25" s="18"/>
      <c r="J25" s="12">
        <v>18</v>
      </c>
      <c r="K25" s="13">
        <v>14.525599802127132</v>
      </c>
      <c r="L25" s="13">
        <v>13.18437900128041</v>
      </c>
      <c r="M25" s="13">
        <v>16.443592201981463</v>
      </c>
      <c r="N25" s="13">
        <v>19.619101834282102</v>
      </c>
      <c r="O25" s="14">
        <v>9.4178571428571427</v>
      </c>
      <c r="P25" s="10">
        <f t="shared" si="0"/>
        <v>15.943168209917779</v>
      </c>
      <c r="Q25" s="2">
        <f t="shared" si="1"/>
        <v>1.3959265223924784</v>
      </c>
      <c r="R25" s="2"/>
      <c r="S25" s="2"/>
      <c r="T25" s="11"/>
      <c r="U25" s="11"/>
      <c r="V25" s="11"/>
      <c r="W25" s="11"/>
    </row>
    <row r="26" spans="9:23" x14ac:dyDescent="0.25">
      <c r="I26" s="18"/>
      <c r="J26" s="12">
        <v>19</v>
      </c>
      <c r="K26" s="13">
        <v>19.200098936433342</v>
      </c>
      <c r="L26" s="13">
        <v>13.02475458813487</v>
      </c>
      <c r="M26" s="13">
        <v>15.373921380632789</v>
      </c>
      <c r="N26" s="13">
        <v>19.129411764705882</v>
      </c>
      <c r="O26" s="14">
        <v>9.6808565866320571</v>
      </c>
      <c r="P26" s="10">
        <f t="shared" si="0"/>
        <v>16.682046667476719</v>
      </c>
      <c r="Q26" s="2">
        <f t="shared" si="1"/>
        <v>1.5115433687688928</v>
      </c>
      <c r="R26" s="2"/>
      <c r="S26" s="2"/>
      <c r="T26" s="11"/>
      <c r="U26" s="11"/>
      <c r="V26" s="11"/>
      <c r="W26" s="11"/>
    </row>
    <row r="27" spans="9:23" x14ac:dyDescent="0.25">
      <c r="I27" s="18"/>
      <c r="J27" s="12">
        <v>20</v>
      </c>
      <c r="K27" s="13">
        <v>18.771951521147663</v>
      </c>
      <c r="L27" s="13">
        <v>14.046023616446151</v>
      </c>
      <c r="M27" s="13">
        <v>16.451688505379781</v>
      </c>
      <c r="N27" s="13">
        <v>20.150664136622392</v>
      </c>
      <c r="O27" s="14">
        <v>9.0771062028832166</v>
      </c>
      <c r="P27" s="10">
        <f t="shared" si="0"/>
        <v>17.355081944898998</v>
      </c>
      <c r="Q27" s="2">
        <f t="shared" si="1"/>
        <v>1.3412924710408154</v>
      </c>
      <c r="R27" s="2"/>
      <c r="S27" s="2"/>
      <c r="T27" s="11"/>
      <c r="U27" s="11"/>
      <c r="V27" s="11"/>
      <c r="W27" s="11"/>
    </row>
    <row r="28" spans="9:23" x14ac:dyDescent="0.25">
      <c r="I28" s="18" t="s">
        <v>18</v>
      </c>
      <c r="J28" s="15">
        <v>21</v>
      </c>
      <c r="K28" s="16">
        <v>24.266473802635812</v>
      </c>
      <c r="L28" s="16">
        <v>13.119712351945855</v>
      </c>
      <c r="M28" s="16">
        <v>19.620416856838581</v>
      </c>
      <c r="N28" s="16">
        <v>19.954199209333719</v>
      </c>
      <c r="O28" s="17">
        <v>14.001664106502815</v>
      </c>
      <c r="P28" s="10">
        <f t="shared" si="0"/>
        <v>19.24020055518849</v>
      </c>
      <c r="Q28" s="2">
        <f t="shared" si="1"/>
        <v>2.2981542796738488</v>
      </c>
      <c r="R28" s="2"/>
      <c r="S28" s="2"/>
      <c r="T28" s="11"/>
      <c r="U28" s="11"/>
      <c r="V28" s="11"/>
      <c r="W28" s="11"/>
    </row>
    <row r="29" spans="9:23" x14ac:dyDescent="0.25">
      <c r="I29" s="18"/>
      <c r="J29" s="15">
        <v>22</v>
      </c>
      <c r="K29" s="16">
        <v>19.435792349726775</v>
      </c>
      <c r="L29" s="16">
        <v>13.516144952058658</v>
      </c>
      <c r="M29" s="16">
        <v>19.523302398701759</v>
      </c>
      <c r="N29" s="16">
        <v>20.75434705750008</v>
      </c>
      <c r="O29" s="17">
        <v>14.649167408160672</v>
      </c>
      <c r="P29" s="10">
        <f t="shared" si="0"/>
        <v>18.307396689496819</v>
      </c>
      <c r="Q29" s="2">
        <f t="shared" si="1"/>
        <v>1.6252015971020894</v>
      </c>
      <c r="R29" s="2"/>
      <c r="S29" s="2"/>
      <c r="T29" s="11"/>
      <c r="U29" s="11"/>
      <c r="V29" s="11"/>
      <c r="W29" s="11"/>
    </row>
    <row r="30" spans="9:23" x14ac:dyDescent="0.25">
      <c r="I30" s="18"/>
      <c r="J30" s="15">
        <v>23</v>
      </c>
      <c r="K30" s="16">
        <v>20.15790742526519</v>
      </c>
      <c r="L30" s="16">
        <v>15.285250987027638</v>
      </c>
      <c r="M30" s="16">
        <v>19.144834930777424</v>
      </c>
      <c r="N30" s="16">
        <v>20.283354224922061</v>
      </c>
      <c r="O30" s="17">
        <v>14.211885976075337</v>
      </c>
      <c r="P30" s="10">
        <f t="shared" si="0"/>
        <v>18.717836891998079</v>
      </c>
      <c r="Q30" s="2">
        <f t="shared" si="1"/>
        <v>1.1722350795450709</v>
      </c>
      <c r="R30" s="2"/>
      <c r="S30" s="2"/>
      <c r="T30" s="11"/>
      <c r="U30" s="11"/>
      <c r="V30" s="11"/>
      <c r="W30" s="11"/>
    </row>
    <row r="31" spans="9:23" x14ac:dyDescent="0.25">
      <c r="I31" s="18"/>
      <c r="J31" s="15">
        <v>24</v>
      </c>
      <c r="K31" s="16">
        <v>19.886612021857925</v>
      </c>
      <c r="L31" s="16">
        <v>14.838127467569093</v>
      </c>
      <c r="M31" s="16">
        <v>19.402860185607789</v>
      </c>
      <c r="N31" s="16">
        <v>20.34258991418378</v>
      </c>
      <c r="O31" s="17">
        <v>14.641772467015185</v>
      </c>
      <c r="P31" s="10">
        <f t="shared" si="0"/>
        <v>18.617547397304644</v>
      </c>
      <c r="Q31" s="2">
        <f t="shared" si="1"/>
        <v>1.274330801083726</v>
      </c>
      <c r="R31" s="2"/>
      <c r="S31" s="2"/>
      <c r="T31" s="11"/>
      <c r="U31" s="11"/>
      <c r="V31" s="11"/>
      <c r="W31" s="11"/>
    </row>
    <row r="32" spans="9:23" x14ac:dyDescent="0.25">
      <c r="I32" s="18"/>
      <c r="J32" s="15">
        <v>25</v>
      </c>
      <c r="K32" s="16">
        <v>20.928559948569593</v>
      </c>
      <c r="L32" s="16">
        <v>13.959672870840384</v>
      </c>
      <c r="M32" s="16">
        <v>19.279375221867234</v>
      </c>
      <c r="N32" s="16">
        <v>19.775849323433935</v>
      </c>
      <c r="O32" s="17">
        <v>13.95190069821567</v>
      </c>
      <c r="P32" s="10">
        <f t="shared" si="0"/>
        <v>18.485864341177788</v>
      </c>
      <c r="Q32" s="2">
        <f t="shared" si="1"/>
        <v>1.5477642969981193</v>
      </c>
      <c r="R32" s="2"/>
      <c r="S32" s="2"/>
      <c r="T32" s="11"/>
      <c r="U32" s="11"/>
      <c r="V32" s="11"/>
      <c r="W32" s="11"/>
    </row>
    <row r="33" spans="9:23" x14ac:dyDescent="0.25">
      <c r="I33" s="18"/>
      <c r="J33" s="15">
        <v>26</v>
      </c>
      <c r="K33" s="16">
        <v>20.044198007071682</v>
      </c>
      <c r="L33" s="16">
        <v>10.75133953750705</v>
      </c>
      <c r="M33" s="16">
        <v>18.946092601044679</v>
      </c>
      <c r="N33" s="16">
        <v>19.445601517050751</v>
      </c>
      <c r="O33" s="17">
        <v>14.663928210313449</v>
      </c>
      <c r="P33" s="10">
        <f t="shared" si="0"/>
        <v>17.296807915668541</v>
      </c>
      <c r="Q33" s="2">
        <f t="shared" si="1"/>
        <v>2.1933376871526438</v>
      </c>
      <c r="R33" s="2"/>
      <c r="S33" s="2"/>
      <c r="T33" s="11"/>
      <c r="U33" s="11"/>
      <c r="V33" s="11"/>
      <c r="W33" s="11"/>
    </row>
    <row r="34" spans="9:23" x14ac:dyDescent="0.25">
      <c r="I34" s="18"/>
      <c r="J34" s="15">
        <v>27</v>
      </c>
      <c r="K34" s="16">
        <v>19.527884924461588</v>
      </c>
      <c r="L34" s="16">
        <v>11.654258319232937</v>
      </c>
      <c r="M34" s="16">
        <v>18.677367006440488</v>
      </c>
      <c r="N34" s="16">
        <v>18.732748368849034</v>
      </c>
      <c r="O34" s="17">
        <v>13.245119305856832</v>
      </c>
      <c r="P34" s="10">
        <f t="shared" si="0"/>
        <v>17.148064654746012</v>
      </c>
      <c r="Q34" s="2">
        <f t="shared" si="1"/>
        <v>1.8415446579098242</v>
      </c>
      <c r="R34" s="2"/>
      <c r="S34" s="2"/>
      <c r="T34" s="11"/>
      <c r="U34" s="11"/>
      <c r="V34" s="11"/>
      <c r="W34" s="11"/>
    </row>
    <row r="35" spans="9:23" x14ac:dyDescent="0.25">
      <c r="I35" s="18"/>
      <c r="J35" s="15">
        <v>28</v>
      </c>
      <c r="K35" s="16">
        <v>20.869093539054965</v>
      </c>
      <c r="L35" s="16">
        <v>13.062887760857302</v>
      </c>
      <c r="M35" s="16">
        <v>18.807444596581977</v>
      </c>
      <c r="N35" s="16">
        <v>18.375695047086428</v>
      </c>
      <c r="O35" s="17">
        <v>13.561955286093218</v>
      </c>
      <c r="P35" s="10">
        <f t="shared" si="0"/>
        <v>17.778780235895166</v>
      </c>
      <c r="Q35" s="2">
        <f t="shared" si="1"/>
        <v>1.6634335926673913</v>
      </c>
      <c r="R35" s="2"/>
      <c r="S35" s="2"/>
      <c r="T35" s="11"/>
      <c r="U35" s="11"/>
      <c r="V35" s="11"/>
      <c r="W35" s="11"/>
    </row>
    <row r="36" spans="9:23" x14ac:dyDescent="0.25">
      <c r="I36" s="18"/>
      <c r="J36" s="15">
        <v>29</v>
      </c>
      <c r="K36" s="16">
        <v>21.871263259402124</v>
      </c>
      <c r="L36" s="16">
        <v>12.737873660462492</v>
      </c>
      <c r="M36" s="16">
        <v>18.993965211217606</v>
      </c>
      <c r="N36" s="16">
        <v>17.567640536110307</v>
      </c>
      <c r="O36" s="17">
        <v>12.428276307295029</v>
      </c>
      <c r="P36" s="10">
        <f t="shared" si="0"/>
        <v>17.792685666798132</v>
      </c>
      <c r="Q36" s="2">
        <f t="shared" si="1"/>
        <v>1.90787048505599</v>
      </c>
      <c r="R36" s="2"/>
      <c r="S36" s="2"/>
      <c r="T36" s="11"/>
      <c r="U36" s="11"/>
      <c r="V36" s="11"/>
      <c r="W36" s="11"/>
    </row>
    <row r="37" spans="9:23" x14ac:dyDescent="0.25">
      <c r="I37" s="18"/>
      <c r="J37" s="15">
        <v>30</v>
      </c>
      <c r="K37" s="16">
        <v>21.628334940533591</v>
      </c>
      <c r="L37" s="16">
        <v>11.872673434856175</v>
      </c>
      <c r="M37" s="16">
        <v>18.419696739185557</v>
      </c>
      <c r="N37" s="16">
        <v>18.787580754025647</v>
      </c>
      <c r="O37" s="17">
        <v>14.165912908644527</v>
      </c>
      <c r="P37" s="10">
        <f t="shared" si="0"/>
        <v>17.677071467150242</v>
      </c>
      <c r="Q37" s="2">
        <f t="shared" si="1"/>
        <v>2.0633355423580326</v>
      </c>
      <c r="R37" s="2"/>
      <c r="S37" s="2"/>
      <c r="T37" s="11"/>
      <c r="U37" s="11"/>
      <c r="V37" s="11"/>
      <c r="W37" s="11"/>
    </row>
    <row r="38" spans="9:23" x14ac:dyDescent="0.25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11"/>
      <c r="U38" s="11"/>
      <c r="V38" s="11"/>
      <c r="W38" s="11"/>
    </row>
  </sheetData>
  <mergeCells count="9">
    <mergeCell ref="I18:I27"/>
    <mergeCell ref="I28:I37"/>
    <mergeCell ref="L1:T3"/>
    <mergeCell ref="G1:J3"/>
    <mergeCell ref="T4:W4"/>
    <mergeCell ref="I5:Q5"/>
    <mergeCell ref="U5:W5"/>
    <mergeCell ref="K6:N6"/>
    <mergeCell ref="I8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2020-01-02T11:28:32Z</dcterms:modified>
</cp:coreProperties>
</file>