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eLife revision\eLIFE_50583_revision_final\"/>
    </mc:Choice>
  </mc:AlternateContent>
  <bookViews>
    <workbookView xWindow="0" yWindow="0" windowWidth="28920" windowHeight="17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O62" i="1"/>
  <c r="S62" i="1" s="1"/>
  <c r="N62" i="1"/>
  <c r="M62" i="1"/>
  <c r="R62" i="1" s="1"/>
  <c r="S61" i="1"/>
  <c r="P61" i="1"/>
  <c r="O61" i="1"/>
  <c r="N61" i="1"/>
  <c r="R61" i="1" s="1"/>
  <c r="M61" i="1"/>
  <c r="R60" i="1"/>
  <c r="P60" i="1"/>
  <c r="O60" i="1"/>
  <c r="S60" i="1" s="1"/>
  <c r="N60" i="1"/>
  <c r="M60" i="1"/>
  <c r="P59" i="1"/>
  <c r="O59" i="1"/>
  <c r="S59" i="1" s="1"/>
  <c r="N59" i="1"/>
  <c r="M59" i="1"/>
  <c r="R59" i="1" s="1"/>
  <c r="P58" i="1"/>
  <c r="O58" i="1"/>
  <c r="S58" i="1" s="1"/>
  <c r="N58" i="1"/>
  <c r="M58" i="1"/>
  <c r="R58" i="1" s="1"/>
  <c r="S57" i="1"/>
  <c r="P57" i="1"/>
  <c r="O57" i="1"/>
  <c r="N57" i="1"/>
  <c r="R57" i="1" s="1"/>
  <c r="M57" i="1"/>
  <c r="R56" i="1"/>
  <c r="P56" i="1"/>
  <c r="O56" i="1"/>
  <c r="S56" i="1" s="1"/>
  <c r="N56" i="1"/>
  <c r="M56" i="1"/>
  <c r="P55" i="1"/>
  <c r="O55" i="1"/>
  <c r="S55" i="1" s="1"/>
  <c r="N55" i="1"/>
  <c r="M55" i="1"/>
  <c r="R55" i="1" s="1"/>
  <c r="P54" i="1"/>
  <c r="O54" i="1"/>
  <c r="S54" i="1" s="1"/>
  <c r="N54" i="1"/>
  <c r="M54" i="1"/>
  <c r="R54" i="1" s="1"/>
  <c r="S53" i="1"/>
  <c r="P53" i="1"/>
  <c r="O53" i="1"/>
  <c r="N53" i="1"/>
  <c r="R53" i="1" s="1"/>
  <c r="M53" i="1"/>
  <c r="R52" i="1"/>
  <c r="P52" i="1"/>
  <c r="O52" i="1"/>
  <c r="S52" i="1" s="1"/>
  <c r="N52" i="1"/>
  <c r="M52" i="1"/>
  <c r="P51" i="1"/>
  <c r="O51" i="1"/>
  <c r="S51" i="1" s="1"/>
  <c r="N51" i="1"/>
  <c r="M51" i="1"/>
  <c r="R51" i="1" s="1"/>
  <c r="P50" i="1"/>
  <c r="O50" i="1"/>
  <c r="S50" i="1" s="1"/>
  <c r="N50" i="1"/>
  <c r="M50" i="1"/>
  <c r="R50" i="1" s="1"/>
  <c r="S49" i="1"/>
  <c r="P49" i="1"/>
  <c r="O49" i="1"/>
  <c r="N49" i="1"/>
  <c r="R49" i="1" s="1"/>
  <c r="M49" i="1"/>
  <c r="R48" i="1"/>
  <c r="P48" i="1"/>
  <c r="O48" i="1"/>
  <c r="S48" i="1" s="1"/>
  <c r="N48" i="1"/>
  <c r="M48" i="1"/>
  <c r="P47" i="1"/>
  <c r="O47" i="1"/>
  <c r="S47" i="1" s="1"/>
  <c r="N47" i="1"/>
  <c r="M47" i="1"/>
  <c r="R47" i="1" s="1"/>
  <c r="P46" i="1"/>
  <c r="O46" i="1"/>
  <c r="S46" i="1" s="1"/>
  <c r="N46" i="1"/>
  <c r="M46" i="1"/>
  <c r="R46" i="1" s="1"/>
  <c r="P41" i="1"/>
  <c r="O41" i="1"/>
  <c r="S41" i="1" s="1"/>
  <c r="N41" i="1"/>
  <c r="M41" i="1"/>
  <c r="R41" i="1" s="1"/>
  <c r="S40" i="1"/>
  <c r="P40" i="1"/>
  <c r="O40" i="1"/>
  <c r="N40" i="1"/>
  <c r="R40" i="1" s="1"/>
  <c r="M40" i="1"/>
  <c r="R39" i="1"/>
  <c r="P39" i="1"/>
  <c r="O39" i="1"/>
  <c r="S39" i="1" s="1"/>
  <c r="N39" i="1"/>
  <c r="M39" i="1"/>
  <c r="P38" i="1"/>
  <c r="O38" i="1"/>
  <c r="S38" i="1" s="1"/>
  <c r="N38" i="1"/>
  <c r="M38" i="1"/>
  <c r="R38" i="1" s="1"/>
  <c r="P37" i="1"/>
  <c r="O37" i="1"/>
  <c r="S37" i="1" s="1"/>
  <c r="N37" i="1"/>
  <c r="M37" i="1"/>
  <c r="R37" i="1" s="1"/>
  <c r="S36" i="1"/>
  <c r="P36" i="1"/>
  <c r="O36" i="1"/>
  <c r="N36" i="1"/>
  <c r="R36" i="1" s="1"/>
  <c r="M36" i="1"/>
  <c r="S35" i="1"/>
  <c r="R35" i="1"/>
  <c r="P35" i="1"/>
  <c r="O35" i="1"/>
  <c r="N35" i="1"/>
  <c r="M35" i="1"/>
  <c r="P34" i="1"/>
  <c r="O34" i="1"/>
  <c r="S34" i="1" s="1"/>
  <c r="N34" i="1"/>
  <c r="M34" i="1"/>
  <c r="R34" i="1" s="1"/>
  <c r="P33" i="1"/>
  <c r="S33" i="1" s="1"/>
  <c r="O33" i="1"/>
  <c r="N33" i="1"/>
  <c r="M33" i="1"/>
  <c r="R33" i="1" s="1"/>
  <c r="S32" i="1"/>
  <c r="P32" i="1"/>
  <c r="O32" i="1"/>
  <c r="N32" i="1"/>
  <c r="R32" i="1" s="1"/>
  <c r="M32" i="1"/>
  <c r="S31" i="1"/>
  <c r="R31" i="1"/>
  <c r="P31" i="1"/>
  <c r="O31" i="1"/>
  <c r="N31" i="1"/>
  <c r="M31" i="1"/>
  <c r="P30" i="1"/>
  <c r="O30" i="1"/>
  <c r="S30" i="1" s="1"/>
  <c r="N30" i="1"/>
  <c r="M30" i="1"/>
  <c r="R30" i="1" s="1"/>
  <c r="P29" i="1"/>
  <c r="S29" i="1" s="1"/>
  <c r="O29" i="1"/>
  <c r="N29" i="1"/>
  <c r="M29" i="1"/>
  <c r="R29" i="1" s="1"/>
  <c r="S28" i="1"/>
  <c r="R28" i="1"/>
  <c r="P28" i="1"/>
  <c r="O28" i="1"/>
  <c r="N28" i="1"/>
  <c r="M28" i="1"/>
  <c r="S27" i="1"/>
  <c r="R27" i="1"/>
  <c r="P27" i="1"/>
  <c r="O27" i="1"/>
  <c r="N27" i="1"/>
  <c r="M27" i="1"/>
  <c r="P26" i="1"/>
  <c r="O26" i="1"/>
  <c r="S26" i="1" s="1"/>
  <c r="N26" i="1"/>
  <c r="M26" i="1"/>
  <c r="R26" i="1" s="1"/>
  <c r="R42" i="1" s="1"/>
  <c r="P21" i="1"/>
  <c r="O21" i="1"/>
  <c r="S21" i="1" s="1"/>
  <c r="N21" i="1"/>
  <c r="M21" i="1"/>
  <c r="R21" i="1" s="1"/>
  <c r="P20" i="1"/>
  <c r="S20" i="1" s="1"/>
  <c r="O20" i="1"/>
  <c r="N20" i="1"/>
  <c r="M20" i="1"/>
  <c r="R20" i="1" s="1"/>
  <c r="S19" i="1"/>
  <c r="R19" i="1"/>
  <c r="P19" i="1"/>
  <c r="O19" i="1"/>
  <c r="N19" i="1"/>
  <c r="M19" i="1"/>
  <c r="S18" i="1"/>
  <c r="R18" i="1"/>
  <c r="P18" i="1"/>
  <c r="O18" i="1"/>
  <c r="N18" i="1"/>
  <c r="M18" i="1"/>
  <c r="P17" i="1"/>
  <c r="O17" i="1"/>
  <c r="S17" i="1" s="1"/>
  <c r="N17" i="1"/>
  <c r="M17" i="1"/>
  <c r="R17" i="1" s="1"/>
  <c r="P16" i="1"/>
  <c r="S16" i="1" s="1"/>
  <c r="O16" i="1"/>
  <c r="N16" i="1"/>
  <c r="M16" i="1"/>
  <c r="R16" i="1" s="1"/>
  <c r="S15" i="1"/>
  <c r="R15" i="1"/>
  <c r="P15" i="1"/>
  <c r="O15" i="1"/>
  <c r="N15" i="1"/>
  <c r="M15" i="1"/>
  <c r="R14" i="1"/>
  <c r="P14" i="1"/>
  <c r="O14" i="1"/>
  <c r="S14" i="1" s="1"/>
  <c r="N14" i="1"/>
  <c r="M14" i="1"/>
  <c r="P13" i="1"/>
  <c r="O13" i="1"/>
  <c r="S13" i="1" s="1"/>
  <c r="N13" i="1"/>
  <c r="M13" i="1"/>
  <c r="R13" i="1" s="1"/>
  <c r="P12" i="1"/>
  <c r="S12" i="1" s="1"/>
  <c r="O12" i="1"/>
  <c r="N12" i="1"/>
  <c r="M12" i="1"/>
  <c r="R12" i="1" s="1"/>
  <c r="S11" i="1"/>
  <c r="R11" i="1"/>
  <c r="P11" i="1"/>
  <c r="O11" i="1"/>
  <c r="N11" i="1"/>
  <c r="M11" i="1"/>
  <c r="R10" i="1"/>
  <c r="P10" i="1"/>
  <c r="O10" i="1"/>
  <c r="S10" i="1" s="1"/>
  <c r="N10" i="1"/>
  <c r="M10" i="1"/>
  <c r="P9" i="1"/>
  <c r="O9" i="1"/>
  <c r="S9" i="1" s="1"/>
  <c r="N9" i="1"/>
  <c r="M9" i="1"/>
  <c r="R9" i="1" s="1"/>
  <c r="P8" i="1"/>
  <c r="S8" i="1" s="1"/>
  <c r="O8" i="1"/>
  <c r="N8" i="1"/>
  <c r="M8" i="1"/>
  <c r="R8" i="1" s="1"/>
  <c r="S7" i="1"/>
  <c r="R7" i="1"/>
  <c r="P7" i="1"/>
  <c r="O7" i="1"/>
  <c r="N7" i="1"/>
  <c r="M7" i="1"/>
  <c r="R6" i="1"/>
  <c r="P6" i="1"/>
  <c r="O6" i="1"/>
  <c r="S6" i="1" s="1"/>
  <c r="N6" i="1"/>
  <c r="M6" i="1"/>
  <c r="P5" i="1"/>
  <c r="O5" i="1"/>
  <c r="S5" i="1" s="1"/>
  <c r="N5" i="1"/>
  <c r="M5" i="1"/>
  <c r="R5" i="1" s="1"/>
  <c r="P4" i="1"/>
  <c r="S4" i="1" s="1"/>
  <c r="O4" i="1"/>
  <c r="N4" i="1"/>
  <c r="M4" i="1"/>
  <c r="R4" i="1" s="1"/>
  <c r="S3" i="1"/>
  <c r="R3" i="1"/>
  <c r="R22" i="1" s="1"/>
  <c r="P3" i="1"/>
  <c r="O3" i="1"/>
  <c r="N3" i="1"/>
  <c r="M3" i="1"/>
  <c r="S22" i="1" l="1"/>
  <c r="R63" i="1"/>
  <c r="S63" i="1"/>
  <c r="S42" i="1"/>
</calcChain>
</file>

<file path=xl/sharedStrings.xml><?xml version="1.0" encoding="utf-8"?>
<sst xmlns="http://schemas.openxmlformats.org/spreadsheetml/2006/main" count="23" uniqueCount="21">
  <si>
    <t>Panel D</t>
  </si>
  <si>
    <t>LIN-17::GFP measurement</t>
  </si>
  <si>
    <t>Image #</t>
  </si>
  <si>
    <t>gfp posterior</t>
    <phoneticPr fontId="0" type="noConversion"/>
  </si>
  <si>
    <t>bfp posterior</t>
    <phoneticPr fontId="0" type="noConversion"/>
  </si>
  <si>
    <t>gfp background post</t>
    <phoneticPr fontId="0" type="noConversion"/>
  </si>
  <si>
    <t>bfp background post</t>
    <phoneticPr fontId="0" type="noConversion"/>
  </si>
  <si>
    <t>gfp anterior</t>
    <phoneticPr fontId="0" type="noConversion"/>
  </si>
  <si>
    <t>bfp anterior</t>
    <phoneticPr fontId="0" type="noConversion"/>
  </si>
  <si>
    <t>gfp background anteior</t>
    <phoneticPr fontId="0" type="noConversion"/>
  </si>
  <si>
    <t>bfp background anterior</t>
    <phoneticPr fontId="0" type="noConversion"/>
  </si>
  <si>
    <t>gfp posterior (-background)</t>
  </si>
  <si>
    <t>bfp posterior (-background)</t>
  </si>
  <si>
    <t>gfp anterior (-background)</t>
  </si>
  <si>
    <t>bfp anterior  (-background)</t>
  </si>
  <si>
    <t>posterior GFP/BFP ratio</t>
  </si>
  <si>
    <t>anterior GFP/BFP ratio</t>
  </si>
  <si>
    <t>wildtype</t>
    <phoneticPr fontId="0" type="noConversion"/>
  </si>
  <si>
    <t>Avg.</t>
  </si>
  <si>
    <t>lin-44(n1792)</t>
  </si>
  <si>
    <t>nrt-bfp-lin-44 (miz56)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</si>
</sst>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workbookViewId="0">
      <selection sqref="A1:XFD1048576"/>
    </sheetView>
  </sheetViews>
  <sheetFormatPr defaultRowHeight="14.5" x14ac:dyDescent="0.35"/>
  <cols>
    <col min="2" max="2" width="18.08984375" customWidth="1"/>
    <col min="3" max="19" width="18.08984375" style="1" customWidth="1"/>
  </cols>
  <sheetData>
    <row r="1" spans="1:19" x14ac:dyDescent="0.3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R1" s="1" t="s">
        <v>15</v>
      </c>
      <c r="S1" s="1" t="s">
        <v>16</v>
      </c>
    </row>
    <row r="2" spans="1:19" x14ac:dyDescent="0.35">
      <c r="C2" s="1" t="s">
        <v>17</v>
      </c>
    </row>
    <row r="3" spans="1:19" x14ac:dyDescent="0.35">
      <c r="C3" s="1">
        <v>1939</v>
      </c>
      <c r="D3" s="1">
        <v>2025</v>
      </c>
      <c r="E3" s="1">
        <v>1198</v>
      </c>
      <c r="F3" s="1">
        <v>896</v>
      </c>
      <c r="G3" s="1">
        <v>833</v>
      </c>
      <c r="H3" s="1">
        <v>1004</v>
      </c>
      <c r="I3" s="1">
        <v>986</v>
      </c>
      <c r="J3" s="1">
        <v>865</v>
      </c>
      <c r="K3" s="1">
        <v>592</v>
      </c>
      <c r="M3" s="1">
        <f>D3-F3</f>
        <v>1129</v>
      </c>
      <c r="N3" s="1">
        <f>E3-G3</f>
        <v>365</v>
      </c>
      <c r="O3" s="1">
        <f>H3-J3</f>
        <v>139</v>
      </c>
      <c r="P3" s="1">
        <f>I3-K3</f>
        <v>394</v>
      </c>
      <c r="R3" s="1">
        <f>M3/N3</f>
        <v>3.0931506849315067</v>
      </c>
      <c r="S3" s="1">
        <f>O3/P3</f>
        <v>0.35279187817258884</v>
      </c>
    </row>
    <row r="4" spans="1:19" x14ac:dyDescent="0.35">
      <c r="C4" s="1">
        <v>2021</v>
      </c>
      <c r="D4" s="1">
        <v>1534</v>
      </c>
      <c r="E4" s="1">
        <v>1724</v>
      </c>
      <c r="F4" s="1">
        <v>1027</v>
      </c>
      <c r="G4" s="1">
        <v>785</v>
      </c>
      <c r="H4" s="1">
        <v>911</v>
      </c>
      <c r="I4" s="1">
        <v>1271</v>
      </c>
      <c r="J4" s="1">
        <v>905</v>
      </c>
      <c r="K4" s="1">
        <v>829</v>
      </c>
      <c r="M4" s="1">
        <f t="shared" ref="M4:N21" si="0">D4-F4</f>
        <v>507</v>
      </c>
      <c r="N4" s="1">
        <f t="shared" si="0"/>
        <v>939</v>
      </c>
      <c r="O4" s="1">
        <f t="shared" ref="O4:P21" si="1">H4-J4</f>
        <v>6</v>
      </c>
      <c r="P4" s="1">
        <f t="shared" si="1"/>
        <v>442</v>
      </c>
      <c r="R4" s="1">
        <f t="shared" ref="R4:R21" si="2">M4/N4</f>
        <v>0.53993610223642174</v>
      </c>
      <c r="S4" s="1">
        <f t="shared" ref="S4:S21" si="3">O4/P4</f>
        <v>1.3574660633484163E-2</v>
      </c>
    </row>
    <row r="5" spans="1:19" x14ac:dyDescent="0.35">
      <c r="C5" s="1">
        <v>2022</v>
      </c>
      <c r="D5" s="1">
        <v>2223</v>
      </c>
      <c r="E5" s="1">
        <v>1328</v>
      </c>
      <c r="F5" s="1">
        <v>1109</v>
      </c>
      <c r="G5" s="1">
        <v>752</v>
      </c>
      <c r="H5" s="1">
        <v>1085</v>
      </c>
      <c r="I5" s="1">
        <v>1443</v>
      </c>
      <c r="J5" s="1">
        <v>992</v>
      </c>
      <c r="K5" s="1">
        <v>906</v>
      </c>
      <c r="M5" s="1">
        <f t="shared" si="0"/>
        <v>1114</v>
      </c>
      <c r="N5" s="1">
        <f t="shared" si="0"/>
        <v>576</v>
      </c>
      <c r="O5" s="1">
        <f t="shared" si="1"/>
        <v>93</v>
      </c>
      <c r="P5" s="1">
        <f t="shared" si="1"/>
        <v>537</v>
      </c>
      <c r="R5" s="1">
        <f t="shared" si="2"/>
        <v>1.9340277777777777</v>
      </c>
      <c r="S5" s="1">
        <f t="shared" si="3"/>
        <v>0.17318435754189945</v>
      </c>
    </row>
    <row r="6" spans="1:19" x14ac:dyDescent="0.35">
      <c r="C6" s="1">
        <v>2023</v>
      </c>
      <c r="D6" s="1">
        <v>2203</v>
      </c>
      <c r="E6" s="1">
        <v>1351</v>
      </c>
      <c r="F6" s="1">
        <v>989</v>
      </c>
      <c r="G6" s="1">
        <v>1024</v>
      </c>
      <c r="H6" s="1">
        <v>1022</v>
      </c>
      <c r="I6" s="1">
        <v>1424</v>
      </c>
      <c r="J6" s="1">
        <v>930</v>
      </c>
      <c r="K6" s="1">
        <v>856</v>
      </c>
      <c r="M6" s="1">
        <f t="shared" si="0"/>
        <v>1214</v>
      </c>
      <c r="N6" s="1">
        <f t="shared" si="0"/>
        <v>327</v>
      </c>
      <c r="O6" s="1">
        <f t="shared" si="1"/>
        <v>92</v>
      </c>
      <c r="P6" s="1">
        <f t="shared" si="1"/>
        <v>568</v>
      </c>
      <c r="R6" s="1">
        <f t="shared" si="2"/>
        <v>3.712538226299694</v>
      </c>
      <c r="S6" s="1">
        <f t="shared" si="3"/>
        <v>0.1619718309859155</v>
      </c>
    </row>
    <row r="7" spans="1:19" x14ac:dyDescent="0.35">
      <c r="C7" s="1">
        <v>2024</v>
      </c>
      <c r="D7" s="1">
        <v>3680</v>
      </c>
      <c r="E7" s="1">
        <v>1699</v>
      </c>
      <c r="F7" s="1">
        <v>1147</v>
      </c>
      <c r="G7" s="1">
        <v>618</v>
      </c>
      <c r="H7" s="1">
        <v>1180</v>
      </c>
      <c r="I7" s="1">
        <v>1794</v>
      </c>
      <c r="J7" s="1">
        <v>1025</v>
      </c>
      <c r="K7" s="1">
        <v>689</v>
      </c>
      <c r="M7" s="1">
        <f t="shared" si="0"/>
        <v>2533</v>
      </c>
      <c r="N7" s="1">
        <f t="shared" si="0"/>
        <v>1081</v>
      </c>
      <c r="O7" s="1">
        <f t="shared" si="1"/>
        <v>155</v>
      </c>
      <c r="P7" s="1">
        <f t="shared" si="1"/>
        <v>1105</v>
      </c>
      <c r="R7" s="1">
        <f t="shared" si="2"/>
        <v>2.3432007400555044</v>
      </c>
      <c r="S7" s="1">
        <f t="shared" si="3"/>
        <v>0.14027149321266968</v>
      </c>
    </row>
    <row r="8" spans="1:19" x14ac:dyDescent="0.35">
      <c r="C8" s="1">
        <v>2025</v>
      </c>
      <c r="D8" s="1">
        <v>1913</v>
      </c>
      <c r="E8" s="1">
        <v>1016</v>
      </c>
      <c r="F8" s="1">
        <v>911</v>
      </c>
      <c r="G8" s="1">
        <v>631</v>
      </c>
      <c r="H8" s="1">
        <v>1034</v>
      </c>
      <c r="I8" s="1">
        <v>1128</v>
      </c>
      <c r="J8" s="1">
        <v>916</v>
      </c>
      <c r="K8" s="1">
        <v>820</v>
      </c>
      <c r="M8" s="1">
        <f t="shared" si="0"/>
        <v>1002</v>
      </c>
      <c r="N8" s="1">
        <f t="shared" si="0"/>
        <v>385</v>
      </c>
      <c r="O8" s="1">
        <f t="shared" si="1"/>
        <v>118</v>
      </c>
      <c r="P8" s="1">
        <f t="shared" si="1"/>
        <v>308</v>
      </c>
      <c r="R8" s="1">
        <f t="shared" si="2"/>
        <v>2.6025974025974028</v>
      </c>
      <c r="S8" s="1">
        <f t="shared" si="3"/>
        <v>0.38311688311688313</v>
      </c>
    </row>
    <row r="9" spans="1:19" x14ac:dyDescent="0.35">
      <c r="C9" s="1">
        <v>2026</v>
      </c>
      <c r="D9" s="1">
        <v>1879</v>
      </c>
      <c r="E9" s="1">
        <v>996</v>
      </c>
      <c r="F9" s="1">
        <v>943</v>
      </c>
      <c r="G9" s="1">
        <v>876</v>
      </c>
      <c r="H9" s="1">
        <v>1074</v>
      </c>
      <c r="I9" s="1">
        <v>1049</v>
      </c>
      <c r="J9" s="1">
        <v>1038</v>
      </c>
      <c r="K9" s="1">
        <v>707</v>
      </c>
      <c r="M9" s="1">
        <f t="shared" si="0"/>
        <v>936</v>
      </c>
      <c r="N9" s="1">
        <f t="shared" si="0"/>
        <v>120</v>
      </c>
      <c r="O9" s="1">
        <f t="shared" si="1"/>
        <v>36</v>
      </c>
      <c r="P9" s="1">
        <f t="shared" si="1"/>
        <v>342</v>
      </c>
      <c r="R9" s="1">
        <f t="shared" si="2"/>
        <v>7.8</v>
      </c>
      <c r="S9" s="1">
        <f t="shared" si="3"/>
        <v>0.10526315789473684</v>
      </c>
    </row>
    <row r="10" spans="1:19" x14ac:dyDescent="0.35">
      <c r="C10" s="1">
        <v>2028</v>
      </c>
      <c r="D10" s="1">
        <v>2412</v>
      </c>
      <c r="E10" s="1">
        <v>2018</v>
      </c>
      <c r="F10" s="1">
        <v>1048</v>
      </c>
      <c r="G10" s="1">
        <v>1707</v>
      </c>
      <c r="H10" s="1">
        <v>1018</v>
      </c>
      <c r="I10" s="1">
        <v>1558</v>
      </c>
      <c r="J10" s="1">
        <v>976</v>
      </c>
      <c r="K10" s="1">
        <v>808</v>
      </c>
      <c r="M10" s="1">
        <f t="shared" si="0"/>
        <v>1364</v>
      </c>
      <c r="N10" s="1">
        <f t="shared" si="0"/>
        <v>311</v>
      </c>
      <c r="O10" s="1">
        <f t="shared" si="1"/>
        <v>42</v>
      </c>
      <c r="P10" s="1">
        <f t="shared" si="1"/>
        <v>750</v>
      </c>
      <c r="R10" s="1">
        <f t="shared" si="2"/>
        <v>4.385852090032154</v>
      </c>
      <c r="S10" s="1">
        <f t="shared" si="3"/>
        <v>5.6000000000000001E-2</v>
      </c>
    </row>
    <row r="11" spans="1:19" x14ac:dyDescent="0.35">
      <c r="C11" s="1">
        <v>2030</v>
      </c>
      <c r="D11" s="1">
        <v>3102</v>
      </c>
      <c r="E11" s="1">
        <v>1548</v>
      </c>
      <c r="F11" s="1">
        <v>1043</v>
      </c>
      <c r="G11" s="1">
        <v>832</v>
      </c>
      <c r="H11" s="1">
        <v>955</v>
      </c>
      <c r="I11" s="1">
        <v>1301</v>
      </c>
      <c r="J11" s="1">
        <v>837</v>
      </c>
      <c r="K11" s="1">
        <v>551</v>
      </c>
      <c r="M11" s="1">
        <f t="shared" si="0"/>
        <v>2059</v>
      </c>
      <c r="N11" s="1">
        <f t="shared" si="0"/>
        <v>716</v>
      </c>
      <c r="O11" s="1">
        <f t="shared" si="1"/>
        <v>118</v>
      </c>
      <c r="P11" s="1">
        <f t="shared" si="1"/>
        <v>750</v>
      </c>
      <c r="R11" s="1">
        <f t="shared" si="2"/>
        <v>2.8756983240223462</v>
      </c>
      <c r="S11" s="1">
        <f t="shared" si="3"/>
        <v>0.15733333333333333</v>
      </c>
    </row>
    <row r="12" spans="1:19" x14ac:dyDescent="0.35">
      <c r="C12" s="1">
        <v>2031</v>
      </c>
      <c r="D12" s="1">
        <v>2130</v>
      </c>
      <c r="E12" s="1">
        <v>1235</v>
      </c>
      <c r="F12" s="1">
        <v>1119</v>
      </c>
      <c r="G12" s="1">
        <v>690</v>
      </c>
      <c r="H12" s="1">
        <v>943</v>
      </c>
      <c r="I12" s="1">
        <v>853</v>
      </c>
      <c r="J12" s="1">
        <v>873</v>
      </c>
      <c r="K12" s="1">
        <v>608</v>
      </c>
      <c r="M12" s="1">
        <f t="shared" si="0"/>
        <v>1011</v>
      </c>
      <c r="N12" s="1">
        <f t="shared" si="0"/>
        <v>545</v>
      </c>
      <c r="O12" s="1">
        <f t="shared" si="1"/>
        <v>70</v>
      </c>
      <c r="P12" s="1">
        <f t="shared" si="1"/>
        <v>245</v>
      </c>
      <c r="R12" s="1">
        <f t="shared" si="2"/>
        <v>1.855045871559633</v>
      </c>
      <c r="S12" s="1">
        <f t="shared" si="3"/>
        <v>0.2857142857142857</v>
      </c>
    </row>
    <row r="13" spans="1:19" x14ac:dyDescent="0.35">
      <c r="C13" s="1">
        <v>2032</v>
      </c>
      <c r="D13" s="1">
        <v>2454</v>
      </c>
      <c r="E13" s="1">
        <v>2390</v>
      </c>
      <c r="F13" s="1">
        <v>991</v>
      </c>
      <c r="G13" s="1">
        <v>1148</v>
      </c>
      <c r="H13" s="1">
        <v>964</v>
      </c>
      <c r="I13" s="1">
        <v>1301</v>
      </c>
      <c r="J13" s="1">
        <v>935</v>
      </c>
      <c r="K13" s="1">
        <v>842</v>
      </c>
      <c r="M13" s="1">
        <f t="shared" si="0"/>
        <v>1463</v>
      </c>
      <c r="N13" s="1">
        <f t="shared" si="0"/>
        <v>1242</v>
      </c>
      <c r="O13" s="1">
        <f t="shared" si="1"/>
        <v>29</v>
      </c>
      <c r="P13" s="1">
        <f t="shared" si="1"/>
        <v>459</v>
      </c>
      <c r="R13" s="1">
        <f t="shared" si="2"/>
        <v>1.1779388083735909</v>
      </c>
      <c r="S13" s="1">
        <f t="shared" si="3"/>
        <v>6.3180827886710242E-2</v>
      </c>
    </row>
    <row r="14" spans="1:19" x14ac:dyDescent="0.35">
      <c r="C14" s="1">
        <v>2033</v>
      </c>
      <c r="D14" s="1">
        <v>4369</v>
      </c>
      <c r="E14" s="1">
        <v>1593</v>
      </c>
      <c r="F14" s="1">
        <v>1148</v>
      </c>
      <c r="G14" s="1">
        <v>1468</v>
      </c>
      <c r="H14" s="1">
        <v>1146</v>
      </c>
      <c r="I14" s="1">
        <v>1808</v>
      </c>
      <c r="J14" s="1">
        <v>955</v>
      </c>
      <c r="K14" s="1">
        <v>842</v>
      </c>
      <c r="M14" s="1">
        <f t="shared" si="0"/>
        <v>3221</v>
      </c>
      <c r="N14" s="1">
        <f t="shared" si="0"/>
        <v>125</v>
      </c>
      <c r="O14" s="1">
        <f t="shared" si="1"/>
        <v>191</v>
      </c>
      <c r="P14" s="1">
        <f t="shared" si="1"/>
        <v>966</v>
      </c>
      <c r="R14" s="1">
        <f t="shared" si="2"/>
        <v>25.768000000000001</v>
      </c>
      <c r="S14" s="1">
        <f t="shared" si="3"/>
        <v>0.19772256728778467</v>
      </c>
    </row>
    <row r="15" spans="1:19" x14ac:dyDescent="0.35">
      <c r="C15" s="1">
        <v>2034</v>
      </c>
      <c r="D15" s="1">
        <v>2462</v>
      </c>
      <c r="E15" s="1">
        <v>1181</v>
      </c>
      <c r="F15" s="1">
        <v>1032</v>
      </c>
      <c r="G15" s="1">
        <v>868</v>
      </c>
      <c r="H15" s="1">
        <v>1259</v>
      </c>
      <c r="I15" s="1">
        <v>1074</v>
      </c>
      <c r="J15" s="1">
        <v>982</v>
      </c>
      <c r="K15" s="1">
        <v>852</v>
      </c>
      <c r="M15" s="1">
        <f t="shared" si="0"/>
        <v>1430</v>
      </c>
      <c r="N15" s="1">
        <f t="shared" si="0"/>
        <v>313</v>
      </c>
      <c r="O15" s="1">
        <f t="shared" si="1"/>
        <v>277</v>
      </c>
      <c r="P15" s="1">
        <f t="shared" si="1"/>
        <v>222</v>
      </c>
      <c r="R15" s="1">
        <f t="shared" si="2"/>
        <v>4.5686900958466454</v>
      </c>
      <c r="S15" s="1">
        <f t="shared" si="3"/>
        <v>1.2477477477477477</v>
      </c>
    </row>
    <row r="16" spans="1:19" x14ac:dyDescent="0.35">
      <c r="C16" s="1">
        <v>2038</v>
      </c>
      <c r="D16" s="1">
        <v>2118</v>
      </c>
      <c r="E16" s="1">
        <v>1330</v>
      </c>
      <c r="F16" s="1">
        <v>935</v>
      </c>
      <c r="G16" s="1">
        <v>946</v>
      </c>
      <c r="H16" s="1">
        <v>966</v>
      </c>
      <c r="I16" s="1">
        <v>1291</v>
      </c>
      <c r="J16" s="1">
        <v>877</v>
      </c>
      <c r="K16" s="1">
        <v>679</v>
      </c>
      <c r="M16" s="1">
        <f t="shared" si="0"/>
        <v>1183</v>
      </c>
      <c r="N16" s="1">
        <f t="shared" si="0"/>
        <v>384</v>
      </c>
      <c r="O16" s="1">
        <f t="shared" si="1"/>
        <v>89</v>
      </c>
      <c r="P16" s="1">
        <f t="shared" si="1"/>
        <v>612</v>
      </c>
      <c r="R16" s="1">
        <f t="shared" si="2"/>
        <v>3.0807291666666665</v>
      </c>
      <c r="S16" s="1">
        <f t="shared" si="3"/>
        <v>0.1454248366013072</v>
      </c>
    </row>
    <row r="17" spans="3:19" x14ac:dyDescent="0.35">
      <c r="C17" s="1">
        <v>2039</v>
      </c>
      <c r="D17" s="1">
        <v>1977</v>
      </c>
      <c r="E17" s="1">
        <v>2257</v>
      </c>
      <c r="F17" s="1">
        <v>1030</v>
      </c>
      <c r="G17" s="1">
        <v>801</v>
      </c>
      <c r="H17" s="1">
        <v>1102</v>
      </c>
      <c r="I17" s="1">
        <v>3868</v>
      </c>
      <c r="J17" s="1">
        <v>960</v>
      </c>
      <c r="K17" s="1">
        <v>1078</v>
      </c>
      <c r="M17" s="1">
        <f t="shared" si="0"/>
        <v>947</v>
      </c>
      <c r="N17" s="1">
        <f t="shared" si="0"/>
        <v>1456</v>
      </c>
      <c r="O17" s="1">
        <f t="shared" si="1"/>
        <v>142</v>
      </c>
      <c r="P17" s="1">
        <f t="shared" si="1"/>
        <v>2790</v>
      </c>
      <c r="R17" s="1">
        <f t="shared" si="2"/>
        <v>0.65041208791208793</v>
      </c>
      <c r="S17" s="1">
        <f t="shared" si="3"/>
        <v>5.0896057347670248E-2</v>
      </c>
    </row>
    <row r="18" spans="3:19" x14ac:dyDescent="0.35">
      <c r="C18" s="1">
        <v>2040</v>
      </c>
      <c r="D18" s="1">
        <v>1128</v>
      </c>
      <c r="E18" s="1">
        <v>1544</v>
      </c>
      <c r="F18" s="1">
        <v>954</v>
      </c>
      <c r="G18" s="1">
        <v>1075</v>
      </c>
      <c r="H18" s="1">
        <v>1112</v>
      </c>
      <c r="I18" s="1">
        <v>1567</v>
      </c>
      <c r="J18" s="1">
        <v>962</v>
      </c>
      <c r="K18" s="1">
        <v>884</v>
      </c>
      <c r="M18" s="1">
        <f t="shared" si="0"/>
        <v>174</v>
      </c>
      <c r="N18" s="1">
        <f t="shared" si="0"/>
        <v>469</v>
      </c>
      <c r="O18" s="1">
        <f t="shared" si="1"/>
        <v>150</v>
      </c>
      <c r="P18" s="1">
        <f t="shared" si="1"/>
        <v>683</v>
      </c>
      <c r="R18" s="1">
        <f t="shared" si="2"/>
        <v>0.37100213219616207</v>
      </c>
      <c r="S18" s="1">
        <f t="shared" si="3"/>
        <v>0.21961932650073207</v>
      </c>
    </row>
    <row r="19" spans="3:19" x14ac:dyDescent="0.35">
      <c r="C19" s="1">
        <v>2041</v>
      </c>
      <c r="D19" s="1">
        <v>1469</v>
      </c>
      <c r="E19" s="1">
        <v>1111</v>
      </c>
      <c r="F19" s="1">
        <v>1021</v>
      </c>
      <c r="G19" s="1">
        <v>661</v>
      </c>
      <c r="H19" s="1">
        <v>894</v>
      </c>
      <c r="I19" s="1">
        <v>897</v>
      </c>
      <c r="J19" s="1">
        <v>881</v>
      </c>
      <c r="K19" s="1">
        <v>503</v>
      </c>
      <c r="M19" s="1">
        <f t="shared" si="0"/>
        <v>448</v>
      </c>
      <c r="N19" s="1">
        <f t="shared" si="0"/>
        <v>450</v>
      </c>
      <c r="O19" s="1">
        <f t="shared" si="1"/>
        <v>13</v>
      </c>
      <c r="P19" s="1">
        <f t="shared" si="1"/>
        <v>394</v>
      </c>
      <c r="R19" s="1">
        <f t="shared" si="2"/>
        <v>0.99555555555555553</v>
      </c>
      <c r="S19" s="1">
        <f t="shared" si="3"/>
        <v>3.2994923857868022E-2</v>
      </c>
    </row>
    <row r="20" spans="3:19" x14ac:dyDescent="0.35">
      <c r="C20" s="1">
        <v>2045</v>
      </c>
      <c r="D20" s="1">
        <v>1931</v>
      </c>
      <c r="E20" s="1">
        <v>1185</v>
      </c>
      <c r="F20" s="1">
        <v>970</v>
      </c>
      <c r="G20" s="1">
        <v>1010</v>
      </c>
      <c r="H20" s="1">
        <v>1076</v>
      </c>
      <c r="I20" s="1">
        <v>1095</v>
      </c>
      <c r="J20" s="1">
        <v>1025</v>
      </c>
      <c r="K20" s="1">
        <v>675</v>
      </c>
      <c r="M20" s="1">
        <f t="shared" si="0"/>
        <v>961</v>
      </c>
      <c r="N20" s="1">
        <f t="shared" si="0"/>
        <v>175</v>
      </c>
      <c r="O20" s="1">
        <f t="shared" si="1"/>
        <v>51</v>
      </c>
      <c r="P20" s="1">
        <f t="shared" si="1"/>
        <v>420</v>
      </c>
      <c r="R20" s="1">
        <f t="shared" si="2"/>
        <v>5.4914285714285711</v>
      </c>
      <c r="S20" s="1">
        <f t="shared" si="3"/>
        <v>0.12142857142857143</v>
      </c>
    </row>
    <row r="21" spans="3:19" x14ac:dyDescent="0.35">
      <c r="C21" s="1">
        <v>2046</v>
      </c>
      <c r="D21" s="1">
        <v>2186</v>
      </c>
      <c r="E21" s="1">
        <v>1205</v>
      </c>
      <c r="F21" s="1">
        <v>1056</v>
      </c>
      <c r="G21" s="1">
        <v>1061</v>
      </c>
      <c r="H21" s="1">
        <v>1854</v>
      </c>
      <c r="I21" s="1">
        <v>1216</v>
      </c>
      <c r="J21" s="1">
        <v>1053</v>
      </c>
      <c r="K21" s="1">
        <v>905</v>
      </c>
      <c r="M21" s="1">
        <f t="shared" si="0"/>
        <v>1130</v>
      </c>
      <c r="N21" s="1">
        <f t="shared" si="0"/>
        <v>144</v>
      </c>
      <c r="O21" s="1">
        <f t="shared" si="1"/>
        <v>801</v>
      </c>
      <c r="P21" s="1">
        <f t="shared" si="1"/>
        <v>311</v>
      </c>
      <c r="R21" s="1">
        <f t="shared" si="2"/>
        <v>7.8472222222222223</v>
      </c>
      <c r="S21" s="1">
        <f t="shared" si="3"/>
        <v>2.57556270096463</v>
      </c>
    </row>
    <row r="22" spans="3:19" x14ac:dyDescent="0.35">
      <c r="Q22" s="1" t="s">
        <v>18</v>
      </c>
      <c r="R22" s="1">
        <f>AVERAGE(R3:R21)</f>
        <v>4.2680539926165242</v>
      </c>
      <c r="S22" s="1">
        <f>AVERAGE(S3:S21)</f>
        <v>0.34125260211730624</v>
      </c>
    </row>
    <row r="25" spans="3:19" x14ac:dyDescent="0.35">
      <c r="C25" s="2" t="s">
        <v>19</v>
      </c>
    </row>
    <row r="26" spans="3:19" x14ac:dyDescent="0.35">
      <c r="C26" s="1">
        <v>1271</v>
      </c>
      <c r="D26" s="1">
        <v>2565</v>
      </c>
      <c r="E26" s="1">
        <v>3202</v>
      </c>
      <c r="F26" s="1">
        <v>1015</v>
      </c>
      <c r="G26" s="1">
        <v>1563</v>
      </c>
      <c r="H26" s="1">
        <v>1678</v>
      </c>
      <c r="I26" s="1">
        <v>2003</v>
      </c>
      <c r="J26" s="1">
        <v>986</v>
      </c>
      <c r="K26" s="1">
        <v>1059</v>
      </c>
      <c r="M26" s="1">
        <f t="shared" ref="M26:N41" si="4">D26-F26</f>
        <v>1550</v>
      </c>
      <c r="N26" s="1">
        <f t="shared" si="4"/>
        <v>1639</v>
      </c>
      <c r="O26" s="1">
        <f t="shared" ref="O26:P41" si="5">H26-J26</f>
        <v>692</v>
      </c>
      <c r="P26" s="1">
        <f t="shared" si="5"/>
        <v>944</v>
      </c>
      <c r="R26" s="1">
        <f t="shared" ref="R26:R41" si="6">M26/N26</f>
        <v>0.94569859670530809</v>
      </c>
      <c r="S26" s="1">
        <f t="shared" ref="S26:S41" si="7">O26/P26</f>
        <v>0.73305084745762716</v>
      </c>
    </row>
    <row r="27" spans="3:19" x14ac:dyDescent="0.35">
      <c r="C27" s="1">
        <v>1318</v>
      </c>
      <c r="D27" s="1">
        <v>2878</v>
      </c>
      <c r="E27" s="1">
        <v>3483</v>
      </c>
      <c r="F27" s="1">
        <v>1068</v>
      </c>
      <c r="G27" s="1">
        <v>1289</v>
      </c>
      <c r="H27" s="1">
        <v>2730</v>
      </c>
      <c r="I27" s="1">
        <v>3430</v>
      </c>
      <c r="J27" s="1">
        <v>1052</v>
      </c>
      <c r="K27" s="1">
        <v>1841</v>
      </c>
      <c r="M27" s="1">
        <f t="shared" si="4"/>
        <v>1810</v>
      </c>
      <c r="N27" s="1">
        <f t="shared" si="4"/>
        <v>2194</v>
      </c>
      <c r="O27" s="1">
        <f t="shared" si="5"/>
        <v>1678</v>
      </c>
      <c r="P27" s="1">
        <f t="shared" si="5"/>
        <v>1589</v>
      </c>
      <c r="R27" s="1">
        <f t="shared" si="6"/>
        <v>0.82497721057429352</v>
      </c>
      <c r="S27" s="1">
        <f t="shared" si="7"/>
        <v>1.0560100692259282</v>
      </c>
    </row>
    <row r="28" spans="3:19" x14ac:dyDescent="0.35">
      <c r="C28" s="1">
        <v>1320</v>
      </c>
      <c r="D28" s="1">
        <v>1994</v>
      </c>
      <c r="E28" s="1">
        <v>6441</v>
      </c>
      <c r="F28" s="1">
        <v>1082</v>
      </c>
      <c r="G28" s="1">
        <v>1470</v>
      </c>
      <c r="H28" s="1">
        <v>1539</v>
      </c>
      <c r="I28" s="1">
        <v>1343</v>
      </c>
      <c r="J28" s="1">
        <v>950</v>
      </c>
      <c r="K28" s="1">
        <v>635</v>
      </c>
      <c r="M28" s="1">
        <f t="shared" si="4"/>
        <v>912</v>
      </c>
      <c r="N28" s="1">
        <f t="shared" si="4"/>
        <v>4971</v>
      </c>
      <c r="O28" s="1">
        <f t="shared" si="5"/>
        <v>589</v>
      </c>
      <c r="P28" s="1">
        <f t="shared" si="5"/>
        <v>708</v>
      </c>
      <c r="R28" s="1">
        <f t="shared" si="6"/>
        <v>0.18346409173204586</v>
      </c>
      <c r="S28" s="1">
        <f t="shared" si="7"/>
        <v>0.83192090395480223</v>
      </c>
    </row>
    <row r="29" spans="3:19" x14ac:dyDescent="0.35">
      <c r="C29" s="1">
        <v>1322</v>
      </c>
      <c r="D29" s="1">
        <v>1784</v>
      </c>
      <c r="E29" s="1">
        <v>1914</v>
      </c>
      <c r="F29" s="1">
        <v>993</v>
      </c>
      <c r="G29" s="1">
        <v>762</v>
      </c>
      <c r="H29" s="1">
        <v>1286</v>
      </c>
      <c r="I29" s="1">
        <v>1039</v>
      </c>
      <c r="J29" s="1">
        <v>882</v>
      </c>
      <c r="K29" s="1">
        <v>681</v>
      </c>
      <c r="M29" s="1">
        <f t="shared" si="4"/>
        <v>791</v>
      </c>
      <c r="N29" s="1">
        <f t="shared" si="4"/>
        <v>1152</v>
      </c>
      <c r="O29" s="1">
        <f t="shared" si="5"/>
        <v>404</v>
      </c>
      <c r="P29" s="1">
        <f t="shared" si="5"/>
        <v>358</v>
      </c>
      <c r="R29" s="1">
        <f t="shared" si="6"/>
        <v>0.68663194444444442</v>
      </c>
      <c r="S29" s="1">
        <f t="shared" si="7"/>
        <v>1.1284916201117319</v>
      </c>
    </row>
    <row r="30" spans="3:19" x14ac:dyDescent="0.35">
      <c r="C30" s="1">
        <v>1324</v>
      </c>
      <c r="D30" s="1">
        <v>1282</v>
      </c>
      <c r="E30" s="1">
        <v>2523</v>
      </c>
      <c r="F30" s="1">
        <v>886</v>
      </c>
      <c r="G30" s="1">
        <v>1011</v>
      </c>
      <c r="H30" s="1">
        <v>1034</v>
      </c>
      <c r="I30" s="1">
        <v>2089</v>
      </c>
      <c r="J30" s="1">
        <v>928</v>
      </c>
      <c r="K30" s="1">
        <v>977</v>
      </c>
      <c r="M30" s="1">
        <f t="shared" si="4"/>
        <v>396</v>
      </c>
      <c r="N30" s="1">
        <f t="shared" si="4"/>
        <v>1512</v>
      </c>
      <c r="O30" s="1">
        <f t="shared" si="5"/>
        <v>106</v>
      </c>
      <c r="P30" s="1">
        <f t="shared" si="5"/>
        <v>1112</v>
      </c>
      <c r="R30" s="1">
        <f t="shared" si="6"/>
        <v>0.26190476190476192</v>
      </c>
      <c r="S30" s="1">
        <f t="shared" si="7"/>
        <v>9.5323741007194249E-2</v>
      </c>
    </row>
    <row r="31" spans="3:19" x14ac:dyDescent="0.35">
      <c r="C31" s="1">
        <v>1429</v>
      </c>
      <c r="D31" s="1">
        <v>1635</v>
      </c>
      <c r="E31" s="1">
        <v>1387</v>
      </c>
      <c r="F31" s="1">
        <v>923</v>
      </c>
      <c r="G31" s="1">
        <v>1021</v>
      </c>
      <c r="H31" s="1">
        <v>1730</v>
      </c>
      <c r="I31" s="1">
        <v>1208</v>
      </c>
      <c r="J31" s="1">
        <v>1143</v>
      </c>
      <c r="K31" s="1">
        <v>888</v>
      </c>
      <c r="M31" s="1">
        <f t="shared" si="4"/>
        <v>712</v>
      </c>
      <c r="N31" s="1">
        <f t="shared" si="4"/>
        <v>366</v>
      </c>
      <c r="O31" s="1">
        <f t="shared" si="5"/>
        <v>587</v>
      </c>
      <c r="P31" s="1">
        <f t="shared" si="5"/>
        <v>320</v>
      </c>
      <c r="R31" s="1">
        <f t="shared" si="6"/>
        <v>1.9453551912568305</v>
      </c>
      <c r="S31" s="1">
        <f t="shared" si="7"/>
        <v>1.8343750000000001</v>
      </c>
    </row>
    <row r="32" spans="3:19" x14ac:dyDescent="0.35">
      <c r="C32" s="1">
        <v>1432</v>
      </c>
      <c r="D32" s="1">
        <v>2112</v>
      </c>
      <c r="E32" s="1">
        <v>2713</v>
      </c>
      <c r="F32" s="1">
        <v>1050</v>
      </c>
      <c r="G32" s="1">
        <v>730</v>
      </c>
      <c r="H32" s="1">
        <v>1776</v>
      </c>
      <c r="I32" s="1">
        <v>1717</v>
      </c>
      <c r="J32" s="1">
        <v>944</v>
      </c>
      <c r="K32" s="1">
        <v>841</v>
      </c>
      <c r="M32" s="1">
        <f t="shared" si="4"/>
        <v>1062</v>
      </c>
      <c r="N32" s="1">
        <f t="shared" si="4"/>
        <v>1983</v>
      </c>
      <c r="O32" s="1">
        <f t="shared" si="5"/>
        <v>832</v>
      </c>
      <c r="P32" s="1">
        <f t="shared" si="5"/>
        <v>876</v>
      </c>
      <c r="R32" s="1">
        <f t="shared" si="6"/>
        <v>0.53555219364599094</v>
      </c>
      <c r="S32" s="1">
        <f t="shared" si="7"/>
        <v>0.94977168949771684</v>
      </c>
    </row>
    <row r="33" spans="3:19" x14ac:dyDescent="0.35">
      <c r="C33" s="1">
        <v>1434</v>
      </c>
      <c r="D33" s="1">
        <v>2250</v>
      </c>
      <c r="E33" s="1">
        <v>2322</v>
      </c>
      <c r="F33" s="1">
        <v>1046</v>
      </c>
      <c r="G33" s="1">
        <v>1775</v>
      </c>
      <c r="H33" s="1">
        <v>1694</v>
      </c>
      <c r="I33" s="1">
        <v>1185</v>
      </c>
      <c r="J33" s="1">
        <v>958</v>
      </c>
      <c r="K33" s="1">
        <v>784</v>
      </c>
      <c r="M33" s="1">
        <f t="shared" si="4"/>
        <v>1204</v>
      </c>
      <c r="N33" s="1">
        <f t="shared" si="4"/>
        <v>547</v>
      </c>
      <c r="O33" s="1">
        <f t="shared" si="5"/>
        <v>736</v>
      </c>
      <c r="P33" s="1">
        <f t="shared" si="5"/>
        <v>401</v>
      </c>
      <c r="R33" s="1">
        <f t="shared" si="6"/>
        <v>2.2010968921389398</v>
      </c>
      <c r="S33" s="1">
        <f t="shared" si="7"/>
        <v>1.8354114713216958</v>
      </c>
    </row>
    <row r="34" spans="3:19" x14ac:dyDescent="0.35">
      <c r="C34" s="1">
        <v>1435</v>
      </c>
      <c r="D34" s="1">
        <v>2169</v>
      </c>
      <c r="E34" s="1">
        <v>1826</v>
      </c>
      <c r="F34" s="1">
        <v>995</v>
      </c>
      <c r="G34" s="1">
        <v>757</v>
      </c>
      <c r="H34" s="1">
        <v>1199</v>
      </c>
      <c r="I34" s="1">
        <v>1387</v>
      </c>
      <c r="J34" s="1">
        <v>944</v>
      </c>
      <c r="K34" s="1">
        <v>853</v>
      </c>
      <c r="M34" s="1">
        <f t="shared" si="4"/>
        <v>1174</v>
      </c>
      <c r="N34" s="1">
        <f t="shared" si="4"/>
        <v>1069</v>
      </c>
      <c r="O34" s="1">
        <f t="shared" si="5"/>
        <v>255</v>
      </c>
      <c r="P34" s="1">
        <f t="shared" si="5"/>
        <v>534</v>
      </c>
      <c r="R34" s="1">
        <f t="shared" si="6"/>
        <v>1.09822263797942</v>
      </c>
      <c r="S34" s="1">
        <f t="shared" si="7"/>
        <v>0.47752808988764045</v>
      </c>
    </row>
    <row r="35" spans="3:19" x14ac:dyDescent="0.35">
      <c r="C35" s="1">
        <v>1437</v>
      </c>
      <c r="D35" s="1">
        <v>1481</v>
      </c>
      <c r="E35" s="1">
        <v>2284</v>
      </c>
      <c r="F35" s="1">
        <v>853</v>
      </c>
      <c r="G35" s="1">
        <v>1803</v>
      </c>
      <c r="H35" s="1">
        <v>1334</v>
      </c>
      <c r="I35" s="1">
        <v>1890</v>
      </c>
      <c r="J35" s="1">
        <v>899</v>
      </c>
      <c r="K35" s="1">
        <v>1491</v>
      </c>
      <c r="M35" s="1">
        <f t="shared" si="4"/>
        <v>628</v>
      </c>
      <c r="N35" s="1">
        <f t="shared" si="4"/>
        <v>481</v>
      </c>
      <c r="O35" s="1">
        <f t="shared" si="5"/>
        <v>435</v>
      </c>
      <c r="P35" s="1">
        <f t="shared" si="5"/>
        <v>399</v>
      </c>
      <c r="R35" s="1">
        <f t="shared" si="6"/>
        <v>1.3056133056133057</v>
      </c>
      <c r="S35" s="1">
        <f t="shared" si="7"/>
        <v>1.0902255639097744</v>
      </c>
    </row>
    <row r="36" spans="3:19" x14ac:dyDescent="0.35">
      <c r="C36" s="1">
        <v>1438</v>
      </c>
      <c r="D36" s="1">
        <v>1098</v>
      </c>
      <c r="E36" s="1">
        <v>1308</v>
      </c>
      <c r="F36" s="1">
        <v>844</v>
      </c>
      <c r="G36" s="1">
        <v>1152</v>
      </c>
      <c r="H36" s="1">
        <v>962</v>
      </c>
      <c r="I36" s="1">
        <v>1135</v>
      </c>
      <c r="J36" s="1">
        <v>927</v>
      </c>
      <c r="K36" s="1">
        <v>701</v>
      </c>
      <c r="M36" s="1">
        <f t="shared" si="4"/>
        <v>254</v>
      </c>
      <c r="N36" s="1">
        <f t="shared" si="4"/>
        <v>156</v>
      </c>
      <c r="O36" s="1">
        <f t="shared" si="5"/>
        <v>35</v>
      </c>
      <c r="P36" s="1">
        <f t="shared" si="5"/>
        <v>434</v>
      </c>
      <c r="R36" s="1">
        <f t="shared" si="6"/>
        <v>1.6282051282051282</v>
      </c>
      <c r="S36" s="1">
        <f t="shared" si="7"/>
        <v>8.0645161290322578E-2</v>
      </c>
    </row>
    <row r="37" spans="3:19" x14ac:dyDescent="0.35">
      <c r="C37" s="1">
        <v>1763</v>
      </c>
      <c r="D37" s="1">
        <v>1041</v>
      </c>
      <c r="E37" s="1">
        <v>1054</v>
      </c>
      <c r="F37" s="1">
        <v>866</v>
      </c>
      <c r="G37" s="1">
        <v>675</v>
      </c>
      <c r="H37" s="1">
        <v>1050</v>
      </c>
      <c r="I37" s="1">
        <v>669</v>
      </c>
      <c r="J37" s="1">
        <v>832</v>
      </c>
      <c r="K37" s="1">
        <v>589</v>
      </c>
      <c r="M37" s="1">
        <f t="shared" si="4"/>
        <v>175</v>
      </c>
      <c r="N37" s="1">
        <f t="shared" si="4"/>
        <v>379</v>
      </c>
      <c r="O37" s="1">
        <f t="shared" si="5"/>
        <v>218</v>
      </c>
      <c r="P37" s="1">
        <f t="shared" si="5"/>
        <v>80</v>
      </c>
      <c r="R37" s="1">
        <f t="shared" si="6"/>
        <v>0.46174142480211083</v>
      </c>
      <c r="S37" s="1">
        <f t="shared" si="7"/>
        <v>2.7250000000000001</v>
      </c>
    </row>
    <row r="38" spans="3:19" x14ac:dyDescent="0.35">
      <c r="C38" s="1">
        <v>1764</v>
      </c>
      <c r="D38" s="1">
        <v>1346</v>
      </c>
      <c r="E38" s="1">
        <v>1418</v>
      </c>
      <c r="F38" s="1">
        <v>841</v>
      </c>
      <c r="G38" s="1">
        <v>1149</v>
      </c>
      <c r="H38" s="1">
        <v>1391</v>
      </c>
      <c r="I38" s="1">
        <v>1242</v>
      </c>
      <c r="J38" s="1">
        <v>903</v>
      </c>
      <c r="K38" s="1">
        <v>852</v>
      </c>
      <c r="M38" s="1">
        <f t="shared" si="4"/>
        <v>505</v>
      </c>
      <c r="N38" s="1">
        <f t="shared" si="4"/>
        <v>269</v>
      </c>
      <c r="O38" s="1">
        <f t="shared" si="5"/>
        <v>488</v>
      </c>
      <c r="P38" s="1">
        <f t="shared" si="5"/>
        <v>390</v>
      </c>
      <c r="R38" s="1">
        <f t="shared" si="6"/>
        <v>1.8773234200743494</v>
      </c>
      <c r="S38" s="1">
        <f t="shared" si="7"/>
        <v>1.2512820512820513</v>
      </c>
    </row>
    <row r="39" spans="3:19" x14ac:dyDescent="0.35">
      <c r="C39" s="1">
        <v>1765</v>
      </c>
      <c r="D39" s="1">
        <v>1456</v>
      </c>
      <c r="E39" s="1">
        <v>2239</v>
      </c>
      <c r="F39" s="1">
        <v>859</v>
      </c>
      <c r="G39" s="1">
        <v>991</v>
      </c>
      <c r="H39" s="1">
        <v>1886</v>
      </c>
      <c r="I39" s="1">
        <v>2681</v>
      </c>
      <c r="J39" s="1">
        <v>886</v>
      </c>
      <c r="K39" s="1">
        <v>906</v>
      </c>
      <c r="M39" s="1">
        <f t="shared" si="4"/>
        <v>597</v>
      </c>
      <c r="N39" s="1">
        <f t="shared" si="4"/>
        <v>1248</v>
      </c>
      <c r="O39" s="1">
        <f t="shared" si="5"/>
        <v>1000</v>
      </c>
      <c r="P39" s="1">
        <f t="shared" si="5"/>
        <v>1775</v>
      </c>
      <c r="R39" s="1">
        <f t="shared" si="6"/>
        <v>0.47836538461538464</v>
      </c>
      <c r="S39" s="1">
        <f t="shared" si="7"/>
        <v>0.56338028169014087</v>
      </c>
    </row>
    <row r="40" spans="3:19" x14ac:dyDescent="0.35">
      <c r="C40" s="1">
        <v>1767</v>
      </c>
      <c r="D40" s="1">
        <v>1497</v>
      </c>
      <c r="E40" s="1">
        <v>2248</v>
      </c>
      <c r="F40" s="1">
        <v>938</v>
      </c>
      <c r="G40" s="1">
        <v>1149</v>
      </c>
      <c r="H40" s="1">
        <v>1782</v>
      </c>
      <c r="I40" s="1">
        <v>1860</v>
      </c>
      <c r="J40" s="1">
        <v>909</v>
      </c>
      <c r="K40" s="1">
        <v>1180</v>
      </c>
      <c r="M40" s="1">
        <f t="shared" si="4"/>
        <v>559</v>
      </c>
      <c r="N40" s="1">
        <f t="shared" si="4"/>
        <v>1099</v>
      </c>
      <c r="O40" s="1">
        <f t="shared" si="5"/>
        <v>873</v>
      </c>
      <c r="P40" s="1">
        <f t="shared" si="5"/>
        <v>680</v>
      </c>
      <c r="R40" s="1">
        <f t="shared" si="6"/>
        <v>0.50864422202001824</v>
      </c>
      <c r="S40" s="1">
        <f t="shared" si="7"/>
        <v>1.2838235294117648</v>
      </c>
    </row>
    <row r="41" spans="3:19" x14ac:dyDescent="0.35">
      <c r="C41" s="1">
        <v>1768</v>
      </c>
      <c r="D41" s="1">
        <v>2665</v>
      </c>
      <c r="E41" s="1">
        <v>2833</v>
      </c>
      <c r="F41" s="1">
        <v>889</v>
      </c>
      <c r="G41" s="1">
        <v>898</v>
      </c>
      <c r="H41" s="1">
        <v>1832</v>
      </c>
      <c r="I41" s="1">
        <v>2203</v>
      </c>
      <c r="J41" s="1">
        <v>921</v>
      </c>
      <c r="K41" s="1">
        <v>1062</v>
      </c>
      <c r="M41" s="1">
        <f t="shared" si="4"/>
        <v>1776</v>
      </c>
      <c r="N41" s="1">
        <f t="shared" si="4"/>
        <v>1935</v>
      </c>
      <c r="O41" s="1">
        <f t="shared" si="5"/>
        <v>911</v>
      </c>
      <c r="P41" s="1">
        <f t="shared" si="5"/>
        <v>1141</v>
      </c>
      <c r="R41" s="1">
        <f t="shared" si="6"/>
        <v>0.91782945736434107</v>
      </c>
      <c r="S41" s="1">
        <f t="shared" si="7"/>
        <v>0.79842243645924627</v>
      </c>
    </row>
    <row r="42" spans="3:19" x14ac:dyDescent="0.35">
      <c r="Q42" s="1" t="s">
        <v>18</v>
      </c>
      <c r="R42" s="1">
        <f>AVERAGE(R26:R41)</f>
        <v>0.99128911644229223</v>
      </c>
      <c r="S42" s="1">
        <f>AVERAGE(S26:S41)</f>
        <v>1.0459164035317272</v>
      </c>
    </row>
    <row r="45" spans="3:19" x14ac:dyDescent="0.35">
      <c r="C45" s="2" t="s">
        <v>20</v>
      </c>
    </row>
    <row r="46" spans="3:19" x14ac:dyDescent="0.35">
      <c r="C46" s="1">
        <v>277</v>
      </c>
      <c r="D46" s="1">
        <v>20174</v>
      </c>
      <c r="E46" s="1">
        <v>5349</v>
      </c>
      <c r="F46" s="1">
        <v>1031</v>
      </c>
      <c r="G46" s="1">
        <v>1980</v>
      </c>
      <c r="H46" s="1">
        <v>4320</v>
      </c>
      <c r="I46" s="1">
        <v>6510</v>
      </c>
      <c r="J46" s="1">
        <v>1109</v>
      </c>
      <c r="K46" s="1">
        <v>1269</v>
      </c>
      <c r="M46" s="1">
        <f t="shared" ref="M46:N61" si="8">D46-F46</f>
        <v>19143</v>
      </c>
      <c r="N46" s="1">
        <f t="shared" si="8"/>
        <v>3369</v>
      </c>
      <c r="O46" s="1">
        <f>H46-J46</f>
        <v>3211</v>
      </c>
      <c r="P46" s="1">
        <f t="shared" ref="P46:P52" si="9">I46-K46</f>
        <v>5241</v>
      </c>
      <c r="R46" s="1">
        <f t="shared" ref="R46:R62" si="10">M46/N46</f>
        <v>5.6821015138023157</v>
      </c>
      <c r="S46" s="1">
        <f t="shared" ref="S46:S62" si="11">O46/P46</f>
        <v>0.61266933791261213</v>
      </c>
    </row>
    <row r="47" spans="3:19" x14ac:dyDescent="0.35">
      <c r="C47" s="1">
        <v>278</v>
      </c>
      <c r="D47" s="1">
        <v>1170</v>
      </c>
      <c r="E47" s="1">
        <v>1472</v>
      </c>
      <c r="F47" s="1">
        <v>754</v>
      </c>
      <c r="G47" s="1">
        <v>1055</v>
      </c>
      <c r="H47" s="1">
        <v>895</v>
      </c>
      <c r="I47" s="1">
        <v>954</v>
      </c>
      <c r="J47" s="1">
        <v>734</v>
      </c>
      <c r="K47" s="1">
        <v>740</v>
      </c>
      <c r="M47" s="1">
        <f t="shared" si="8"/>
        <v>416</v>
      </c>
      <c r="N47" s="1">
        <f t="shared" si="8"/>
        <v>417</v>
      </c>
      <c r="O47" s="1">
        <f t="shared" ref="O47:O52" si="12">H47-J47</f>
        <v>161</v>
      </c>
      <c r="P47" s="1">
        <f t="shared" si="9"/>
        <v>214</v>
      </c>
      <c r="R47" s="1">
        <f t="shared" si="10"/>
        <v>0.99760191846522783</v>
      </c>
      <c r="S47" s="1">
        <f t="shared" si="11"/>
        <v>0.75233644859813087</v>
      </c>
    </row>
    <row r="48" spans="3:19" x14ac:dyDescent="0.35">
      <c r="C48" s="1">
        <v>280</v>
      </c>
      <c r="D48" s="1">
        <v>16974</v>
      </c>
      <c r="E48" s="1">
        <v>8309</v>
      </c>
      <c r="F48" s="1">
        <v>1154</v>
      </c>
      <c r="G48" s="1">
        <v>847</v>
      </c>
      <c r="H48" s="1">
        <v>2373</v>
      </c>
      <c r="I48" s="1">
        <v>3874</v>
      </c>
      <c r="J48" s="1">
        <v>1012</v>
      </c>
      <c r="K48" s="1">
        <v>1671</v>
      </c>
      <c r="M48" s="1">
        <f t="shared" si="8"/>
        <v>15820</v>
      </c>
      <c r="N48" s="1">
        <f t="shared" si="8"/>
        <v>7462</v>
      </c>
      <c r="O48" s="1">
        <f t="shared" si="12"/>
        <v>1361</v>
      </c>
      <c r="P48" s="1">
        <f t="shared" si="9"/>
        <v>2203</v>
      </c>
      <c r="R48" s="1">
        <f t="shared" si="10"/>
        <v>2.120075046904315</v>
      </c>
      <c r="S48" s="1">
        <f t="shared" si="11"/>
        <v>0.61779391738538358</v>
      </c>
    </row>
    <row r="49" spans="3:19" x14ac:dyDescent="0.35">
      <c r="C49" s="1">
        <v>309</v>
      </c>
      <c r="D49" s="1">
        <v>10020</v>
      </c>
      <c r="E49" s="1">
        <v>4315</v>
      </c>
      <c r="F49" s="1">
        <v>1357</v>
      </c>
      <c r="G49" s="1">
        <v>1219</v>
      </c>
      <c r="H49" s="1">
        <v>2874</v>
      </c>
      <c r="I49" s="1">
        <v>4808</v>
      </c>
      <c r="J49" s="1">
        <v>1031</v>
      </c>
      <c r="K49" s="1">
        <v>1203</v>
      </c>
      <c r="M49" s="1">
        <f t="shared" si="8"/>
        <v>8663</v>
      </c>
      <c r="N49" s="1">
        <f t="shared" si="8"/>
        <v>3096</v>
      </c>
      <c r="O49" s="1">
        <f t="shared" si="12"/>
        <v>1843</v>
      </c>
      <c r="P49" s="1">
        <f t="shared" si="9"/>
        <v>3605</v>
      </c>
      <c r="R49" s="1">
        <f t="shared" si="10"/>
        <v>2.7981266149870803</v>
      </c>
      <c r="S49" s="1">
        <f t="shared" si="11"/>
        <v>0.51123439667128989</v>
      </c>
    </row>
    <row r="50" spans="3:19" x14ac:dyDescent="0.35">
      <c r="C50" s="1">
        <v>310</v>
      </c>
      <c r="D50" s="1">
        <v>25757</v>
      </c>
      <c r="E50" s="1">
        <v>4690</v>
      </c>
      <c r="F50" s="1">
        <v>1488</v>
      </c>
      <c r="G50" s="1">
        <v>877</v>
      </c>
      <c r="H50" s="1">
        <v>6853</v>
      </c>
      <c r="I50" s="1">
        <v>12735</v>
      </c>
      <c r="J50" s="1">
        <v>1218</v>
      </c>
      <c r="K50" s="1">
        <v>2660</v>
      </c>
      <c r="M50" s="1">
        <f t="shared" si="8"/>
        <v>24269</v>
      </c>
      <c r="N50" s="1">
        <f t="shared" si="8"/>
        <v>3813</v>
      </c>
      <c r="O50" s="1">
        <f t="shared" si="12"/>
        <v>5635</v>
      </c>
      <c r="P50" s="1">
        <f t="shared" si="9"/>
        <v>10075</v>
      </c>
      <c r="R50" s="1">
        <f t="shared" si="10"/>
        <v>6.3648046157880938</v>
      </c>
      <c r="S50" s="1">
        <f t="shared" si="11"/>
        <v>0.55930521091811414</v>
      </c>
    </row>
    <row r="51" spans="3:19" x14ac:dyDescent="0.35">
      <c r="C51" s="1">
        <v>311</v>
      </c>
      <c r="D51" s="1">
        <v>2070</v>
      </c>
      <c r="E51" s="1">
        <v>1627</v>
      </c>
      <c r="F51" s="1">
        <v>1062</v>
      </c>
      <c r="G51" s="1">
        <v>1383</v>
      </c>
      <c r="H51" s="1">
        <v>1275</v>
      </c>
      <c r="I51" s="1">
        <v>1038</v>
      </c>
      <c r="J51" s="1">
        <v>1105</v>
      </c>
      <c r="K51" s="1">
        <v>674</v>
      </c>
      <c r="M51" s="1">
        <f t="shared" si="8"/>
        <v>1008</v>
      </c>
      <c r="N51" s="1">
        <f t="shared" si="8"/>
        <v>244</v>
      </c>
      <c r="O51" s="1">
        <f t="shared" si="12"/>
        <v>170</v>
      </c>
      <c r="P51" s="1">
        <f t="shared" si="9"/>
        <v>364</v>
      </c>
      <c r="R51" s="1">
        <f t="shared" si="10"/>
        <v>4.1311475409836067</v>
      </c>
      <c r="S51" s="1">
        <f t="shared" si="11"/>
        <v>0.46703296703296704</v>
      </c>
    </row>
    <row r="52" spans="3:19" x14ac:dyDescent="0.35">
      <c r="C52" s="1">
        <v>312</v>
      </c>
      <c r="D52" s="1">
        <v>5323</v>
      </c>
      <c r="E52" s="1">
        <v>2581</v>
      </c>
      <c r="F52" s="1">
        <v>1109</v>
      </c>
      <c r="G52" s="1">
        <v>1637</v>
      </c>
      <c r="H52" s="1">
        <v>1279</v>
      </c>
      <c r="I52" s="1">
        <v>1020</v>
      </c>
      <c r="J52" s="1">
        <v>999</v>
      </c>
      <c r="K52" s="1">
        <v>790</v>
      </c>
      <c r="M52" s="1">
        <f t="shared" si="8"/>
        <v>4214</v>
      </c>
      <c r="N52" s="1">
        <f t="shared" si="8"/>
        <v>944</v>
      </c>
      <c r="O52" s="1">
        <f t="shared" si="12"/>
        <v>280</v>
      </c>
      <c r="P52" s="1">
        <f t="shared" si="9"/>
        <v>230</v>
      </c>
      <c r="R52" s="1">
        <f t="shared" si="10"/>
        <v>4.4639830508474576</v>
      </c>
      <c r="S52" s="1">
        <f t="shared" si="11"/>
        <v>1.2173913043478262</v>
      </c>
    </row>
    <row r="53" spans="3:19" x14ac:dyDescent="0.35">
      <c r="C53" s="1">
        <v>313</v>
      </c>
      <c r="D53" s="1">
        <v>13609</v>
      </c>
      <c r="E53" s="1">
        <v>3985</v>
      </c>
      <c r="F53" s="1">
        <v>1530</v>
      </c>
      <c r="G53" s="1">
        <v>839</v>
      </c>
      <c r="H53" s="1">
        <v>2303</v>
      </c>
      <c r="I53" s="1">
        <v>3030</v>
      </c>
      <c r="J53" s="1">
        <v>1119</v>
      </c>
      <c r="K53" s="1">
        <v>1194</v>
      </c>
      <c r="M53" s="1">
        <f t="shared" si="8"/>
        <v>12079</v>
      </c>
      <c r="N53" s="1">
        <f>E53-G53</f>
        <v>3146</v>
      </c>
      <c r="O53" s="1">
        <f>H53-J53</f>
        <v>1184</v>
      </c>
      <c r="P53" s="1">
        <f>I53-K53</f>
        <v>1836</v>
      </c>
      <c r="R53" s="1">
        <f t="shared" si="10"/>
        <v>3.8394787031150668</v>
      </c>
      <c r="S53" s="1">
        <f t="shared" si="11"/>
        <v>0.644880174291939</v>
      </c>
    </row>
    <row r="54" spans="3:19" x14ac:dyDescent="0.35">
      <c r="C54" s="1">
        <v>314</v>
      </c>
      <c r="D54" s="1">
        <v>13345</v>
      </c>
      <c r="E54" s="1">
        <v>3703</v>
      </c>
      <c r="F54" s="1">
        <v>1680</v>
      </c>
      <c r="G54" s="1">
        <v>893</v>
      </c>
      <c r="H54" s="1">
        <v>2948</v>
      </c>
      <c r="I54" s="1">
        <v>3307</v>
      </c>
      <c r="J54" s="1">
        <v>1180</v>
      </c>
      <c r="K54" s="1">
        <v>1174</v>
      </c>
      <c r="M54" s="1">
        <f t="shared" si="8"/>
        <v>11665</v>
      </c>
      <c r="N54" s="1">
        <f t="shared" si="8"/>
        <v>2810</v>
      </c>
      <c r="O54" s="1">
        <f t="shared" ref="O54:P62" si="13">H54-J54</f>
        <v>1768</v>
      </c>
      <c r="P54" s="1">
        <f t="shared" si="13"/>
        <v>2133</v>
      </c>
      <c r="R54" s="1">
        <f t="shared" si="10"/>
        <v>4.1512455516014235</v>
      </c>
      <c r="S54" s="1">
        <f t="shared" si="11"/>
        <v>0.82887951242381619</v>
      </c>
    </row>
    <row r="55" spans="3:19" x14ac:dyDescent="0.35">
      <c r="C55" s="1">
        <v>316</v>
      </c>
      <c r="D55" s="1">
        <v>20865</v>
      </c>
      <c r="E55" s="1">
        <v>5118</v>
      </c>
      <c r="F55" s="1">
        <v>1453</v>
      </c>
      <c r="G55" s="1">
        <v>1422</v>
      </c>
      <c r="H55" s="1">
        <v>3140</v>
      </c>
      <c r="I55" s="1">
        <v>4540</v>
      </c>
      <c r="J55" s="1">
        <v>1194</v>
      </c>
      <c r="K55" s="1">
        <v>1466</v>
      </c>
      <c r="M55" s="1">
        <f t="shared" si="8"/>
        <v>19412</v>
      </c>
      <c r="N55" s="1">
        <f t="shared" si="8"/>
        <v>3696</v>
      </c>
      <c r="O55" s="1">
        <f t="shared" si="13"/>
        <v>1946</v>
      </c>
      <c r="P55" s="1">
        <f t="shared" si="13"/>
        <v>3074</v>
      </c>
      <c r="R55" s="1">
        <f t="shared" si="10"/>
        <v>5.2521645021645025</v>
      </c>
      <c r="S55" s="1">
        <f t="shared" si="11"/>
        <v>0.63305139882888739</v>
      </c>
    </row>
    <row r="56" spans="3:19" x14ac:dyDescent="0.35">
      <c r="C56" s="1">
        <v>317</v>
      </c>
      <c r="D56" s="1">
        <v>2376</v>
      </c>
      <c r="E56" s="1">
        <v>3449</v>
      </c>
      <c r="F56" s="1">
        <v>1116</v>
      </c>
      <c r="G56" s="1">
        <v>1377</v>
      </c>
      <c r="H56" s="1">
        <v>2367</v>
      </c>
      <c r="I56" s="1">
        <v>2840</v>
      </c>
      <c r="J56" s="1">
        <v>1102</v>
      </c>
      <c r="K56" s="1">
        <v>926</v>
      </c>
      <c r="M56" s="1">
        <f t="shared" si="8"/>
        <v>1260</v>
      </c>
      <c r="N56" s="1">
        <f t="shared" si="8"/>
        <v>2072</v>
      </c>
      <c r="O56" s="1">
        <f t="shared" si="13"/>
        <v>1265</v>
      </c>
      <c r="P56" s="1">
        <f t="shared" si="13"/>
        <v>1914</v>
      </c>
      <c r="R56" s="1">
        <f t="shared" si="10"/>
        <v>0.60810810810810811</v>
      </c>
      <c r="S56" s="1">
        <f t="shared" si="11"/>
        <v>0.66091954022988508</v>
      </c>
    </row>
    <row r="57" spans="3:19" x14ac:dyDescent="0.35">
      <c r="C57" s="1">
        <v>71</v>
      </c>
      <c r="D57" s="1">
        <v>2121</v>
      </c>
      <c r="E57" s="1">
        <v>1945</v>
      </c>
      <c r="F57" s="1">
        <v>1032</v>
      </c>
      <c r="G57" s="1">
        <v>916</v>
      </c>
      <c r="H57" s="1">
        <v>1046</v>
      </c>
      <c r="I57" s="1">
        <v>1528</v>
      </c>
      <c r="J57" s="1">
        <v>892</v>
      </c>
      <c r="K57" s="1">
        <v>650</v>
      </c>
      <c r="M57" s="1">
        <f t="shared" si="8"/>
        <v>1089</v>
      </c>
      <c r="N57" s="1">
        <f t="shared" si="8"/>
        <v>1029</v>
      </c>
      <c r="O57" s="1">
        <f t="shared" si="13"/>
        <v>154</v>
      </c>
      <c r="P57" s="1">
        <f t="shared" si="13"/>
        <v>878</v>
      </c>
      <c r="R57" s="1">
        <f t="shared" si="10"/>
        <v>1.0583090379008746</v>
      </c>
      <c r="S57" s="1">
        <f t="shared" si="11"/>
        <v>0.17539863325740318</v>
      </c>
    </row>
    <row r="58" spans="3:19" x14ac:dyDescent="0.35">
      <c r="C58" s="1">
        <v>526</v>
      </c>
      <c r="D58" s="1">
        <v>20668</v>
      </c>
      <c r="E58" s="1">
        <v>7766</v>
      </c>
      <c r="F58" s="1">
        <v>1494</v>
      </c>
      <c r="G58" s="1">
        <v>1259</v>
      </c>
      <c r="H58" s="1">
        <v>1068</v>
      </c>
      <c r="I58" s="1">
        <v>1755</v>
      </c>
      <c r="J58" s="1">
        <v>897</v>
      </c>
      <c r="K58" s="1">
        <v>926</v>
      </c>
      <c r="M58" s="1">
        <f t="shared" si="8"/>
        <v>19174</v>
      </c>
      <c r="N58" s="1">
        <f t="shared" si="8"/>
        <v>6507</v>
      </c>
      <c r="O58" s="1">
        <f t="shared" si="13"/>
        <v>171</v>
      </c>
      <c r="P58" s="1">
        <f t="shared" si="13"/>
        <v>829</v>
      </c>
      <c r="R58" s="1">
        <f t="shared" si="10"/>
        <v>2.9466728138927309</v>
      </c>
      <c r="S58" s="1">
        <f t="shared" si="11"/>
        <v>0.20627261761158022</v>
      </c>
    </row>
    <row r="59" spans="3:19" x14ac:dyDescent="0.35">
      <c r="C59" s="1">
        <v>527</v>
      </c>
      <c r="D59" s="1">
        <v>1803</v>
      </c>
      <c r="E59" s="1">
        <v>2185</v>
      </c>
      <c r="F59" s="1">
        <v>862</v>
      </c>
      <c r="G59" s="1">
        <v>1112</v>
      </c>
      <c r="H59" s="1">
        <v>1256</v>
      </c>
      <c r="I59" s="1">
        <v>1893</v>
      </c>
      <c r="J59" s="1">
        <v>979</v>
      </c>
      <c r="K59" s="1">
        <v>1000</v>
      </c>
      <c r="M59" s="1">
        <f t="shared" si="8"/>
        <v>941</v>
      </c>
      <c r="N59" s="1">
        <f t="shared" si="8"/>
        <v>1073</v>
      </c>
      <c r="O59" s="1">
        <f t="shared" si="13"/>
        <v>277</v>
      </c>
      <c r="P59" s="1">
        <f t="shared" si="13"/>
        <v>893</v>
      </c>
      <c r="R59" s="1">
        <f t="shared" si="10"/>
        <v>0.87698042870456661</v>
      </c>
      <c r="S59" s="1">
        <f t="shared" si="11"/>
        <v>0.31019036954087348</v>
      </c>
    </row>
    <row r="60" spans="3:19" x14ac:dyDescent="0.35">
      <c r="C60" s="1">
        <v>528</v>
      </c>
      <c r="D60" s="1">
        <v>6316</v>
      </c>
      <c r="E60" s="1">
        <v>3005</v>
      </c>
      <c r="F60" s="1">
        <v>1047</v>
      </c>
      <c r="G60" s="1">
        <v>1125</v>
      </c>
      <c r="H60" s="1">
        <v>1425</v>
      </c>
      <c r="I60" s="1">
        <v>2339</v>
      </c>
      <c r="J60" s="1">
        <v>936</v>
      </c>
      <c r="K60" s="1">
        <v>1005</v>
      </c>
      <c r="M60" s="1">
        <f t="shared" si="8"/>
        <v>5269</v>
      </c>
      <c r="N60" s="1">
        <f t="shared" si="8"/>
        <v>1880</v>
      </c>
      <c r="O60" s="1">
        <f t="shared" si="13"/>
        <v>489</v>
      </c>
      <c r="P60" s="1">
        <f t="shared" si="13"/>
        <v>1334</v>
      </c>
      <c r="R60" s="1">
        <f t="shared" si="10"/>
        <v>2.8026595744680849</v>
      </c>
      <c r="S60" s="1">
        <f t="shared" si="11"/>
        <v>0.36656671664167917</v>
      </c>
    </row>
    <row r="61" spans="3:19" x14ac:dyDescent="0.35">
      <c r="C61" s="1">
        <v>530</v>
      </c>
      <c r="D61" s="1">
        <v>4426</v>
      </c>
      <c r="E61" s="1">
        <v>3360</v>
      </c>
      <c r="F61" s="1">
        <v>1015</v>
      </c>
      <c r="G61" s="1">
        <v>1499</v>
      </c>
      <c r="H61" s="1">
        <v>1555</v>
      </c>
      <c r="I61" s="1">
        <v>5252</v>
      </c>
      <c r="J61" s="1">
        <v>985</v>
      </c>
      <c r="K61" s="1">
        <v>1396</v>
      </c>
      <c r="M61" s="1">
        <f t="shared" si="8"/>
        <v>3411</v>
      </c>
      <c r="N61" s="1">
        <f t="shared" si="8"/>
        <v>1861</v>
      </c>
      <c r="O61" s="1">
        <f t="shared" si="13"/>
        <v>570</v>
      </c>
      <c r="P61" s="1">
        <f t="shared" si="13"/>
        <v>3856</v>
      </c>
      <c r="R61" s="1">
        <f t="shared" si="10"/>
        <v>1.8328855454056958</v>
      </c>
      <c r="S61" s="1">
        <f t="shared" si="11"/>
        <v>0.14782157676348548</v>
      </c>
    </row>
    <row r="62" spans="3:19" x14ac:dyDescent="0.35">
      <c r="C62" s="1">
        <v>532</v>
      </c>
      <c r="D62" s="1">
        <v>4445</v>
      </c>
      <c r="E62" s="1">
        <v>2636</v>
      </c>
      <c r="F62" s="1">
        <v>1089</v>
      </c>
      <c r="G62" s="1">
        <v>1722</v>
      </c>
      <c r="H62" s="1">
        <v>1078</v>
      </c>
      <c r="I62" s="1">
        <v>1874</v>
      </c>
      <c r="J62" s="1">
        <v>858</v>
      </c>
      <c r="K62" s="1">
        <v>883</v>
      </c>
      <c r="M62" s="1">
        <f t="shared" ref="M62:N62" si="14">D62-F62</f>
        <v>3356</v>
      </c>
      <c r="N62" s="1">
        <f t="shared" si="14"/>
        <v>914</v>
      </c>
      <c r="O62" s="1">
        <f t="shared" si="13"/>
        <v>220</v>
      </c>
      <c r="P62" s="1">
        <f t="shared" si="13"/>
        <v>991</v>
      </c>
      <c r="R62" s="1">
        <f t="shared" si="10"/>
        <v>3.6717724288840263</v>
      </c>
      <c r="S62" s="1">
        <f t="shared" si="11"/>
        <v>0.22199798183652875</v>
      </c>
    </row>
    <row r="63" spans="3:19" x14ac:dyDescent="0.35">
      <c r="Q63" s="1" t="s">
        <v>18</v>
      </c>
      <c r="R63" s="1">
        <f>AVERAGE(R46:R62)</f>
        <v>3.1528304115307755</v>
      </c>
      <c r="S63" s="1">
        <f>AVERAGE(S46:S62)</f>
        <v>0.52551424142896475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Kota's PC</dc:creator>
  <cp:lastModifiedBy>Kota's PC</cp:lastModifiedBy>
  <dcterms:created xsi:type="dcterms:W3CDTF">2019-11-12T17:24:13Z</dcterms:created>
  <dcterms:modified xsi:type="dcterms:W3CDTF">2019-11-12T17:24:24Z</dcterms:modified>
</cp:coreProperties>
</file>