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zemozbaykal/Dropbox/PBP2/manuscript-revision1/Datasets/"/>
    </mc:Choice>
  </mc:AlternateContent>
  <xr:revisionPtr revIDLastSave="0" documentId="13_ncr:1_{EA6C73D1-FA19-CC4B-A15F-1834B9BE25CB}" xr6:coauthVersionLast="45" xr6:coauthVersionMax="45" xr10:uidLastSave="{00000000-0000-0000-0000-000000000000}"/>
  <bookViews>
    <workbookView xWindow="480" yWindow="460" windowWidth="26760" windowHeight="16240" activeTab="4" xr2:uid="{71B51FD8-759D-284B-A821-6DD264268CF0}"/>
  </bookViews>
  <sheets>
    <sheet name="Panel C-D" sheetId="2" r:id="rId1"/>
    <sheet name="Panel E-F" sheetId="1" r:id="rId2"/>
    <sheet name="SI 2" sheetId="5" r:id="rId3"/>
    <sheet name="SI 3" sheetId="4" r:id="rId4"/>
    <sheet name="SI 4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4" l="1"/>
  <c r="G37" i="1"/>
  <c r="G31" i="1"/>
  <c r="G34" i="1"/>
  <c r="G27" i="1"/>
  <c r="G23" i="1"/>
  <c r="G19" i="1"/>
  <c r="G15" i="1"/>
  <c r="E37" i="1" l="1"/>
  <c r="E34" i="1"/>
  <c r="E31" i="1"/>
  <c r="E27" i="1"/>
  <c r="E23" i="1"/>
  <c r="E19" i="1"/>
  <c r="E15" i="1"/>
  <c r="E51" i="1"/>
  <c r="E47" i="1"/>
</calcChain>
</file>

<file path=xl/sharedStrings.xml><?xml version="1.0" encoding="utf-8"?>
<sst xmlns="http://schemas.openxmlformats.org/spreadsheetml/2006/main" count="134" uniqueCount="59">
  <si>
    <t>Number of tracks</t>
  </si>
  <si>
    <t>Bound fraction [%]</t>
  </si>
  <si>
    <t>untreated</t>
  </si>
  <si>
    <t>with 50ug/ml</t>
  </si>
  <si>
    <t>Panel E: fast tracking</t>
  </si>
  <si>
    <t>Condition</t>
  </si>
  <si>
    <t>treatment time [min]</t>
  </si>
  <si>
    <t>with 20 ug/ml</t>
  </si>
  <si>
    <t>A22 treatment</t>
  </si>
  <si>
    <t>Mecillinam treatment</t>
  </si>
  <si>
    <t>with 100ug/ml</t>
  </si>
  <si>
    <t>Panel F: slow tracking</t>
  </si>
  <si>
    <t>with 100 ug/ml</t>
  </si>
  <si>
    <t>Persistent fraction [%]</t>
  </si>
  <si>
    <t>Panel C: Distribution of normalized peak intensities</t>
  </si>
  <si>
    <t>Intensity values -bin center-</t>
  </si>
  <si>
    <t xml:space="preserve">untreated </t>
  </si>
  <si>
    <t>A22 treated (20 ug/ml)</t>
  </si>
  <si>
    <t>A22 treated (50 ug/ml)</t>
  </si>
  <si>
    <t xml:space="preserve">for MreB </t>
  </si>
  <si>
    <t xml:space="preserve">for PBP2 </t>
  </si>
  <si>
    <t>Pixel noise limit</t>
  </si>
  <si>
    <t>For MreB</t>
  </si>
  <si>
    <t>For PBP2</t>
  </si>
  <si>
    <t>Panel D: Values for average peak densities</t>
  </si>
  <si>
    <t>OD600</t>
  </si>
  <si>
    <t>Replicate 1</t>
  </si>
  <si>
    <t>Replicate 2</t>
  </si>
  <si>
    <t>Length [um]</t>
  </si>
  <si>
    <t>Width [um]</t>
  </si>
  <si>
    <t>Number of cells</t>
  </si>
  <si>
    <t>time [min]</t>
  </si>
  <si>
    <t>* p-value calculated according to two-lobed t-test between treated and non-treated conditions</t>
  </si>
  <si>
    <t>p-value of bound fraction*</t>
  </si>
  <si>
    <t>D [um^2/s]</t>
  </si>
  <si>
    <t>p-value of D*</t>
  </si>
  <si>
    <t>p-value persistent fraction*</t>
  </si>
  <si>
    <t>for RodZ</t>
  </si>
  <si>
    <t>For RodZ</t>
  </si>
  <si>
    <t>Panel B: Distribution of normalized peak intensities</t>
  </si>
  <si>
    <t>Panel C: Values for average peak densities</t>
  </si>
  <si>
    <t xml:space="preserve">for RodZ </t>
  </si>
  <si>
    <t>D0</t>
  </si>
  <si>
    <t>D1</t>
  </si>
  <si>
    <t>D2</t>
  </si>
  <si>
    <t>F0</t>
  </si>
  <si>
    <t>F1</t>
  </si>
  <si>
    <t>F2</t>
  </si>
  <si>
    <t>chi2</t>
  </si>
  <si>
    <t>Replicate 3</t>
  </si>
  <si>
    <t>Replicate 4</t>
  </si>
  <si>
    <t>Replicate 5</t>
  </si>
  <si>
    <t>AV127 cells</t>
  </si>
  <si>
    <t>number of tracks</t>
  </si>
  <si>
    <t>for MreB</t>
  </si>
  <si>
    <t>for PBP2</t>
  </si>
  <si>
    <t>A22 treated</t>
  </si>
  <si>
    <t xml:space="preserve">A22 treated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</si>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</sst>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0.00000"/>
    <numFmt numFmtId="167" formatCode="0.0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ourier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/>
    <xf numFmtId="0" fontId="5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167" fontId="0" fillId="0" borderId="0" xfId="0" applyNumberFormat="1" applyAlignment="1">
      <alignment horizontal="right"/>
    </xf>
    <xf numFmtId="167" fontId="0" fillId="0" borderId="0" xfId="0" applyNumberFormat="1" applyFont="1" applyAlignment="1">
      <alignment horizontal="right"/>
    </xf>
    <xf numFmtId="167" fontId="0" fillId="0" borderId="0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1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  <xf numFmtId="1" fontId="0" fillId="0" borderId="8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6" xfId="0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6" xfId="0" applyFont="1" applyBorder="1"/>
    <xf numFmtId="0" fontId="1" fillId="0" borderId="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5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0" fillId="0" borderId="0" xfId="1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 vertical="top"/>
    </xf>
    <xf numFmtId="164" fontId="0" fillId="0" borderId="0" xfId="1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9D47-6879-6340-A784-EB7911832989}">
  <dimension ref="A2:M55"/>
  <sheetViews>
    <sheetView topLeftCell="A13" zoomScale="80" zoomScaleNormal="80" workbookViewId="0">
      <selection activeCell="F12" sqref="F12"/>
    </sheetView>
  </sheetViews>
  <sheetFormatPr baseColWidth="10" defaultRowHeight="16" x14ac:dyDescent="0.2"/>
  <cols>
    <col min="1" max="1" width="30.5" style="1" customWidth="1"/>
    <col min="2" max="3" width="13.6640625" style="1" customWidth="1"/>
    <col min="4" max="4" width="12.1640625" style="1" customWidth="1"/>
    <col min="5" max="5" width="11.83203125" style="1" customWidth="1"/>
    <col min="6" max="6" width="10.83203125" style="1"/>
    <col min="7" max="7" width="9.5" style="1" customWidth="1"/>
    <col min="8" max="8" width="8" style="1" customWidth="1"/>
    <col min="9" max="9" width="14.6640625" style="1" customWidth="1"/>
    <col min="10" max="10" width="10.83203125" style="1"/>
    <col min="11" max="11" width="13" style="1" customWidth="1"/>
    <col min="12" max="12" width="11.5" style="1" customWidth="1"/>
    <col min="13" max="16384" width="10.83203125" style="1"/>
  </cols>
  <sheetData>
    <row r="2" spans="1:13" ht="40" x14ac:dyDescent="0.25">
      <c r="A2" s="9" t="s">
        <v>14</v>
      </c>
    </row>
    <row r="3" spans="1:13" ht="19" x14ac:dyDescent="0.25">
      <c r="A3" s="8"/>
    </row>
    <row r="4" spans="1:13" ht="52" customHeight="1" x14ac:dyDescent="0.2">
      <c r="A4" s="66" t="s">
        <v>19</v>
      </c>
      <c r="B4" s="67" t="s">
        <v>15</v>
      </c>
      <c r="C4" s="67" t="s">
        <v>16</v>
      </c>
      <c r="D4" s="68" t="s">
        <v>17</v>
      </c>
      <c r="E4" s="68" t="s">
        <v>18</v>
      </c>
      <c r="F4" s="69"/>
      <c r="G4" s="68" t="s">
        <v>21</v>
      </c>
      <c r="H4" s="69"/>
      <c r="I4" s="70"/>
      <c r="J4" s="71" t="s">
        <v>16</v>
      </c>
      <c r="K4" s="72" t="s">
        <v>17</v>
      </c>
      <c r="L4" s="73" t="s">
        <v>18</v>
      </c>
    </row>
    <row r="5" spans="1:13" x14ac:dyDescent="0.2">
      <c r="B5" s="47">
        <v>0.22222222222222199</v>
      </c>
      <c r="C5" s="35">
        <v>0.495500717112276</v>
      </c>
      <c r="D5" s="35">
        <v>0.62117625876342397</v>
      </c>
      <c r="E5" s="35">
        <v>1.06075878937652</v>
      </c>
      <c r="F5" s="6"/>
      <c r="G5" s="35">
        <v>0.89561999999999997</v>
      </c>
      <c r="H5" s="6"/>
      <c r="I5" s="75" t="s">
        <v>30</v>
      </c>
      <c r="J5" s="44">
        <v>263</v>
      </c>
      <c r="K5" s="44">
        <v>161</v>
      </c>
      <c r="L5" s="40">
        <v>168</v>
      </c>
      <c r="M5" s="45"/>
    </row>
    <row r="6" spans="1:13" x14ac:dyDescent="0.2">
      <c r="B6" s="47">
        <v>0.66666666666666696</v>
      </c>
      <c r="C6" s="35">
        <v>0.43094924754352099</v>
      </c>
      <c r="D6" s="35">
        <v>0.39911324838422901</v>
      </c>
      <c r="E6" s="35">
        <v>0.39164255030113798</v>
      </c>
      <c r="F6" s="6"/>
      <c r="G6" s="6"/>
      <c r="H6" s="6"/>
      <c r="I6" s="6"/>
      <c r="J6" s="6"/>
      <c r="K6" s="6"/>
    </row>
    <row r="7" spans="1:13" x14ac:dyDescent="0.2">
      <c r="B7" s="47">
        <v>1.1111111111111101</v>
      </c>
      <c r="C7" s="35">
        <v>0.37821706113524201</v>
      </c>
      <c r="D7" s="35">
        <v>0.25657280253271902</v>
      </c>
      <c r="E7" s="35">
        <v>0.21099561750540999</v>
      </c>
      <c r="F7" s="6"/>
      <c r="G7" s="6"/>
      <c r="H7" s="6"/>
      <c r="I7" s="6"/>
      <c r="J7" s="6"/>
      <c r="K7" s="6"/>
    </row>
    <row r="8" spans="1:13" x14ac:dyDescent="0.2">
      <c r="B8" s="47">
        <v>1.55555555555556</v>
      </c>
      <c r="C8" s="35">
        <v>0.296391254639637</v>
      </c>
      <c r="D8" s="35">
        <v>0.183051940988255</v>
      </c>
      <c r="E8" s="35">
        <v>0.11127851060216799</v>
      </c>
    </row>
    <row r="9" spans="1:13" x14ac:dyDescent="0.2">
      <c r="B9" s="47">
        <v>2</v>
      </c>
      <c r="C9" s="35">
        <v>0.20001863810036799</v>
      </c>
      <c r="D9" s="35">
        <v>0.14104002010570499</v>
      </c>
      <c r="E9" s="35">
        <v>7.9484650430120304E-2</v>
      </c>
    </row>
    <row r="10" spans="1:13" x14ac:dyDescent="0.2">
      <c r="B10" s="47">
        <v>2.4444444444444402</v>
      </c>
      <c r="C10" s="35">
        <v>0.123647885371137</v>
      </c>
      <c r="D10" s="35">
        <v>0.103529376460571</v>
      </c>
      <c r="E10" s="35">
        <v>5.63618430322671E-2</v>
      </c>
    </row>
    <row r="11" spans="1:13" x14ac:dyDescent="0.2">
      <c r="B11" s="47">
        <v>2.8888888888888902</v>
      </c>
      <c r="C11" s="35">
        <v>7.1824874590586799E-2</v>
      </c>
      <c r="D11" s="35">
        <v>8.1022990273490095E-2</v>
      </c>
      <c r="E11" s="35">
        <v>3.6129386559145597E-2</v>
      </c>
    </row>
    <row r="12" spans="1:13" x14ac:dyDescent="0.2">
      <c r="B12" s="47">
        <v>3.3333333333333299</v>
      </c>
      <c r="C12" s="35">
        <v>3.1821146970513199E-2</v>
      </c>
      <c r="D12" s="35">
        <v>3.90110693909397E-2</v>
      </c>
      <c r="E12" s="35">
        <v>2.8903509247316501E-2</v>
      </c>
    </row>
    <row r="13" spans="1:13" x14ac:dyDescent="0.2">
      <c r="B13" s="47">
        <v>3.7777777777777799</v>
      </c>
      <c r="C13" s="35">
        <v>2.2729390693223699E-2</v>
      </c>
      <c r="D13" s="35">
        <v>2.4006811932886001E-2</v>
      </c>
      <c r="E13" s="35">
        <v>1.30065791612924E-2</v>
      </c>
    </row>
    <row r="15" spans="1:13" ht="51" x14ac:dyDescent="0.2">
      <c r="A15" s="66" t="s">
        <v>37</v>
      </c>
      <c r="B15" s="67" t="s">
        <v>15</v>
      </c>
      <c r="C15" s="67" t="s">
        <v>16</v>
      </c>
      <c r="D15" s="68" t="s">
        <v>18</v>
      </c>
      <c r="E15" s="68"/>
      <c r="G15" s="68" t="s">
        <v>21</v>
      </c>
      <c r="H15" s="69"/>
      <c r="I15" s="70"/>
      <c r="J15" s="71" t="s">
        <v>16</v>
      </c>
      <c r="K15" s="73" t="s">
        <v>18</v>
      </c>
    </row>
    <row r="16" spans="1:13" x14ac:dyDescent="0.2">
      <c r="B16" s="47">
        <v>0.22222222222222199</v>
      </c>
      <c r="C16" s="35">
        <v>0.77649999999999997</v>
      </c>
      <c r="D16" s="35">
        <v>1.2599</v>
      </c>
      <c r="G16" s="45">
        <v>1.4736</v>
      </c>
      <c r="I16" s="75" t="s">
        <v>30</v>
      </c>
      <c r="J16" s="76">
        <v>142</v>
      </c>
      <c r="K16" s="77">
        <v>144</v>
      </c>
    </row>
    <row r="17" spans="1:11" x14ac:dyDescent="0.2">
      <c r="B17" s="47">
        <v>0.66666666666666696</v>
      </c>
      <c r="C17" s="35">
        <v>0.59470000000000001</v>
      </c>
      <c r="D17" s="35">
        <v>0.90180000000000005</v>
      </c>
    </row>
    <row r="18" spans="1:11" x14ac:dyDescent="0.2">
      <c r="B18" s="47">
        <v>1.1111111111111101</v>
      </c>
      <c r="C18" s="35">
        <v>0.4536</v>
      </c>
      <c r="D18" s="35">
        <v>0.50060000000000004</v>
      </c>
    </row>
    <row r="19" spans="1:11" x14ac:dyDescent="0.2">
      <c r="B19" s="47">
        <v>1.55555555555556</v>
      </c>
      <c r="C19" s="35">
        <v>0.3296</v>
      </c>
      <c r="D19" s="35">
        <v>0.28349999999999997</v>
      </c>
    </row>
    <row r="20" spans="1:11" x14ac:dyDescent="0.2">
      <c r="B20" s="47">
        <v>2</v>
      </c>
      <c r="C20" s="35">
        <v>0.22600000000000001</v>
      </c>
      <c r="D20" s="35">
        <v>0.1757</v>
      </c>
    </row>
    <row r="21" spans="1:11" x14ac:dyDescent="0.2">
      <c r="B21" s="47">
        <v>2.4444444444444402</v>
      </c>
      <c r="C21" s="35">
        <v>0.1512</v>
      </c>
      <c r="D21" s="35">
        <v>9.2799999999999994E-2</v>
      </c>
    </row>
    <row r="22" spans="1:11" x14ac:dyDescent="0.2">
      <c r="B22" s="47">
        <v>2.8888888888888902</v>
      </c>
      <c r="C22" s="35">
        <v>0.1087</v>
      </c>
      <c r="D22" s="35">
        <v>3.8100000000000002E-2</v>
      </c>
    </row>
    <row r="23" spans="1:11" x14ac:dyDescent="0.2">
      <c r="B23" s="47">
        <v>3.3333333333333299</v>
      </c>
      <c r="C23" s="35">
        <v>0.1002</v>
      </c>
      <c r="D23" s="35">
        <v>4.3099999999999999E-2</v>
      </c>
    </row>
    <row r="24" spans="1:11" x14ac:dyDescent="0.2">
      <c r="B24" s="47">
        <v>3.7777777777777799</v>
      </c>
      <c r="C24" s="35">
        <v>6.2899999999999998E-2</v>
      </c>
      <c r="D24" s="35">
        <v>2.3199999999999998E-2</v>
      </c>
    </row>
    <row r="26" spans="1:11" ht="53" customHeight="1" x14ac:dyDescent="0.2">
      <c r="A26" s="61" t="s">
        <v>20</v>
      </c>
      <c r="B26" s="30" t="s">
        <v>15</v>
      </c>
      <c r="C26" s="30" t="s">
        <v>16</v>
      </c>
      <c r="D26" s="62" t="s">
        <v>18</v>
      </c>
      <c r="E26" s="61"/>
      <c r="F26" s="61"/>
      <c r="G26" s="62" t="s">
        <v>21</v>
      </c>
      <c r="H26" s="61"/>
      <c r="I26" s="63"/>
      <c r="J26" s="64" t="s">
        <v>16</v>
      </c>
      <c r="K26" s="65" t="s">
        <v>18</v>
      </c>
    </row>
    <row r="27" spans="1:11" x14ac:dyDescent="0.2">
      <c r="B27" s="47">
        <v>0.22222222222222199</v>
      </c>
      <c r="C27" s="35">
        <v>0.80477930285375698</v>
      </c>
      <c r="D27" s="35">
        <v>0.94167286647875204</v>
      </c>
      <c r="E27" s="6"/>
      <c r="G27" s="45">
        <v>1.3782000000000001</v>
      </c>
      <c r="I27" s="75" t="s">
        <v>30</v>
      </c>
      <c r="J27" s="44">
        <v>149</v>
      </c>
      <c r="K27" s="46">
        <v>166</v>
      </c>
    </row>
    <row r="28" spans="1:11" x14ac:dyDescent="0.2">
      <c r="B28" s="47">
        <v>0.66666666666666696</v>
      </c>
      <c r="C28" s="35">
        <v>0.60070438761067801</v>
      </c>
      <c r="D28" s="35">
        <v>0.71952748699785896</v>
      </c>
      <c r="E28" s="6"/>
    </row>
    <row r="29" spans="1:11" x14ac:dyDescent="0.2">
      <c r="B29" s="47">
        <v>1.1111111111111101</v>
      </c>
      <c r="C29" s="35">
        <v>0.45093973206938598</v>
      </c>
      <c r="D29" s="35">
        <v>0.49877924826841902</v>
      </c>
      <c r="E29" s="6"/>
    </row>
    <row r="30" spans="1:11" x14ac:dyDescent="0.2">
      <c r="B30" s="47">
        <v>1.55555555555556</v>
      </c>
      <c r="C30" s="35">
        <v>0.37523452157598502</v>
      </c>
      <c r="D30" s="35">
        <v>0.36744801763191698</v>
      </c>
      <c r="E30" s="6"/>
    </row>
    <row r="31" spans="1:11" x14ac:dyDescent="0.2">
      <c r="B31" s="47">
        <v>2</v>
      </c>
      <c r="C31" s="35">
        <v>0.23534445870774501</v>
      </c>
      <c r="D31" s="35">
        <v>0.26964816503026601</v>
      </c>
      <c r="E31" s="6"/>
    </row>
    <row r="32" spans="1:11" x14ac:dyDescent="0.2">
      <c r="B32" s="47">
        <v>2.4444444444444402</v>
      </c>
      <c r="C32" s="35">
        <v>0.19090879167901001</v>
      </c>
      <c r="D32" s="35">
        <v>0.15647976416264101</v>
      </c>
      <c r="E32" s="6"/>
    </row>
    <row r="33" spans="1:5" x14ac:dyDescent="0.2">
      <c r="B33" s="47">
        <v>2.8888888888888902</v>
      </c>
      <c r="C33" s="35">
        <v>0.118495112076627</v>
      </c>
      <c r="D33" s="35">
        <v>0.124345526879242</v>
      </c>
      <c r="E33" s="6"/>
    </row>
    <row r="34" spans="1:5" x14ac:dyDescent="0.2">
      <c r="B34" s="47">
        <v>3.3333333333333299</v>
      </c>
      <c r="C34" s="35">
        <v>0.105328988512557</v>
      </c>
      <c r="D34" s="35">
        <v>9.2211289595842197E-2</v>
      </c>
      <c r="E34" s="6"/>
    </row>
    <row r="35" spans="1:5" x14ac:dyDescent="0.2">
      <c r="B35" s="47">
        <v>3.7777777777777799</v>
      </c>
      <c r="C35" s="35">
        <v>6.9122148711365697E-2</v>
      </c>
      <c r="D35" s="35">
        <v>4.3311363295016801E-2</v>
      </c>
      <c r="E35" s="6"/>
    </row>
    <row r="36" spans="1:5" x14ac:dyDescent="0.2">
      <c r="A36" s="2"/>
      <c r="B36" s="7"/>
      <c r="C36" s="6"/>
      <c r="D36" s="6"/>
      <c r="E36" s="6"/>
    </row>
    <row r="37" spans="1:5" ht="40" x14ac:dyDescent="0.25">
      <c r="A37" s="9" t="s">
        <v>24</v>
      </c>
      <c r="C37" s="6"/>
      <c r="D37" s="6"/>
      <c r="E37" s="6"/>
    </row>
    <row r="38" spans="1:5" x14ac:dyDescent="0.2">
      <c r="C38" s="6"/>
      <c r="D38" s="6"/>
      <c r="E38" s="6"/>
    </row>
    <row r="39" spans="1:5" x14ac:dyDescent="0.2">
      <c r="A39" s="74" t="s">
        <v>22</v>
      </c>
      <c r="B39" s="48"/>
      <c r="C39" s="6"/>
      <c r="D39" s="6"/>
      <c r="E39" s="6"/>
    </row>
    <row r="40" spans="1:5" x14ac:dyDescent="0.2">
      <c r="A40" s="10" t="s">
        <v>2</v>
      </c>
      <c r="B40" s="49">
        <v>1.1155584952234201</v>
      </c>
      <c r="C40" s="6"/>
      <c r="D40" s="6"/>
      <c r="E40" s="6"/>
    </row>
    <row r="41" spans="1:5" x14ac:dyDescent="0.2">
      <c r="A41" s="10" t="s">
        <v>17</v>
      </c>
      <c r="B41" s="49">
        <v>0.82673458593876004</v>
      </c>
      <c r="C41" s="6"/>
      <c r="D41" s="6"/>
      <c r="E41" s="6"/>
    </row>
    <row r="42" spans="1:5" x14ac:dyDescent="0.2">
      <c r="A42" s="10" t="s">
        <v>18</v>
      </c>
      <c r="B42" s="49">
        <v>0.53616009653772101</v>
      </c>
      <c r="C42" s="6"/>
      <c r="D42" s="6"/>
      <c r="E42" s="6"/>
    </row>
    <row r="43" spans="1:5" x14ac:dyDescent="0.2">
      <c r="A43" s="10"/>
      <c r="B43" s="49"/>
      <c r="C43" s="6"/>
      <c r="D43" s="6"/>
      <c r="E43" s="6"/>
    </row>
    <row r="44" spans="1:5" x14ac:dyDescent="0.2">
      <c r="A44" s="53" t="s">
        <v>38</v>
      </c>
      <c r="B44" s="49"/>
      <c r="C44" s="6"/>
      <c r="D44" s="6"/>
      <c r="E44" s="6"/>
    </row>
    <row r="45" spans="1:5" x14ac:dyDescent="0.2">
      <c r="A45" s="10" t="s">
        <v>2</v>
      </c>
      <c r="B45" s="49">
        <v>0.85799999999999998</v>
      </c>
      <c r="C45" s="6"/>
      <c r="D45" s="6"/>
      <c r="E45" s="6"/>
    </row>
    <row r="46" spans="1:5" x14ac:dyDescent="0.2">
      <c r="A46" s="78" t="s">
        <v>18</v>
      </c>
      <c r="B46" s="49">
        <v>0.54210000000000003</v>
      </c>
      <c r="C46" s="6"/>
      <c r="D46" s="6"/>
      <c r="E46" s="6"/>
    </row>
    <row r="47" spans="1:5" x14ac:dyDescent="0.2">
      <c r="A47" s="10"/>
      <c r="B47" s="49"/>
      <c r="C47" s="6"/>
      <c r="D47" s="6"/>
      <c r="E47" s="6"/>
    </row>
    <row r="48" spans="1:5" x14ac:dyDescent="0.2">
      <c r="A48" s="53" t="s">
        <v>23</v>
      </c>
      <c r="B48" s="49"/>
    </row>
    <row r="49" spans="1:2" x14ac:dyDescent="0.2">
      <c r="A49" s="10" t="s">
        <v>2</v>
      </c>
      <c r="B49" s="49">
        <v>1.0549356505710801</v>
      </c>
    </row>
    <row r="50" spans="1:2" x14ac:dyDescent="0.2">
      <c r="A50" s="11" t="s">
        <v>18</v>
      </c>
      <c r="B50" s="50">
        <v>1.0073384817969999</v>
      </c>
    </row>
    <row r="51" spans="1:2" x14ac:dyDescent="0.2">
      <c r="B51" s="45"/>
    </row>
    <row r="52" spans="1:2" x14ac:dyDescent="0.2">
      <c r="B52" s="45"/>
    </row>
    <row r="55" spans="1:2" x14ac:dyDescent="0.2">
      <c r="B5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AB70-4704-F84D-B94E-7B4BB0DE7583}">
  <dimension ref="A2:G52"/>
  <sheetViews>
    <sheetView topLeftCell="A27" zoomScale="90" zoomScaleNormal="90" workbookViewId="0">
      <selection activeCell="G4" sqref="G4"/>
    </sheetView>
  </sheetViews>
  <sheetFormatPr baseColWidth="10" defaultRowHeight="16" x14ac:dyDescent="0.2"/>
  <cols>
    <col min="1" max="1" width="21" style="2" customWidth="1"/>
    <col min="2" max="2" width="12.33203125" style="2" customWidth="1"/>
    <col min="3" max="3" width="13.5" style="2" customWidth="1"/>
    <col min="4" max="4" width="14.5" style="2" customWidth="1"/>
    <col min="5" max="5" width="10.1640625" style="2" customWidth="1"/>
    <col min="6" max="6" width="11.5" style="2" customWidth="1"/>
    <col min="7" max="7" width="14.5" style="2" customWidth="1"/>
    <col min="8" max="16384" width="10.83203125" style="2"/>
  </cols>
  <sheetData>
    <row r="2" spans="1:7" ht="19" x14ac:dyDescent="0.25">
      <c r="A2" s="5" t="s">
        <v>4</v>
      </c>
    </row>
    <row r="4" spans="1:7" s="31" customFormat="1" ht="36" customHeight="1" x14ac:dyDescent="0.2">
      <c r="A4" s="29" t="s">
        <v>5</v>
      </c>
      <c r="B4" s="29" t="s">
        <v>6</v>
      </c>
      <c r="C4" s="29" t="s">
        <v>0</v>
      </c>
      <c r="D4" s="29" t="s">
        <v>34</v>
      </c>
      <c r="E4" s="30" t="s">
        <v>35</v>
      </c>
      <c r="F4" s="29" t="s">
        <v>1</v>
      </c>
      <c r="G4" s="30" t="s">
        <v>33</v>
      </c>
    </row>
    <row r="5" spans="1:7" x14ac:dyDescent="0.2">
      <c r="A5" s="17"/>
      <c r="B5" s="4"/>
      <c r="C5" s="4"/>
      <c r="D5" s="4"/>
      <c r="E5" s="4"/>
      <c r="F5" s="4"/>
    </row>
    <row r="6" spans="1:7" x14ac:dyDescent="0.2">
      <c r="A6" s="15" t="s">
        <v>2</v>
      </c>
      <c r="B6" s="19">
        <v>0</v>
      </c>
      <c r="C6" s="79">
        <v>912</v>
      </c>
      <c r="D6" s="83">
        <v>4.0244686006024398E-2</v>
      </c>
      <c r="E6" s="19"/>
      <c r="F6" s="81">
        <v>21.878673183409401</v>
      </c>
      <c r="G6" s="20"/>
    </row>
    <row r="7" spans="1:7" x14ac:dyDescent="0.2">
      <c r="A7" s="18"/>
      <c r="B7" s="19">
        <v>0</v>
      </c>
      <c r="C7" s="79">
        <v>2228</v>
      </c>
      <c r="D7" s="83">
        <v>4.0053293328671101E-2</v>
      </c>
      <c r="E7" s="19"/>
      <c r="F7" s="81">
        <v>18.286312332843099</v>
      </c>
      <c r="G7" s="20"/>
    </row>
    <row r="8" spans="1:7" x14ac:dyDescent="0.2">
      <c r="A8" s="18"/>
      <c r="B8" s="19">
        <v>0</v>
      </c>
      <c r="C8" s="79">
        <v>826</v>
      </c>
      <c r="D8" s="83">
        <v>4.7251060110011199E-2</v>
      </c>
      <c r="E8" s="19"/>
      <c r="F8" s="81">
        <v>25.784818090830999</v>
      </c>
      <c r="G8" s="20"/>
    </row>
    <row r="9" spans="1:7" x14ac:dyDescent="0.2">
      <c r="A9" s="18"/>
      <c r="B9" s="19">
        <v>0</v>
      </c>
      <c r="C9" s="79">
        <v>1724</v>
      </c>
      <c r="D9" s="83">
        <v>3.8630254900552601E-2</v>
      </c>
      <c r="E9" s="19"/>
      <c r="F9" s="81">
        <v>19.795757721428199</v>
      </c>
      <c r="G9" s="20"/>
    </row>
    <row r="10" spans="1:7" x14ac:dyDescent="0.2">
      <c r="A10" s="18"/>
      <c r="B10" s="19">
        <v>0</v>
      </c>
      <c r="C10" s="79">
        <v>2538</v>
      </c>
      <c r="D10" s="83">
        <v>4.1126203774405401E-2</v>
      </c>
      <c r="E10" s="19"/>
      <c r="F10" s="81">
        <v>22.474867909817</v>
      </c>
      <c r="G10" s="20"/>
    </row>
    <row r="11" spans="1:7" x14ac:dyDescent="0.2">
      <c r="A11" s="17"/>
      <c r="B11" s="19">
        <v>0</v>
      </c>
      <c r="C11" s="79">
        <v>1861</v>
      </c>
      <c r="D11" s="83">
        <v>4.7260850564999402E-2</v>
      </c>
      <c r="E11" s="19"/>
      <c r="F11" s="81">
        <v>23.852283065038499</v>
      </c>
      <c r="G11" s="20"/>
    </row>
    <row r="12" spans="1:7" x14ac:dyDescent="0.2">
      <c r="A12" s="15" t="s">
        <v>8</v>
      </c>
      <c r="B12" s="19"/>
      <c r="C12" s="19"/>
      <c r="D12" s="83"/>
      <c r="E12" s="19"/>
      <c r="F12" s="81"/>
      <c r="G12" s="20"/>
    </row>
    <row r="13" spans="1:7" x14ac:dyDescent="0.2">
      <c r="A13" s="17" t="s">
        <v>7</v>
      </c>
      <c r="B13" s="19">
        <v>10</v>
      </c>
      <c r="C13" s="79">
        <v>1226</v>
      </c>
      <c r="D13" s="83">
        <v>4.5776271660999901E-2</v>
      </c>
      <c r="E13" s="19"/>
      <c r="F13" s="82">
        <v>14.4550302042309</v>
      </c>
      <c r="G13" s="20"/>
    </row>
    <row r="14" spans="1:7" x14ac:dyDescent="0.2">
      <c r="A14" s="17"/>
      <c r="B14" s="19">
        <v>10</v>
      </c>
      <c r="C14" s="79">
        <v>1003</v>
      </c>
      <c r="D14" s="83">
        <v>4.8893943011869598E-2</v>
      </c>
      <c r="E14" s="19"/>
      <c r="F14" s="82">
        <v>20.0684829436271</v>
      </c>
      <c r="G14" s="20"/>
    </row>
    <row r="15" spans="1:7" x14ac:dyDescent="0.2">
      <c r="A15" s="17"/>
      <c r="B15" s="19">
        <v>10</v>
      </c>
      <c r="C15" s="79">
        <v>2337</v>
      </c>
      <c r="D15" s="83">
        <v>4.5799721383451397E-2</v>
      </c>
      <c r="E15" s="32">
        <f>_xlfn.T.TEST(D$6:D$11,D13:D15,2,2)</f>
        <v>0.1077542771210409</v>
      </c>
      <c r="F15" s="82">
        <v>15.1355989173216</v>
      </c>
      <c r="G15" s="32">
        <f>_xlfn.T.TEST(F$6:F$11,F13:F15,2,2)</f>
        <v>2.8754871387637392E-2</v>
      </c>
    </row>
    <row r="16" spans="1:7" x14ac:dyDescent="0.2">
      <c r="A16" s="17"/>
      <c r="B16" s="19">
        <v>30</v>
      </c>
      <c r="C16" s="79">
        <v>632</v>
      </c>
      <c r="D16" s="83">
        <v>5.0086496044501001E-2</v>
      </c>
      <c r="E16" s="34"/>
      <c r="F16" s="81">
        <v>19.814531216169001</v>
      </c>
      <c r="G16" s="33"/>
    </row>
    <row r="17" spans="1:7" x14ac:dyDescent="0.2">
      <c r="A17" s="17"/>
      <c r="B17" s="19">
        <v>30</v>
      </c>
      <c r="C17" s="79">
        <v>506</v>
      </c>
      <c r="D17" s="83">
        <v>4.4376982854088899E-2</v>
      </c>
      <c r="E17" s="34"/>
      <c r="F17" s="81">
        <v>18.654209471617001</v>
      </c>
      <c r="G17" s="33"/>
    </row>
    <row r="18" spans="1:7" x14ac:dyDescent="0.2">
      <c r="A18" s="17"/>
      <c r="B18" s="19">
        <v>30</v>
      </c>
      <c r="C18" s="79">
        <v>566</v>
      </c>
      <c r="D18" s="83">
        <v>4.3897108090196001E-2</v>
      </c>
      <c r="E18" s="34"/>
      <c r="F18" s="81">
        <v>21.649135068838799</v>
      </c>
      <c r="G18" s="33"/>
    </row>
    <row r="19" spans="1:7" x14ac:dyDescent="0.2">
      <c r="A19" s="17"/>
      <c r="B19" s="19">
        <v>30</v>
      </c>
      <c r="C19" s="79">
        <v>514</v>
      </c>
      <c r="D19" s="83">
        <v>4.5677131360599303E-2</v>
      </c>
      <c r="E19" s="32">
        <f>_xlfn.T.TEST(D$6:D$11,D16:D19,2,2)</f>
        <v>0.14971476712335569</v>
      </c>
      <c r="F19" s="81">
        <v>16.062556065763498</v>
      </c>
      <c r="G19" s="32">
        <f>_xlfn.T.TEST(F$6:F$11,F16:F19,2,2)</f>
        <v>0.11214781511358082</v>
      </c>
    </row>
    <row r="20" spans="1:7" x14ac:dyDescent="0.2">
      <c r="A20" s="17"/>
      <c r="B20" s="19"/>
      <c r="D20" s="83"/>
      <c r="E20" s="34"/>
      <c r="F20" s="81"/>
      <c r="G20" s="33"/>
    </row>
    <row r="21" spans="1:7" x14ac:dyDescent="0.2">
      <c r="A21" s="17"/>
      <c r="B21" s="19">
        <v>120</v>
      </c>
      <c r="C21" s="79">
        <v>773</v>
      </c>
      <c r="D21" s="83">
        <v>2.9360226211844E-2</v>
      </c>
      <c r="E21" s="34"/>
      <c r="F21" s="82">
        <v>29.768712169725699</v>
      </c>
      <c r="G21" s="33"/>
    </row>
    <row r="22" spans="1:7" x14ac:dyDescent="0.2">
      <c r="A22" s="17"/>
      <c r="B22" s="19">
        <v>120</v>
      </c>
      <c r="C22" s="79">
        <v>1453</v>
      </c>
      <c r="D22" s="83">
        <v>2.7651745827041802E-2</v>
      </c>
      <c r="E22" s="34"/>
      <c r="F22" s="82">
        <v>17.1982258535486</v>
      </c>
      <c r="G22" s="33"/>
    </row>
    <row r="23" spans="1:7" x14ac:dyDescent="0.2">
      <c r="A23" s="17"/>
      <c r="B23" s="19">
        <v>120</v>
      </c>
      <c r="C23" s="79">
        <v>2172</v>
      </c>
      <c r="D23" s="83">
        <v>3.0980790150759299E-2</v>
      </c>
      <c r="E23" s="32">
        <f>_xlfn.T.TEST(D$6:D$11,D20:D23,2,2)</f>
        <v>8.8344816714057796E-4</v>
      </c>
      <c r="F23" s="82">
        <v>24.306904578230299</v>
      </c>
      <c r="G23" s="32">
        <f>_xlfn.T.TEST(F$6:F$11,F21:F23,2,2)</f>
        <v>0.56349541031306527</v>
      </c>
    </row>
    <row r="24" spans="1:7" x14ac:dyDescent="0.2">
      <c r="A24" s="17"/>
      <c r="B24" s="19"/>
      <c r="D24" s="83"/>
      <c r="E24" s="34"/>
      <c r="F24" s="81"/>
      <c r="G24" s="33"/>
    </row>
    <row r="25" spans="1:7" x14ac:dyDescent="0.2">
      <c r="A25" s="17" t="s">
        <v>3</v>
      </c>
      <c r="B25" s="19">
        <v>30</v>
      </c>
      <c r="C25" s="79">
        <v>251</v>
      </c>
      <c r="D25" s="83">
        <v>4.4878709869047802E-2</v>
      </c>
      <c r="E25" s="34"/>
      <c r="F25" s="81">
        <v>11.2507048202968</v>
      </c>
      <c r="G25" s="33"/>
    </row>
    <row r="26" spans="1:7" x14ac:dyDescent="0.2">
      <c r="A26" s="17"/>
      <c r="B26" s="19">
        <v>30</v>
      </c>
      <c r="C26" s="79">
        <v>237</v>
      </c>
      <c r="D26" s="83">
        <v>4.3129305512168398E-2</v>
      </c>
      <c r="E26" s="34"/>
      <c r="F26" s="81">
        <v>18.749023173819399</v>
      </c>
      <c r="G26" s="33"/>
    </row>
    <row r="27" spans="1:7" x14ac:dyDescent="0.2">
      <c r="A27" s="17"/>
      <c r="B27" s="19">
        <v>30</v>
      </c>
      <c r="C27" s="79">
        <v>395</v>
      </c>
      <c r="D27" s="83">
        <v>4.1258780409913702E-2</v>
      </c>
      <c r="E27" s="32">
        <f>_xlfn.T.TEST(D$6:D$11,D24:D27,2,2)</f>
        <v>0.78968622098057473</v>
      </c>
      <c r="F27" s="81">
        <v>14.025136663872001</v>
      </c>
      <c r="G27" s="32">
        <f>_xlfn.T.TEST(F$6:F$11,F25:F27,2,2)</f>
        <v>1.1521507054025024E-2</v>
      </c>
    </row>
    <row r="28" spans="1:7" x14ac:dyDescent="0.2">
      <c r="A28" s="15" t="s">
        <v>9</v>
      </c>
      <c r="B28" s="19"/>
      <c r="D28" s="83"/>
      <c r="E28" s="34"/>
      <c r="F28" s="81"/>
      <c r="G28" s="33"/>
    </row>
    <row r="29" spans="1:7" x14ac:dyDescent="0.2">
      <c r="A29" s="17" t="s">
        <v>10</v>
      </c>
      <c r="B29" s="22">
        <v>10</v>
      </c>
      <c r="C29" s="79">
        <v>3544</v>
      </c>
      <c r="D29" s="83">
        <v>3.3458413619960103E-2</v>
      </c>
      <c r="E29" s="34"/>
      <c r="F29" s="82">
        <v>21.650898795363499</v>
      </c>
      <c r="G29" s="33"/>
    </row>
    <row r="30" spans="1:7" x14ac:dyDescent="0.2">
      <c r="A30" s="17"/>
      <c r="B30" s="22">
        <v>10</v>
      </c>
      <c r="C30" s="79">
        <v>3138</v>
      </c>
      <c r="D30" s="83">
        <v>3.2401977875905097E-2</v>
      </c>
      <c r="E30" s="34"/>
      <c r="F30" s="82">
        <v>18.6513269259049</v>
      </c>
      <c r="G30" s="33"/>
    </row>
    <row r="31" spans="1:7" x14ac:dyDescent="0.2">
      <c r="A31" s="17"/>
      <c r="B31" s="22">
        <v>10</v>
      </c>
      <c r="C31" s="79">
        <v>1390</v>
      </c>
      <c r="D31" s="83">
        <v>3.6961062604692202E-2</v>
      </c>
      <c r="E31" s="32">
        <f>_xlfn.T.TEST(D$6:D$11,D28:D31,2,2)</f>
        <v>1.27943564476008E-2</v>
      </c>
      <c r="F31" s="82">
        <v>17.422342936424101</v>
      </c>
      <c r="G31" s="32">
        <f>_xlfn.T.TEST(F$6:F$11,F29:F31,2,2)</f>
        <v>0.17067636722636842</v>
      </c>
    </row>
    <row r="32" spans="1:7" x14ac:dyDescent="0.2">
      <c r="A32" s="17"/>
      <c r="B32" s="22">
        <v>30</v>
      </c>
      <c r="C32" s="79">
        <v>4448</v>
      </c>
      <c r="D32" s="83">
        <v>3.8593383260468399E-2</v>
      </c>
      <c r="E32" s="34"/>
      <c r="F32" s="81">
        <v>21.260995181591301</v>
      </c>
      <c r="G32" s="33"/>
    </row>
    <row r="33" spans="1:7" x14ac:dyDescent="0.2">
      <c r="A33" s="17"/>
      <c r="B33" s="22">
        <v>30</v>
      </c>
      <c r="C33" s="79">
        <v>2430</v>
      </c>
      <c r="D33" s="83">
        <v>3.8222593991759299E-2</v>
      </c>
      <c r="E33" s="34"/>
      <c r="F33" s="81">
        <v>22.5752638953503</v>
      </c>
      <c r="G33" s="33"/>
    </row>
    <row r="34" spans="1:7" x14ac:dyDescent="0.2">
      <c r="A34" s="17"/>
      <c r="B34" s="22">
        <v>30</v>
      </c>
      <c r="C34" s="79">
        <v>1498</v>
      </c>
      <c r="D34" s="83">
        <v>4.1960930349203902E-2</v>
      </c>
      <c r="E34" s="32">
        <f>_xlfn.T.TEST(D$6:D$11,D31:D34,2,2)</f>
        <v>0.13905984418316941</v>
      </c>
      <c r="F34" s="81">
        <v>18.128664399472999</v>
      </c>
      <c r="G34" s="32">
        <f>_xlfn.T.TEST(F$6:F$11,F32:F34,2,2)</f>
        <v>0.48334589078754286</v>
      </c>
    </row>
    <row r="35" spans="1:7" x14ac:dyDescent="0.2">
      <c r="A35" s="17"/>
      <c r="B35" s="22">
        <v>120</v>
      </c>
      <c r="C35" s="80">
        <v>2872</v>
      </c>
      <c r="D35" s="83">
        <v>2.5318017637101502E-2</v>
      </c>
      <c r="E35" s="34"/>
      <c r="F35" s="82">
        <v>31.246125181338702</v>
      </c>
      <c r="G35" s="33"/>
    </row>
    <row r="36" spans="1:7" x14ac:dyDescent="0.2">
      <c r="A36" s="17"/>
      <c r="B36" s="22">
        <v>120</v>
      </c>
      <c r="C36" s="80">
        <v>1797</v>
      </c>
      <c r="D36" s="83">
        <v>2.68069638317192E-2</v>
      </c>
      <c r="E36" s="34"/>
      <c r="F36" s="82">
        <v>28.323947388056698</v>
      </c>
      <c r="G36" s="33"/>
    </row>
    <row r="37" spans="1:7" x14ac:dyDescent="0.2">
      <c r="A37" s="17"/>
      <c r="B37" s="22">
        <v>120</v>
      </c>
      <c r="C37" s="80">
        <v>2001</v>
      </c>
      <c r="D37" s="83">
        <v>1.8594648506032301E-2</v>
      </c>
      <c r="E37" s="32">
        <f>_xlfn.T.TEST(D$6:D$11,D34:D37,2,2)</f>
        <v>1.1356727532018966E-2</v>
      </c>
      <c r="F37" s="82">
        <v>33.973399869413299</v>
      </c>
      <c r="G37" s="32">
        <f>_xlfn.T.TEST(F$6:F$11,F35:F37,2,2)</f>
        <v>2.1327299257388101E-3</v>
      </c>
    </row>
    <row r="38" spans="1:7" x14ac:dyDescent="0.2">
      <c r="A38" s="17"/>
      <c r="B38" s="4"/>
      <c r="D38" s="4"/>
      <c r="E38" s="4"/>
      <c r="F38" s="4"/>
    </row>
    <row r="39" spans="1:7" ht="19" x14ac:dyDescent="0.25">
      <c r="A39" s="13" t="s">
        <v>11</v>
      </c>
      <c r="B39" s="4"/>
      <c r="D39" s="4"/>
      <c r="E39" s="4"/>
      <c r="F39" s="4"/>
    </row>
    <row r="40" spans="1:7" x14ac:dyDescent="0.2">
      <c r="A40" s="17"/>
      <c r="B40" s="4"/>
      <c r="C40" s="4"/>
      <c r="D40" s="4"/>
      <c r="E40" s="4"/>
      <c r="F40" s="4"/>
    </row>
    <row r="41" spans="1:7" s="31" customFormat="1" ht="51" x14ac:dyDescent="0.2">
      <c r="A41" s="29" t="s">
        <v>5</v>
      </c>
      <c r="B41" s="29" t="s">
        <v>6</v>
      </c>
      <c r="C41" s="29" t="s">
        <v>0</v>
      </c>
      <c r="D41" s="29" t="s">
        <v>13</v>
      </c>
      <c r="E41" s="29" t="s">
        <v>36</v>
      </c>
    </row>
    <row r="42" spans="1:7" x14ac:dyDescent="0.2">
      <c r="A42" s="15" t="s">
        <v>2</v>
      </c>
      <c r="B42" s="19">
        <v>0</v>
      </c>
      <c r="C42" s="22">
        <v>109</v>
      </c>
      <c r="D42" s="23">
        <v>42.088607594936697</v>
      </c>
      <c r="E42" s="19"/>
    </row>
    <row r="43" spans="1:7" x14ac:dyDescent="0.2">
      <c r="A43" s="18"/>
      <c r="B43" s="19">
        <v>0</v>
      </c>
      <c r="C43" s="22">
        <v>83</v>
      </c>
      <c r="D43" s="23">
        <v>43.317972350230399</v>
      </c>
      <c r="E43" s="19"/>
    </row>
    <row r="44" spans="1:7" x14ac:dyDescent="0.2">
      <c r="A44" s="18"/>
      <c r="B44" s="19">
        <v>0</v>
      </c>
      <c r="C44" s="22">
        <v>99</v>
      </c>
      <c r="D44" s="23">
        <v>41.216216216216203</v>
      </c>
      <c r="E44" s="19"/>
    </row>
    <row r="45" spans="1:7" x14ac:dyDescent="0.2">
      <c r="A45" s="17"/>
      <c r="B45" s="19"/>
      <c r="C45" s="19"/>
      <c r="D45" s="19"/>
      <c r="E45" s="19"/>
    </row>
    <row r="46" spans="1:7" x14ac:dyDescent="0.2">
      <c r="A46" s="15" t="s">
        <v>8</v>
      </c>
      <c r="B46" s="19">
        <v>30</v>
      </c>
      <c r="C46" s="24">
        <v>34</v>
      </c>
      <c r="D46" s="25">
        <v>3.6144578313253</v>
      </c>
      <c r="E46" s="19"/>
    </row>
    <row r="47" spans="1:7" x14ac:dyDescent="0.2">
      <c r="A47" s="17" t="s">
        <v>7</v>
      </c>
      <c r="B47" s="26">
        <v>30</v>
      </c>
      <c r="C47" s="24">
        <v>30</v>
      </c>
      <c r="D47" s="25">
        <v>10.2272727272727</v>
      </c>
      <c r="E47" s="21">
        <f>_xlfn.T.TEST(D$42:D$44,D46:D47,2,2)</f>
        <v>8.5255265867893368E-4</v>
      </c>
    </row>
    <row r="48" spans="1:7" x14ac:dyDescent="0.2">
      <c r="A48" s="17"/>
      <c r="B48" s="26"/>
      <c r="C48" s="27"/>
      <c r="D48" s="28"/>
      <c r="E48" s="19"/>
    </row>
    <row r="49" spans="1:5" x14ac:dyDescent="0.2">
      <c r="A49" s="15" t="s">
        <v>9</v>
      </c>
      <c r="B49" s="19">
        <v>30</v>
      </c>
      <c r="C49" s="24">
        <v>57</v>
      </c>
      <c r="D49" s="25">
        <v>2.81</v>
      </c>
      <c r="E49" s="19"/>
    </row>
    <row r="50" spans="1:5" x14ac:dyDescent="0.2">
      <c r="A50" s="17" t="s">
        <v>12</v>
      </c>
      <c r="B50" s="26">
        <v>30</v>
      </c>
      <c r="C50" s="24">
        <v>25</v>
      </c>
      <c r="D50" s="25">
        <v>12.5</v>
      </c>
      <c r="E50" s="19"/>
    </row>
    <row r="51" spans="1:5" x14ac:dyDescent="0.2">
      <c r="A51" s="17"/>
      <c r="B51" s="26">
        <v>30</v>
      </c>
      <c r="C51" s="22">
        <v>18</v>
      </c>
      <c r="D51" s="23">
        <v>1.92</v>
      </c>
      <c r="E51" s="21">
        <f>_xlfn.T.TEST(D$42:D$44,D49:D51,2,2)</f>
        <v>4.4957519532671798E-4</v>
      </c>
    </row>
    <row r="52" spans="1:5" x14ac:dyDescent="0.2">
      <c r="A52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83F1-AA88-B443-8616-0619E8C78319}">
  <dimension ref="A2:N39"/>
  <sheetViews>
    <sheetView zoomScale="90" zoomScaleNormal="90" workbookViewId="0">
      <selection activeCell="F19" sqref="F19"/>
    </sheetView>
  </sheetViews>
  <sheetFormatPr baseColWidth="10" defaultRowHeight="16" x14ac:dyDescent="0.2"/>
  <cols>
    <col min="1" max="1" width="19.1640625" style="89" customWidth="1"/>
    <col min="2" max="6" width="11.5" style="89" customWidth="1"/>
    <col min="7" max="7" width="11.33203125" style="89" customWidth="1"/>
    <col min="8" max="8" width="12.5" style="89" customWidth="1"/>
    <col min="9" max="9" width="10.83203125" style="89"/>
    <col min="10" max="10" width="12.6640625" style="89" customWidth="1"/>
    <col min="11" max="11" width="13.5" style="89" customWidth="1"/>
    <col min="12" max="12" width="10.33203125" style="89" bestFit="1" customWidth="1"/>
    <col min="13" max="13" width="10" style="89" customWidth="1"/>
    <col min="14" max="14" width="11.5" style="89" customWidth="1"/>
    <col min="15" max="16384" width="10.83203125" style="89"/>
  </cols>
  <sheetData>
    <row r="2" spans="1:14" ht="51" customHeight="1" x14ac:dyDescent="0.2">
      <c r="A2" s="88" t="s">
        <v>39</v>
      </c>
    </row>
    <row r="3" spans="1:14" ht="19" x14ac:dyDescent="0.25">
      <c r="A3" s="92"/>
      <c r="B3" s="94"/>
      <c r="C3" s="96" t="s">
        <v>19</v>
      </c>
      <c r="D3" s="94"/>
      <c r="E3" s="96" t="s">
        <v>20</v>
      </c>
      <c r="F3" s="94"/>
      <c r="G3" s="96" t="s">
        <v>41</v>
      </c>
      <c r="H3" s="94"/>
    </row>
    <row r="4" spans="1:14" s="94" customFormat="1" ht="51" x14ac:dyDescent="0.2">
      <c r="B4" s="84" t="s">
        <v>15</v>
      </c>
      <c r="C4" s="84" t="s">
        <v>16</v>
      </c>
      <c r="D4" s="93" t="s">
        <v>56</v>
      </c>
      <c r="E4" s="84" t="s">
        <v>16</v>
      </c>
      <c r="F4" s="93" t="s">
        <v>56</v>
      </c>
      <c r="G4" s="84" t="s">
        <v>16</v>
      </c>
      <c r="H4" s="93" t="s">
        <v>56</v>
      </c>
      <c r="I4" s="95"/>
      <c r="K4" s="95"/>
      <c r="L4" s="93" t="s">
        <v>30</v>
      </c>
      <c r="M4" s="93" t="s">
        <v>21</v>
      </c>
      <c r="N4" s="93"/>
    </row>
    <row r="5" spans="1:14" x14ac:dyDescent="0.2">
      <c r="A5" s="98"/>
      <c r="B5" s="6">
        <v>0.1</v>
      </c>
      <c r="C5" s="99">
        <v>1.7059776536455999</v>
      </c>
      <c r="D5" s="97">
        <v>3.7984267228750999</v>
      </c>
      <c r="E5" s="97">
        <v>4.9232180259079303</v>
      </c>
      <c r="F5" s="97">
        <v>2.4532129613643798</v>
      </c>
      <c r="G5" s="97">
        <v>1.952411818664</v>
      </c>
      <c r="H5" s="97">
        <v>5.0521015670095801</v>
      </c>
      <c r="I5" s="87"/>
      <c r="J5" s="87" t="s">
        <v>54</v>
      </c>
      <c r="K5" s="87" t="s">
        <v>2</v>
      </c>
      <c r="L5" s="86">
        <v>164</v>
      </c>
      <c r="M5" s="89">
        <v>0.74</v>
      </c>
    </row>
    <row r="6" spans="1:14" x14ac:dyDescent="0.2">
      <c r="A6" s="97"/>
      <c r="B6" s="6">
        <v>0.3</v>
      </c>
      <c r="C6" s="99">
        <v>1.69872845681708</v>
      </c>
      <c r="D6" s="97">
        <v>3.3615305504199098</v>
      </c>
      <c r="E6" s="97">
        <v>2.1543597235250602</v>
      </c>
      <c r="F6" s="97">
        <v>2.08291666530938</v>
      </c>
      <c r="G6" s="97">
        <v>1.9248019545616799</v>
      </c>
      <c r="H6" s="97">
        <v>2.94807863837605</v>
      </c>
      <c r="I6" s="87"/>
      <c r="J6" s="87" t="s">
        <v>54</v>
      </c>
      <c r="K6" s="87" t="s">
        <v>57</v>
      </c>
      <c r="L6" s="86">
        <v>84</v>
      </c>
      <c r="M6" s="87" t="s">
        <v>58</v>
      </c>
    </row>
    <row r="7" spans="1:14" x14ac:dyDescent="0.2">
      <c r="A7" s="97"/>
      <c r="B7" s="6">
        <v>0.5</v>
      </c>
      <c r="C7" s="99">
        <v>1.65523327584594</v>
      </c>
      <c r="D7" s="97">
        <v>2.3129797365274598</v>
      </c>
      <c r="E7" s="97">
        <v>1.64830207034803</v>
      </c>
      <c r="F7" s="97">
        <v>2.0498544960187499</v>
      </c>
      <c r="G7" s="97">
        <v>1.41599160181894</v>
      </c>
      <c r="H7" s="97">
        <v>1.91645499313519</v>
      </c>
      <c r="I7" s="87"/>
      <c r="J7" s="87" t="s">
        <v>55</v>
      </c>
      <c r="K7" s="87" t="s">
        <v>2</v>
      </c>
      <c r="L7" s="86">
        <v>65</v>
      </c>
      <c r="M7" s="87">
        <v>0.8</v>
      </c>
    </row>
    <row r="8" spans="1:14" x14ac:dyDescent="0.2">
      <c r="A8" s="97"/>
      <c r="B8" s="6">
        <v>0.7</v>
      </c>
      <c r="C8" s="99">
        <v>1.62140369064617</v>
      </c>
      <c r="D8" s="97">
        <v>1.9943025283836799</v>
      </c>
      <c r="E8" s="97">
        <v>1.3374380833964301</v>
      </c>
      <c r="F8" s="97">
        <v>1.7258452369706301</v>
      </c>
      <c r="G8" s="97">
        <v>1.2345553520037</v>
      </c>
      <c r="H8" s="97">
        <v>1.2844326017820999</v>
      </c>
      <c r="J8" s="89" t="s">
        <v>55</v>
      </c>
      <c r="K8" s="87" t="s">
        <v>57</v>
      </c>
      <c r="L8" s="86">
        <v>85</v>
      </c>
      <c r="M8" s="89" t="s">
        <v>58</v>
      </c>
    </row>
    <row r="9" spans="1:14" x14ac:dyDescent="0.2">
      <c r="A9" s="97"/>
      <c r="B9" s="6">
        <v>0.9</v>
      </c>
      <c r="C9" s="99">
        <v>1.5102493392755001</v>
      </c>
      <c r="D9" s="97">
        <v>1.1205101834733</v>
      </c>
      <c r="E9" s="97">
        <v>1.0482622815809799</v>
      </c>
      <c r="F9" s="97">
        <v>1.42167327949688</v>
      </c>
      <c r="G9" s="97">
        <v>1.03734203698713</v>
      </c>
      <c r="H9" s="97">
        <v>0.84405570974251998</v>
      </c>
      <c r="J9" s="89" t="s">
        <v>37</v>
      </c>
      <c r="K9" s="87" t="s">
        <v>2</v>
      </c>
      <c r="L9" s="86">
        <v>116</v>
      </c>
      <c r="M9" s="89">
        <v>0.75</v>
      </c>
    </row>
    <row r="10" spans="1:14" x14ac:dyDescent="0.2">
      <c r="A10" s="97"/>
      <c r="B10" s="6">
        <v>1.1000000000000001</v>
      </c>
      <c r="C10" s="99">
        <v>1.3338522164481199</v>
      </c>
      <c r="D10" s="97">
        <v>0.74015351568878796</v>
      </c>
      <c r="E10" s="97">
        <v>1.01211530635405</v>
      </c>
      <c r="F10" s="97">
        <v>1.12411375588125</v>
      </c>
      <c r="G10" s="97">
        <v>0.91112551537653197</v>
      </c>
      <c r="H10" s="97">
        <v>0.66872046568972598</v>
      </c>
      <c r="J10" s="89" t="s">
        <v>37</v>
      </c>
      <c r="K10" s="87" t="s">
        <v>57</v>
      </c>
      <c r="L10" s="86">
        <v>115</v>
      </c>
      <c r="M10" s="89" t="s">
        <v>58</v>
      </c>
    </row>
    <row r="11" spans="1:14" x14ac:dyDescent="0.2">
      <c r="A11" s="97"/>
      <c r="B11" s="97">
        <v>1.3</v>
      </c>
      <c r="C11" s="99">
        <v>1.06563193379279</v>
      </c>
      <c r="D11" s="97">
        <v>0.58081491161689602</v>
      </c>
      <c r="E11" s="97">
        <v>0.788004059947084</v>
      </c>
      <c r="F11" s="97">
        <v>1.005089946435</v>
      </c>
      <c r="G11" s="97">
        <v>0.78490899376593004</v>
      </c>
      <c r="H11" s="97">
        <v>0.58309162557091998</v>
      </c>
    </row>
    <row r="12" spans="1:14" x14ac:dyDescent="0.2">
      <c r="A12" s="97"/>
      <c r="B12" s="97">
        <v>1.5</v>
      </c>
      <c r="C12" s="99">
        <v>1.02696955070734</v>
      </c>
      <c r="D12" s="97">
        <v>0.313537253173723</v>
      </c>
      <c r="E12" s="97">
        <v>0.75908647976554</v>
      </c>
      <c r="F12" s="97">
        <v>0.89929100470500101</v>
      </c>
      <c r="G12" s="97">
        <v>0.76124339596394197</v>
      </c>
      <c r="H12" s="97">
        <v>0.40775638151812599</v>
      </c>
    </row>
    <row r="13" spans="1:14" x14ac:dyDescent="0.2">
      <c r="A13" s="97"/>
      <c r="B13" s="97">
        <v>1.7</v>
      </c>
      <c r="C13" s="99">
        <v>0.84573962999427699</v>
      </c>
      <c r="D13" s="97">
        <v>0.25185779353298998</v>
      </c>
      <c r="E13" s="97">
        <v>0.636186763993976</v>
      </c>
      <c r="F13" s="97">
        <v>0.78026719525875099</v>
      </c>
      <c r="G13" s="97">
        <v>0.60741701025102102</v>
      </c>
      <c r="H13" s="97">
        <v>0.33028266902968201</v>
      </c>
    </row>
    <row r="14" spans="1:14" x14ac:dyDescent="0.2">
      <c r="A14" s="97"/>
      <c r="B14" s="97">
        <v>1.9</v>
      </c>
      <c r="C14" s="99">
        <v>0.67900810293826297</v>
      </c>
      <c r="D14" s="97">
        <v>0.16447855904195299</v>
      </c>
      <c r="E14" s="97">
        <v>0.62895736894859</v>
      </c>
      <c r="F14" s="97">
        <v>0.64140608423812595</v>
      </c>
      <c r="G14" s="97">
        <v>0.678413803656985</v>
      </c>
      <c r="H14" s="97">
        <v>0.24057626509569399</v>
      </c>
    </row>
    <row r="15" spans="1:14" x14ac:dyDescent="0.2">
      <c r="A15" s="98"/>
      <c r="B15" s="97">
        <v>2.1</v>
      </c>
      <c r="C15" s="99">
        <v>0.54852256002486</v>
      </c>
      <c r="D15" s="97">
        <v>0.169618514012014</v>
      </c>
      <c r="E15" s="97">
        <v>0.49882825813164</v>
      </c>
      <c r="F15" s="97">
        <v>0.40335846534562497</v>
      </c>
      <c r="G15" s="97">
        <v>0.46147915713876297</v>
      </c>
      <c r="H15" s="97">
        <v>0.187567935498338</v>
      </c>
    </row>
    <row r="16" spans="1:14" x14ac:dyDescent="0.2">
      <c r="A16" s="97"/>
      <c r="B16" s="97">
        <v>2.2999999999999998</v>
      </c>
      <c r="C16" s="99">
        <v>0.45428300125406901</v>
      </c>
      <c r="D16" s="97">
        <v>0.14905869413177</v>
      </c>
      <c r="E16" s="97">
        <v>0.412075517587007</v>
      </c>
      <c r="F16" s="97">
        <v>0.44303306849437601</v>
      </c>
      <c r="G16" s="97">
        <v>0.36681676593081203</v>
      </c>
      <c r="H16" s="97">
        <v>0.12640447827061899</v>
      </c>
    </row>
    <row r="17" spans="1:8" x14ac:dyDescent="0.2">
      <c r="A17" s="97"/>
      <c r="B17" s="97">
        <v>2.5</v>
      </c>
      <c r="C17" s="99">
        <v>0.34071225094055202</v>
      </c>
      <c r="D17" s="97">
        <v>4.6259594730549303E-2</v>
      </c>
      <c r="E17" s="97">
        <v>0.267487616679285</v>
      </c>
      <c r="F17" s="97">
        <v>0.2909470897575</v>
      </c>
      <c r="G17" s="97">
        <v>0.244544510620541</v>
      </c>
      <c r="H17" s="97">
        <v>0.122326914455438</v>
      </c>
    </row>
    <row r="18" spans="1:8" x14ac:dyDescent="0.2">
      <c r="A18" s="97"/>
      <c r="B18" s="97">
        <v>2.7</v>
      </c>
      <c r="C18" s="99">
        <v>0.29963346891225801</v>
      </c>
      <c r="D18" s="97">
        <v>3.5979684790427201E-2</v>
      </c>
      <c r="E18" s="97">
        <v>0.33255217208776</v>
      </c>
      <c r="F18" s="97">
        <v>0.29755952361562499</v>
      </c>
      <c r="G18" s="97">
        <v>0.264265842122198</v>
      </c>
      <c r="H18" s="97">
        <v>6.1163457227718897E-2</v>
      </c>
    </row>
    <row r="19" spans="1:8" x14ac:dyDescent="0.2">
      <c r="A19" s="97"/>
      <c r="B19" s="97">
        <v>2.9</v>
      </c>
      <c r="C19" s="99">
        <v>0.24888909111260199</v>
      </c>
      <c r="D19" s="97">
        <v>3.5979684790427201E-2</v>
      </c>
      <c r="E19" s="97">
        <v>0.310863986951602</v>
      </c>
      <c r="F19" s="97">
        <v>0.20498544960187501</v>
      </c>
      <c r="G19" s="97">
        <v>0.236655978019878</v>
      </c>
      <c r="H19" s="97">
        <v>6.93185848580814E-2</v>
      </c>
    </row>
    <row r="20" spans="1:8" x14ac:dyDescent="0.2">
      <c r="A20" s="97"/>
      <c r="B20" s="97">
        <v>3.1</v>
      </c>
      <c r="C20" s="99">
        <v>0.16673152705601499</v>
      </c>
      <c r="D20" s="97">
        <v>0</v>
      </c>
      <c r="E20" s="97">
        <v>0.245799431543127</v>
      </c>
      <c r="F20" s="97">
        <v>0.178535714169375</v>
      </c>
      <c r="G20" s="97">
        <v>0.177491983514909</v>
      </c>
      <c r="H20" s="97">
        <v>4.8930765782175097E-2</v>
      </c>
    </row>
    <row r="21" spans="1:8" x14ac:dyDescent="0.2">
      <c r="A21" s="97"/>
      <c r="B21" s="97">
        <v>3.3</v>
      </c>
      <c r="C21" s="99">
        <v>0.15706593128465199</v>
      </c>
      <c r="D21" s="97">
        <v>1.5419864910183099E-2</v>
      </c>
      <c r="E21" s="97">
        <v>0.231340641452355</v>
      </c>
      <c r="F21" s="97">
        <v>0.14547354487875</v>
      </c>
      <c r="G21" s="97">
        <v>0.189324782415903</v>
      </c>
      <c r="H21" s="97">
        <v>5.70858934125376E-2</v>
      </c>
    </row>
    <row r="22" spans="1:8" x14ac:dyDescent="0.2">
      <c r="A22" s="97"/>
      <c r="B22" s="97">
        <v>3.5</v>
      </c>
      <c r="C22" s="99">
        <v>8.9406760885109293E-2</v>
      </c>
      <c r="D22" s="97">
        <v>1.02799099401221E-2</v>
      </c>
      <c r="E22" s="97">
        <v>0.151817295953108</v>
      </c>
      <c r="F22" s="97">
        <v>0.13886111102062501</v>
      </c>
      <c r="G22" s="97">
        <v>0.169603450914246</v>
      </c>
      <c r="H22" s="97">
        <v>4.07756381518126E-2</v>
      </c>
    </row>
    <row r="23" spans="1:8" x14ac:dyDescent="0.2">
      <c r="A23" s="97"/>
      <c r="B23" s="97">
        <v>3.7</v>
      </c>
      <c r="C23" s="99">
        <v>8.6990361942268501E-2</v>
      </c>
      <c r="D23" s="97">
        <v>0</v>
      </c>
      <c r="E23" s="97">
        <v>0.144587900907722</v>
      </c>
      <c r="F23" s="97">
        <v>0.15208597873687499</v>
      </c>
      <c r="G23" s="97">
        <v>0.17354771721457701</v>
      </c>
      <c r="H23" s="97">
        <v>5.70858934125376E-2</v>
      </c>
    </row>
    <row r="24" spans="1:8" x14ac:dyDescent="0.2">
      <c r="A24" s="97"/>
      <c r="B24" s="97">
        <v>3.9</v>
      </c>
      <c r="C24" s="99">
        <v>5.3160776742497397E-2</v>
      </c>
      <c r="D24" s="97">
        <v>1.02799099401221E-2</v>
      </c>
      <c r="E24" s="97">
        <v>0.144587900907722</v>
      </c>
      <c r="F24" s="97">
        <v>7.9349206297500099E-2</v>
      </c>
      <c r="G24" s="97">
        <v>0.14988211941259</v>
      </c>
      <c r="H24" s="97">
        <v>2.44653828910876E-2</v>
      </c>
    </row>
    <row r="25" spans="1:8" x14ac:dyDescent="0.2">
      <c r="A25" s="98"/>
      <c r="B25" s="97"/>
      <c r="C25" s="97"/>
      <c r="D25" s="97"/>
      <c r="E25" s="97"/>
      <c r="F25" s="97"/>
      <c r="G25" s="97"/>
      <c r="H25" s="97"/>
    </row>
    <row r="26" spans="1:8" x14ac:dyDescent="0.2">
      <c r="B26" s="100"/>
      <c r="C26" s="100"/>
      <c r="D26" s="100"/>
      <c r="E26" s="100"/>
      <c r="F26" s="100"/>
    </row>
    <row r="27" spans="1:8" ht="51" x14ac:dyDescent="0.2">
      <c r="A27" s="88" t="s">
        <v>40</v>
      </c>
      <c r="B27" s="85"/>
      <c r="C27" s="85"/>
      <c r="D27" s="85"/>
      <c r="E27" s="85"/>
      <c r="F27" s="85"/>
      <c r="G27" s="85"/>
    </row>
    <row r="28" spans="1:8" ht="17" x14ac:dyDescent="0.2">
      <c r="B28" s="88" t="s">
        <v>2</v>
      </c>
      <c r="C28" s="88" t="s">
        <v>56</v>
      </c>
      <c r="D28" s="88"/>
      <c r="E28" s="88"/>
      <c r="F28" s="88"/>
    </row>
    <row r="29" spans="1:8" x14ac:dyDescent="0.2">
      <c r="A29" s="85" t="s">
        <v>22</v>
      </c>
      <c r="B29" s="89">
        <v>0.60780000000000001</v>
      </c>
      <c r="C29" s="89">
        <v>0.27339999999999998</v>
      </c>
    </row>
    <row r="30" spans="1:8" x14ac:dyDescent="0.2">
      <c r="A30" s="85" t="s">
        <v>23</v>
      </c>
      <c r="B30" s="89">
        <v>0.44379999999999997</v>
      </c>
      <c r="C30" s="89">
        <v>0.50900000000000001</v>
      </c>
    </row>
    <row r="31" spans="1:8" x14ac:dyDescent="0.2">
      <c r="A31" s="85" t="s">
        <v>38</v>
      </c>
      <c r="B31" s="89">
        <v>0.56759999999999999</v>
      </c>
      <c r="C31" s="89">
        <v>0.28060000000000002</v>
      </c>
    </row>
    <row r="32" spans="1:8" x14ac:dyDescent="0.2">
      <c r="B32" s="101"/>
      <c r="C32" s="101"/>
      <c r="D32" s="101"/>
      <c r="E32" s="101"/>
      <c r="F32" s="101"/>
    </row>
    <row r="33" spans="2:6" x14ac:dyDescent="0.2">
      <c r="B33" s="101"/>
      <c r="C33" s="101"/>
      <c r="D33" s="101"/>
      <c r="E33" s="101"/>
      <c r="F33" s="101"/>
    </row>
    <row r="34" spans="2:6" x14ac:dyDescent="0.2">
      <c r="B34" s="101"/>
      <c r="C34" s="101"/>
      <c r="D34" s="101"/>
      <c r="E34" s="101"/>
      <c r="F34" s="101"/>
    </row>
    <row r="35" spans="2:6" x14ac:dyDescent="0.2">
      <c r="B35" s="101"/>
      <c r="C35" s="101"/>
      <c r="D35" s="101"/>
      <c r="E35" s="101"/>
      <c r="F35" s="101"/>
    </row>
    <row r="36" spans="2:6" x14ac:dyDescent="0.2">
      <c r="B36" s="101"/>
      <c r="C36" s="101"/>
      <c r="D36" s="101"/>
      <c r="E36" s="101"/>
      <c r="F36" s="101"/>
    </row>
    <row r="37" spans="2:6" x14ac:dyDescent="0.2">
      <c r="B37" s="101"/>
      <c r="C37" s="101"/>
      <c r="D37" s="101"/>
      <c r="E37" s="101"/>
      <c r="F37" s="101"/>
    </row>
    <row r="38" spans="2:6" x14ac:dyDescent="0.2">
      <c r="B38" s="101"/>
      <c r="C38" s="101"/>
      <c r="D38" s="101"/>
      <c r="E38" s="101"/>
      <c r="F38" s="101"/>
    </row>
    <row r="39" spans="2:6" x14ac:dyDescent="0.2">
      <c r="B39" s="101"/>
      <c r="C39" s="101"/>
      <c r="D39" s="101"/>
      <c r="E39" s="101"/>
      <c r="F39" s="10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D1E2-B78C-894C-8F43-97BDACE46A18}">
  <dimension ref="A1:K13"/>
  <sheetViews>
    <sheetView workbookViewId="0">
      <selection activeCell="G23" sqref="G23"/>
    </sheetView>
  </sheetViews>
  <sheetFormatPr baseColWidth="10" defaultRowHeight="16" x14ac:dyDescent="0.2"/>
  <cols>
    <col min="1" max="1" width="21.33203125" style="1" customWidth="1"/>
    <col min="2" max="2" width="11.6640625" style="1" customWidth="1"/>
    <col min="3" max="3" width="6.83203125" style="1" customWidth="1"/>
    <col min="4" max="4" width="9.33203125" style="1" customWidth="1"/>
    <col min="5" max="5" width="8.33203125" style="1" customWidth="1"/>
    <col min="6" max="10" width="10.83203125" style="1"/>
    <col min="11" max="11" width="14" style="1" customWidth="1"/>
    <col min="12" max="16384" width="10.83203125" style="1"/>
  </cols>
  <sheetData>
    <row r="1" spans="1:11" x14ac:dyDescent="0.2">
      <c r="A1" s="85" t="s">
        <v>52</v>
      </c>
    </row>
    <row r="2" spans="1:11" ht="34" x14ac:dyDescent="0.2">
      <c r="B2" s="89"/>
      <c r="C2" s="84" t="s">
        <v>42</v>
      </c>
      <c r="D2" s="84" t="s">
        <v>43</v>
      </c>
      <c r="E2" s="84" t="s">
        <v>44</v>
      </c>
      <c r="F2" s="84" t="s">
        <v>45</v>
      </c>
      <c r="G2" s="84" t="s">
        <v>46</v>
      </c>
      <c r="H2" s="84" t="s">
        <v>47</v>
      </c>
      <c r="I2" s="84" t="s">
        <v>53</v>
      </c>
      <c r="J2" s="84" t="s">
        <v>48</v>
      </c>
      <c r="K2" s="30" t="s">
        <v>33</v>
      </c>
    </row>
    <row r="3" spans="1:11" x14ac:dyDescent="0.2">
      <c r="A3" s="85" t="s">
        <v>2</v>
      </c>
      <c r="B3" s="1" t="s">
        <v>26</v>
      </c>
      <c r="C3" s="86">
        <v>0</v>
      </c>
      <c r="D3" s="87">
        <v>7.0131432062938703E-3</v>
      </c>
      <c r="E3" s="87">
        <v>3.2499749922502402E-2</v>
      </c>
      <c r="F3" s="87">
        <v>36.539695253126197</v>
      </c>
      <c r="G3" s="87">
        <v>23.2214693493782</v>
      </c>
      <c r="H3" s="87">
        <v>40.2388353974955</v>
      </c>
      <c r="I3" s="86">
        <v>2369</v>
      </c>
      <c r="J3" s="87">
        <v>5.4802573299699002E-2</v>
      </c>
    </row>
    <row r="4" spans="1:11" x14ac:dyDescent="0.2">
      <c r="B4" s="1" t="s">
        <v>27</v>
      </c>
      <c r="C4" s="86">
        <v>0</v>
      </c>
      <c r="D4" s="87">
        <v>6.7269643561018704E-3</v>
      </c>
      <c r="E4" s="87">
        <v>3.51414284637315E-2</v>
      </c>
      <c r="F4" s="87">
        <v>43.763987451497101</v>
      </c>
      <c r="G4" s="87">
        <v>17.6765991991672</v>
      </c>
      <c r="H4" s="87">
        <v>38.559413349335699</v>
      </c>
      <c r="I4" s="86">
        <v>1232</v>
      </c>
      <c r="J4" s="87">
        <v>4.7094204778267298E-2</v>
      </c>
    </row>
    <row r="5" spans="1:11" x14ac:dyDescent="0.2">
      <c r="B5" s="1" t="s">
        <v>49</v>
      </c>
      <c r="C5" s="86">
        <v>0</v>
      </c>
      <c r="D5" s="87">
        <v>3.9303953516653901E-3</v>
      </c>
      <c r="E5" s="87">
        <v>2.94115856028501E-2</v>
      </c>
      <c r="F5" s="87">
        <v>38.445760115373098</v>
      </c>
      <c r="G5" s="87">
        <v>15.3711243505214</v>
      </c>
      <c r="H5" s="87">
        <v>46.183115534105497</v>
      </c>
      <c r="I5" s="86">
        <v>1218</v>
      </c>
      <c r="J5" s="87">
        <v>4.2960833204115201E-2</v>
      </c>
    </row>
    <row r="6" spans="1:11" x14ac:dyDescent="0.2">
      <c r="B6" s="1" t="s">
        <v>50</v>
      </c>
      <c r="C6" s="86">
        <v>0</v>
      </c>
      <c r="D6" s="87">
        <v>6.0175689594432801E-3</v>
      </c>
      <c r="E6" s="87">
        <v>3.0636445073240801E-2</v>
      </c>
      <c r="F6" s="87">
        <v>31.214043891264499</v>
      </c>
      <c r="G6" s="87">
        <v>16.3945895857842</v>
      </c>
      <c r="H6" s="87">
        <v>52.391366522951401</v>
      </c>
      <c r="I6" s="86">
        <v>437</v>
      </c>
      <c r="J6" s="87">
        <v>9.2469876624695205E-2</v>
      </c>
    </row>
    <row r="7" spans="1:11" x14ac:dyDescent="0.2">
      <c r="B7" s="1" t="s">
        <v>51</v>
      </c>
      <c r="C7" s="86">
        <v>0</v>
      </c>
      <c r="D7" s="87">
        <v>5.7879054674299102E-3</v>
      </c>
      <c r="E7" s="87">
        <v>3.1357458497801798E-2</v>
      </c>
      <c r="F7" s="87">
        <v>32.453629045394401</v>
      </c>
      <c r="G7" s="87">
        <v>21.170896320616901</v>
      </c>
      <c r="H7" s="87">
        <v>46.375474633988802</v>
      </c>
      <c r="I7" s="86">
        <v>444</v>
      </c>
      <c r="J7" s="87">
        <v>9.5282367609061502E-2</v>
      </c>
    </row>
    <row r="8" spans="1:11" x14ac:dyDescent="0.2">
      <c r="B8" s="85"/>
      <c r="C8" s="86"/>
      <c r="D8" s="87"/>
      <c r="E8" s="87"/>
      <c r="F8" s="87"/>
      <c r="G8" s="87"/>
      <c r="H8" s="87"/>
      <c r="I8" s="86"/>
      <c r="J8" s="87"/>
    </row>
    <row r="9" spans="1:11" ht="17" x14ac:dyDescent="0.2">
      <c r="A9" s="88" t="s">
        <v>18</v>
      </c>
      <c r="B9" s="1" t="s">
        <v>26</v>
      </c>
      <c r="C9" s="86">
        <v>0</v>
      </c>
      <c r="D9" s="87">
        <v>2.4079236620901901E-3</v>
      </c>
      <c r="E9" s="87">
        <v>3.7557904652137701E-2</v>
      </c>
      <c r="F9" s="87">
        <v>51.507868030048499</v>
      </c>
      <c r="G9" s="87">
        <v>24.440596898304101</v>
      </c>
      <c r="H9" s="87">
        <v>24.051535071647301</v>
      </c>
      <c r="I9" s="86">
        <v>1237</v>
      </c>
      <c r="J9" s="87">
        <v>0.192273532976006</v>
      </c>
    </row>
    <row r="10" spans="1:11" x14ac:dyDescent="0.2">
      <c r="B10" s="1" t="s">
        <v>27</v>
      </c>
      <c r="C10" s="86">
        <v>0</v>
      </c>
      <c r="D10" s="87">
        <v>4.2135215236433999E-3</v>
      </c>
      <c r="E10" s="87">
        <v>4.0282819245818897E-2</v>
      </c>
      <c r="F10" s="87">
        <v>51.592125266922302</v>
      </c>
      <c r="G10" s="87">
        <v>14.9932986461972</v>
      </c>
      <c r="H10" s="87">
        <v>33.414576086880402</v>
      </c>
      <c r="I10" s="86">
        <v>1091</v>
      </c>
      <c r="J10" s="87">
        <v>5.52300432532579E-2</v>
      </c>
      <c r="K10" s="91"/>
    </row>
    <row r="11" spans="1:11" x14ac:dyDescent="0.2">
      <c r="K11" s="90">
        <f>_xlfn.T.TEST(F3:F7,F9:F10,2,2)</f>
        <v>1.0228472262090366E-2</v>
      </c>
    </row>
    <row r="13" spans="1:11" x14ac:dyDescent="0.2">
      <c r="A13" s="16" t="s">
        <v>32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2AE7-0C12-2D4E-ABA2-8E9A28433DC2}">
  <dimension ref="B3:I21"/>
  <sheetViews>
    <sheetView tabSelected="1" workbookViewId="0">
      <selection activeCell="E26" sqref="E26"/>
    </sheetView>
  </sheetViews>
  <sheetFormatPr baseColWidth="10" defaultRowHeight="16" x14ac:dyDescent="0.2"/>
  <cols>
    <col min="3" max="3" width="16.83203125" customWidth="1"/>
    <col min="4" max="4" width="19.5" customWidth="1"/>
    <col min="5" max="5" width="12.83203125" customWidth="1"/>
    <col min="6" max="6" width="22" customWidth="1"/>
    <col min="7" max="7" width="11.33203125" customWidth="1"/>
    <col min="8" max="8" width="12.1640625" customWidth="1"/>
    <col min="9" max="9" width="21" customWidth="1"/>
    <col min="10" max="10" width="22" customWidth="1"/>
    <col min="11" max="11" width="21.83203125" customWidth="1"/>
  </cols>
  <sheetData>
    <row r="3" spans="2:9" x14ac:dyDescent="0.2">
      <c r="B3" s="3"/>
      <c r="C3" s="51" t="s">
        <v>8</v>
      </c>
      <c r="D3" s="52" t="s">
        <v>9</v>
      </c>
      <c r="F3" s="55"/>
      <c r="G3" s="56" t="s">
        <v>29</v>
      </c>
      <c r="H3" s="57"/>
    </row>
    <row r="4" spans="2:9" x14ac:dyDescent="0.2">
      <c r="B4" s="53" t="s">
        <v>31</v>
      </c>
      <c r="C4" s="15" t="s">
        <v>25</v>
      </c>
      <c r="D4" s="54" t="s">
        <v>25</v>
      </c>
      <c r="F4" s="58"/>
      <c r="G4" s="59" t="s">
        <v>26</v>
      </c>
      <c r="H4" s="60" t="s">
        <v>27</v>
      </c>
    </row>
    <row r="5" spans="2:9" x14ac:dyDescent="0.2">
      <c r="B5" s="36">
        <v>0</v>
      </c>
      <c r="C5" s="22">
        <v>8.0000000000000002E-3</v>
      </c>
      <c r="D5" s="37">
        <v>8.0000000000000002E-3</v>
      </c>
      <c r="F5" s="41" t="s">
        <v>2</v>
      </c>
      <c r="G5" s="22">
        <v>1.05</v>
      </c>
      <c r="H5" s="37">
        <v>1.0900000000000001</v>
      </c>
    </row>
    <row r="6" spans="2:9" x14ac:dyDescent="0.2">
      <c r="B6" s="36">
        <v>45</v>
      </c>
      <c r="C6" s="22">
        <v>1.7999999999999999E-2</v>
      </c>
      <c r="D6" s="37">
        <v>1.4999999999999999E-2</v>
      </c>
      <c r="F6" s="41" t="s">
        <v>8</v>
      </c>
      <c r="G6" s="22">
        <v>1.22</v>
      </c>
      <c r="H6" s="37"/>
    </row>
    <row r="7" spans="2:9" x14ac:dyDescent="0.2">
      <c r="B7" s="36">
        <v>100</v>
      </c>
      <c r="C7" s="22">
        <v>2.1999999999999999E-2</v>
      </c>
      <c r="D7" s="37">
        <v>1.9E-2</v>
      </c>
      <c r="F7" s="42" t="s">
        <v>9</v>
      </c>
      <c r="G7" s="39">
        <v>1.21</v>
      </c>
      <c r="H7" s="40">
        <v>1.22</v>
      </c>
    </row>
    <row r="8" spans="2:9" x14ac:dyDescent="0.2">
      <c r="B8" s="36">
        <v>153</v>
      </c>
      <c r="C8" s="22">
        <v>3.9E-2</v>
      </c>
      <c r="D8" s="37">
        <v>3.5000000000000003E-2</v>
      </c>
      <c r="F8" s="43"/>
    </row>
    <row r="9" spans="2:9" x14ac:dyDescent="0.2">
      <c r="B9" s="36">
        <v>200</v>
      </c>
      <c r="C9" s="22">
        <v>6.0999999999999999E-2</v>
      </c>
      <c r="D9" s="37">
        <v>5.6000000000000001E-2</v>
      </c>
      <c r="F9" s="43"/>
    </row>
    <row r="10" spans="2:9" x14ac:dyDescent="0.2">
      <c r="B10" s="36">
        <v>310</v>
      </c>
      <c r="C10" s="22">
        <v>0.19900000000000001</v>
      </c>
      <c r="D10" s="37">
        <v>0.125</v>
      </c>
      <c r="F10" s="43"/>
    </row>
    <row r="11" spans="2:9" x14ac:dyDescent="0.2">
      <c r="B11" s="36">
        <v>389</v>
      </c>
      <c r="C11" s="22">
        <v>0.42499999999999999</v>
      </c>
      <c r="D11" s="37">
        <v>0.157</v>
      </c>
      <c r="F11" s="55"/>
      <c r="G11" s="56" t="s">
        <v>28</v>
      </c>
      <c r="H11" s="57"/>
    </row>
    <row r="12" spans="2:9" x14ac:dyDescent="0.2">
      <c r="B12" s="38">
        <v>441</v>
      </c>
      <c r="C12" s="39">
        <v>0.72199999999999998</v>
      </c>
      <c r="D12" s="40">
        <v>0.16800000000000001</v>
      </c>
      <c r="F12" s="58"/>
      <c r="G12" s="59" t="s">
        <v>26</v>
      </c>
      <c r="H12" s="60" t="s">
        <v>27</v>
      </c>
    </row>
    <row r="13" spans="2:9" x14ac:dyDescent="0.2">
      <c r="F13" s="41" t="s">
        <v>2</v>
      </c>
      <c r="G13" s="22">
        <v>3.33</v>
      </c>
      <c r="H13" s="37">
        <v>3.47</v>
      </c>
    </row>
    <row r="14" spans="2:9" x14ac:dyDescent="0.2">
      <c r="F14" s="41" t="s">
        <v>8</v>
      </c>
      <c r="G14" s="22">
        <v>2.64</v>
      </c>
      <c r="H14" s="37"/>
    </row>
    <row r="15" spans="2:9" x14ac:dyDescent="0.2">
      <c r="F15" s="42" t="s">
        <v>9</v>
      </c>
      <c r="G15" s="39">
        <v>2.5099999999999998</v>
      </c>
      <c r="H15" s="40">
        <v>2.48</v>
      </c>
    </row>
    <row r="16" spans="2:9" x14ac:dyDescent="0.2">
      <c r="I16" s="12"/>
    </row>
    <row r="17" spans="6:9" x14ac:dyDescent="0.2">
      <c r="I17" s="12"/>
    </row>
    <row r="18" spans="6:9" x14ac:dyDescent="0.2">
      <c r="F18" s="12"/>
    </row>
    <row r="19" spans="6:9" x14ac:dyDescent="0.2">
      <c r="F19" s="12"/>
    </row>
    <row r="20" spans="6:9" x14ac:dyDescent="0.2">
      <c r="F20" s="12"/>
    </row>
    <row r="21" spans="6:9" x14ac:dyDescent="0.2">
      <c r="F21" s="12"/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Panel C-D</vt:lpstr>
      <vt:lpstr>Panel E-F</vt:lpstr>
      <vt:lpstr>SI 2</vt:lpstr>
      <vt:lpstr>SI 3</vt:lpstr>
      <vt:lpstr>SI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Gizem Ozbaykal</cp:lastModifiedBy>
  <dcterms:created xsi:type="dcterms:W3CDTF">2019-08-02T13:01:48Z</dcterms:created>
  <dcterms:modified xsi:type="dcterms:W3CDTF">2020-01-01T22:44:18Z</dcterms:modified>
</cp:coreProperties>
</file>