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/>
  <mc:AlternateContent xmlns:mc="http://schemas.openxmlformats.org/markup-compatibility/2006">
    <mc:Choice Requires="x15">
      <x15ac:absPath xmlns:x15ac="http://schemas.microsoft.com/office/spreadsheetml/2010/11/ac" url="/Volumes/NO NAME/Desktop Backup 21022020/All data Notch paper/Figure 4/"/>
    </mc:Choice>
  </mc:AlternateContent>
  <xr:revisionPtr revIDLastSave="0" documentId="8_{672642B8-EE2C-3044-AAC9-14F80DDC9AD6}" xr6:coauthVersionLast="45" xr6:coauthVersionMax="45" xr10:uidLastSave="{00000000-0000-0000-0000-000000000000}"/>
  <bookViews>
    <workbookView xWindow="2620" yWindow="460" windowWidth="25220" windowHeight="10860" activeTab="5" xr2:uid="{00000000-000D-0000-FFFF-FFFF00000000}"/>
  </bookViews>
  <sheets>
    <sheet name="Fig 4-a" sheetId="2" r:id="rId1"/>
    <sheet name="Fig 4-b" sheetId="3" r:id="rId2"/>
    <sheet name="Fig 4-c" sheetId="4" r:id="rId3"/>
    <sheet name="Fig 4-d" sheetId="5" r:id="rId4"/>
    <sheet name="Fig 4-e" sheetId="6" r:id="rId5"/>
    <sheet name="Fig 4-f" sheetId="7" r:id="rId6"/>
    <sheet name="Fig 4-g" sheetId="8" r:id="rId7"/>
    <sheet name="Fig 4-h" sheetId="9" r:id="rId8"/>
    <sheet name="Fig 4-i" sheetId="11" r:id="rId9"/>
    <sheet name="Fig 4-j" sheetId="12" r:id="rId10"/>
    <sheet name="Fig 4-k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1" l="1"/>
  <c r="B15" i="11"/>
  <c r="C15" i="9"/>
  <c r="B15" i="9"/>
  <c r="C14" i="8" l="1"/>
  <c r="B14" i="8"/>
  <c r="C14" i="7"/>
  <c r="B14" i="7"/>
  <c r="C14" i="6"/>
  <c r="B14" i="6"/>
  <c r="C14" i="5"/>
  <c r="B14" i="5"/>
</calcChain>
</file>

<file path=xl/sharedStrings.xml><?xml version="1.0" encoding="utf-8"?>
<sst xmlns="http://schemas.openxmlformats.org/spreadsheetml/2006/main" count="292" uniqueCount="96">
  <si>
    <t>HES1 expression (normalized to GAPDH expression - relative to siCtrl Static)</t>
  </si>
  <si>
    <t>Statistical analysis</t>
  </si>
  <si>
    <t>siCtrl</t>
  </si>
  <si>
    <t>Static</t>
  </si>
  <si>
    <t>2-way Anova</t>
  </si>
  <si>
    <t>Shear</t>
  </si>
  <si>
    <t>siPiezo</t>
  </si>
  <si>
    <t>Tukey's multiple comparisons test</t>
  </si>
  <si>
    <t>Mean Diff.</t>
  </si>
  <si>
    <t>95.00% CI of diff.</t>
  </si>
  <si>
    <t>Significant?</t>
  </si>
  <si>
    <t>Summary</t>
  </si>
  <si>
    <t>Adjusted P Value</t>
  </si>
  <si>
    <t>siCtrl:Static vs. siCtrl:Shear</t>
  </si>
  <si>
    <t>-5.585 to -2.509</t>
  </si>
  <si>
    <t>Yes</t>
  </si>
  <si>
    <t>***</t>
  </si>
  <si>
    <t>siCtrl:Static vs. siPiezo1:Static</t>
  </si>
  <si>
    <t>-0.9813 to 2.094</t>
  </si>
  <si>
    <t>No</t>
  </si>
  <si>
    <t>ns</t>
  </si>
  <si>
    <t>siCtrl:Shear vs. siPiezo1:Shear</t>
  </si>
  <si>
    <t>1.942 to 5.017</t>
  </si>
  <si>
    <t>siPiezo1:Static vs. siPiezo1:Shear</t>
  </si>
  <si>
    <t>-2.662 to 0.4138</t>
  </si>
  <si>
    <t>DLL4 expression (normalized to GAPDH expression - relative to siCtrl Static)</t>
  </si>
  <si>
    <t>-3.062 to -0.5566</t>
  </si>
  <si>
    <t>**</t>
  </si>
  <si>
    <t>-1.275 to 1.231</t>
  </si>
  <si>
    <t>&gt;0.9999</t>
  </si>
  <si>
    <t>0.03909 to 2.545</t>
  </si>
  <si>
    <t>*</t>
  </si>
  <si>
    <t>-1.749 to 0.7570</t>
  </si>
  <si>
    <t>Hey1 expression (normalized to GAPDH expression - relative to siCtrl Static)</t>
  </si>
  <si>
    <t>-1.126 to -0.05465</t>
  </si>
  <si>
    <t>-0.4760 to 0.5956</t>
  </si>
  <si>
    <t>0.1056 to 1.177</t>
  </si>
  <si>
    <t>-0.5447 to 0.5270</t>
  </si>
  <si>
    <t>HES1 mRNA expression (normalized to Bact and relative to Ctrl Mice)</t>
  </si>
  <si>
    <t>Ctrl Mice</t>
  </si>
  <si>
    <t>Piezo1ΔEC Mice</t>
  </si>
  <si>
    <t>Unpaired t test</t>
  </si>
  <si>
    <t>P value</t>
  </si>
  <si>
    <t>P value summary</t>
  </si>
  <si>
    <t>Significantly different (P &lt; 0.05)?</t>
  </si>
  <si>
    <t>One- or two-tailed P value?</t>
  </si>
  <si>
    <t>Two-tailed</t>
  </si>
  <si>
    <t>t, df</t>
  </si>
  <si>
    <t>t=3.435, df=13</t>
  </si>
  <si>
    <t>How big is the difference?</t>
  </si>
  <si>
    <t>Mean of column A (Ctrl )</t>
  </si>
  <si>
    <t>Mean of column B (Piezo1 DEC)</t>
  </si>
  <si>
    <t>Difference between means (B - A) ± SEM</t>
  </si>
  <si>
    <t>-0.6649 ± 0.1936</t>
  </si>
  <si>
    <t>95% confidence interval</t>
  </si>
  <si>
    <t>-1.083 to -0.2468</t>
  </si>
  <si>
    <t>R squared (eta squared)</t>
  </si>
  <si>
    <t>F test to compare variances</t>
  </si>
  <si>
    <t>F, DFn, Dfd</t>
  </si>
  <si>
    <t>3.369, 5, 8</t>
  </si>
  <si>
    <t>DLL4 mRNA expression (normalized to Bact and relative to Ctrl Mice)</t>
  </si>
  <si>
    <t>t=2.237, df=13</t>
  </si>
  <si>
    <t>-0.4307 ± 0.1926</t>
  </si>
  <si>
    <t>-0.8467 to -0.01470</t>
  </si>
  <si>
    <t>1.254, 5, 8</t>
  </si>
  <si>
    <t>Hey1 mRNA expression (normalized to Bact and relative to Ctrl Mice)</t>
  </si>
  <si>
    <t>t=5.097, df=13</t>
  </si>
  <si>
    <t>-0.9521 ± 0.1868</t>
  </si>
  <si>
    <t>-1.356 to -0.5485</t>
  </si>
  <si>
    <t>122.9, 5, 8</t>
  </si>
  <si>
    <t>&lt;0.0001</t>
  </si>
  <si>
    <t>****</t>
  </si>
  <si>
    <t>EphrinB2 mRNA expression (normalized to Bact and relative to Ctrl Mice)</t>
  </si>
  <si>
    <t>t=2.458, df=13</t>
  </si>
  <si>
    <t>-0.3839 ± 0.1562</t>
  </si>
  <si>
    <t>-0.7213 to -0.04647</t>
  </si>
  <si>
    <t>1.643, 5, 8</t>
  </si>
  <si>
    <t>HeyL mRNA expression (normalized to Bact and relative to Ctrl Mice)</t>
  </si>
  <si>
    <t>Significantly different? (P &lt; 0.05)</t>
  </si>
  <si>
    <t>t=2,318 df=12</t>
  </si>
  <si>
    <t>Mean ± SEM of column A</t>
  </si>
  <si>
    <t>1,000 ± 0,4304, n=7</t>
  </si>
  <si>
    <t>Mean ± SEM of column B</t>
  </si>
  <si>
    <t>0,002571 ± 0,0009476, n=7</t>
  </si>
  <si>
    <t>Difference between means</t>
  </si>
  <si>
    <t>-0,9976 ± 0,4304</t>
  </si>
  <si>
    <t>-1,935 to -0,05982</t>
  </si>
  <si>
    <t>R squared</t>
  </si>
  <si>
    <t>Jagged1 mRNA expression (normalized to Bact and relative to Ctrl Mice)</t>
  </si>
  <si>
    <t>Hes2 mRNA expression (number of mice)</t>
  </si>
  <si>
    <t>Expression</t>
  </si>
  <si>
    <t>Fisher's exact test</t>
  </si>
  <si>
    <t>No detectable expression</t>
  </si>
  <si>
    <t>One- or two-tailed</t>
  </si>
  <si>
    <t>Significantly different? (alpha &lt; 0.05)</t>
  </si>
  <si>
    <t>Hes3 mRNA expression (number of mice)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</si>
</sst>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0" borderId="0" xfId="0" applyFont="1"/>
    <xf numFmtId="0" fontId="3" fillId="0" borderId="4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7" fillId="0" borderId="10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7" fillId="0" borderId="8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5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/>
    <xf numFmtId="164" fontId="0" fillId="0" borderId="0" xfId="0" applyNumberFormat="1"/>
    <xf numFmtId="11" fontId="0" fillId="0" borderId="0" xfId="0" applyNumberFormat="1"/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workbookViewId="0">
      <selection activeCell="G21" sqref="G21"/>
    </sheetView>
  </sheetViews>
  <sheetFormatPr baseColWidth="10" defaultColWidth="8.83203125" defaultRowHeight="13" x14ac:dyDescent="0.15"/>
  <cols>
    <col min="2" max="2" width="14.33203125" customWidth="1"/>
    <col min="3" max="3" width="13.5" customWidth="1"/>
    <col min="4" max="4" width="12.83203125" customWidth="1"/>
    <col min="5" max="5" width="14" customWidth="1"/>
    <col min="7" max="7" width="26.5" customWidth="1"/>
    <col min="8" max="8" width="9.83203125" customWidth="1"/>
    <col min="9" max="9" width="16.1640625" customWidth="1"/>
    <col min="10" max="10" width="11.1640625" customWidth="1"/>
    <col min="11" max="11" width="9.5" customWidth="1"/>
    <col min="12" max="12" width="15.33203125" customWidth="1"/>
  </cols>
  <sheetData>
    <row r="1" spans="1:12" ht="45.75" customHeight="1" thickBot="1" x14ac:dyDescent="0.2">
      <c r="C1" s="44" t="s">
        <v>0</v>
      </c>
      <c r="D1" s="44"/>
      <c r="E1" s="44"/>
      <c r="G1" s="45" t="s">
        <v>1</v>
      </c>
      <c r="H1" s="46"/>
      <c r="I1" s="46"/>
      <c r="J1" s="46"/>
      <c r="K1" s="46"/>
      <c r="L1" s="47"/>
    </row>
    <row r="2" spans="1:12" ht="14" thickBot="1" x14ac:dyDescent="0.2">
      <c r="G2" s="1"/>
      <c r="H2" s="1"/>
      <c r="I2" s="1"/>
      <c r="J2" s="1"/>
    </row>
    <row r="3" spans="1:12" x14ac:dyDescent="0.15">
      <c r="A3" s="48" t="s">
        <v>2</v>
      </c>
      <c r="B3" s="2" t="s">
        <v>3</v>
      </c>
      <c r="C3" s="3">
        <v>1.89432</v>
      </c>
      <c r="D3" s="3">
        <v>0.43128</v>
      </c>
      <c r="E3" s="4">
        <v>0.6744</v>
      </c>
      <c r="G3" s="5" t="s">
        <v>4</v>
      </c>
      <c r="H3" s="5"/>
      <c r="I3" s="5"/>
      <c r="J3" s="5"/>
      <c r="K3" s="6"/>
      <c r="L3" s="6"/>
    </row>
    <row r="4" spans="1:12" ht="14" thickBot="1" x14ac:dyDescent="0.2">
      <c r="A4" s="49"/>
      <c r="B4" s="7" t="s">
        <v>5</v>
      </c>
      <c r="C4" s="8">
        <v>4.70763</v>
      </c>
      <c r="D4" s="8">
        <v>5.9794</v>
      </c>
      <c r="E4" s="9">
        <v>4.4536899999999999</v>
      </c>
      <c r="G4" s="5"/>
      <c r="H4" s="5"/>
      <c r="I4" s="5"/>
      <c r="J4" s="5"/>
      <c r="K4" s="6"/>
      <c r="L4" s="6"/>
    </row>
    <row r="5" spans="1:12" ht="14" thickBot="1" x14ac:dyDescent="0.2">
      <c r="A5" s="48" t="s">
        <v>6</v>
      </c>
      <c r="B5" s="2" t="s">
        <v>3</v>
      </c>
      <c r="C5" s="8">
        <v>0.41037000000000001</v>
      </c>
      <c r="D5" s="8">
        <v>0.56644000000000005</v>
      </c>
      <c r="E5" s="9">
        <v>0.35354999999999998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</row>
    <row r="6" spans="1:12" ht="14" thickBot="1" x14ac:dyDescent="0.2">
      <c r="A6" s="50"/>
      <c r="B6" s="7" t="s">
        <v>5</v>
      </c>
      <c r="C6" s="11">
        <v>1.82134</v>
      </c>
      <c r="D6" s="11">
        <v>1.6414800000000001</v>
      </c>
      <c r="E6" s="12">
        <v>1.2397100000000001</v>
      </c>
      <c r="G6" s="13" t="s">
        <v>13</v>
      </c>
      <c r="H6" s="13">
        <v>-4.0469999999999997</v>
      </c>
      <c r="I6" s="13" t="s">
        <v>14</v>
      </c>
      <c r="J6" s="14" t="s">
        <v>15</v>
      </c>
      <c r="K6" s="14" t="s">
        <v>16</v>
      </c>
      <c r="L6" s="14">
        <v>1E-4</v>
      </c>
    </row>
    <row r="7" spans="1:12" x14ac:dyDescent="0.15">
      <c r="G7" s="13" t="s">
        <v>17</v>
      </c>
      <c r="H7" s="13">
        <v>0.55649999999999999</v>
      </c>
      <c r="I7" s="13" t="s">
        <v>18</v>
      </c>
      <c r="J7" s="13" t="s">
        <v>19</v>
      </c>
      <c r="K7" s="13" t="s">
        <v>20</v>
      </c>
      <c r="L7" s="15">
        <v>0.66669999999999996</v>
      </c>
    </row>
    <row r="8" spans="1:12" x14ac:dyDescent="0.15">
      <c r="G8" s="13" t="s">
        <v>21</v>
      </c>
      <c r="H8" s="13">
        <v>3.4790000000000001</v>
      </c>
      <c r="I8" s="13" t="s">
        <v>22</v>
      </c>
      <c r="J8" s="14" t="s">
        <v>15</v>
      </c>
      <c r="K8" s="14" t="s">
        <v>16</v>
      </c>
      <c r="L8" s="14">
        <v>4.0000000000000002E-4</v>
      </c>
    </row>
    <row r="9" spans="1:12" ht="14" thickBot="1" x14ac:dyDescent="0.2">
      <c r="G9" s="16" t="s">
        <v>23</v>
      </c>
      <c r="H9" s="16">
        <v>-1.1240000000000001</v>
      </c>
      <c r="I9" s="16" t="s">
        <v>24</v>
      </c>
      <c r="J9" s="16" t="s">
        <v>19</v>
      </c>
      <c r="K9" s="16" t="s">
        <v>20</v>
      </c>
      <c r="L9" s="16">
        <v>0.16750000000000001</v>
      </c>
    </row>
    <row r="10" spans="1:12" x14ac:dyDescent="0.15">
      <c r="G10" s="5"/>
      <c r="J10" s="5"/>
      <c r="K10" s="6"/>
      <c r="L10" s="6"/>
    </row>
  </sheetData>
  <mergeCells count="4">
    <mergeCell ref="C1:E1"/>
    <mergeCell ref="G1:L1"/>
    <mergeCell ref="A3:A4"/>
    <mergeCell ref="A5:A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3"/>
  <sheetViews>
    <sheetView workbookViewId="0">
      <selection activeCell="F40" sqref="F40"/>
    </sheetView>
  </sheetViews>
  <sheetFormatPr baseColWidth="10" defaultColWidth="8.83203125" defaultRowHeight="13" x14ac:dyDescent="0.15"/>
  <cols>
    <col min="1" max="1" width="29.6640625" customWidth="1"/>
    <col min="2" max="2" width="12" customWidth="1"/>
    <col min="3" max="3" width="16.5" customWidth="1"/>
    <col min="6" max="6" width="40.5" style="31" customWidth="1"/>
    <col min="7" max="7" width="21.6640625" style="32" customWidth="1"/>
  </cols>
  <sheetData>
    <row r="1" spans="1:7" ht="42" customHeight="1" thickBot="1" x14ac:dyDescent="0.2">
      <c r="B1" s="51" t="s">
        <v>89</v>
      </c>
      <c r="C1" s="51"/>
      <c r="F1" s="45" t="s">
        <v>1</v>
      </c>
      <c r="G1" s="47"/>
    </row>
    <row r="2" spans="1:7" ht="14" thickBot="1" x14ac:dyDescent="0.2">
      <c r="F2" s="17"/>
      <c r="G2" s="18"/>
    </row>
    <row r="3" spans="1:7" ht="14" thickBot="1" x14ac:dyDescent="0.2">
      <c r="B3" s="19" t="s">
        <v>39</v>
      </c>
      <c r="C3" s="19" t="s">
        <v>40</v>
      </c>
      <c r="F3" s="17"/>
      <c r="G3" s="18"/>
    </row>
    <row r="4" spans="1:7" ht="14" thickBot="1" x14ac:dyDescent="0.2">
      <c r="A4" s="39" t="s">
        <v>90</v>
      </c>
      <c r="B4" s="34">
        <v>5</v>
      </c>
      <c r="C4" s="34">
        <v>1</v>
      </c>
      <c r="F4" s="52" t="s">
        <v>91</v>
      </c>
      <c r="G4" s="53"/>
    </row>
    <row r="5" spans="1:7" ht="14" thickBot="1" x14ac:dyDescent="0.2">
      <c r="A5" s="39" t="s">
        <v>92</v>
      </c>
      <c r="B5" s="27">
        <v>3</v>
      </c>
      <c r="C5" s="27">
        <v>9</v>
      </c>
      <c r="F5" s="21" t="s">
        <v>42</v>
      </c>
      <c r="G5" s="22">
        <v>4.2999999999999997E-2</v>
      </c>
    </row>
    <row r="6" spans="1:7" x14ac:dyDescent="0.15">
      <c r="F6" s="21" t="s">
        <v>43</v>
      </c>
      <c r="G6" s="23" t="s">
        <v>31</v>
      </c>
    </row>
    <row r="7" spans="1:7" x14ac:dyDescent="0.15">
      <c r="F7" s="21" t="s">
        <v>93</v>
      </c>
      <c r="G7" s="24" t="s">
        <v>46</v>
      </c>
    </row>
    <row r="8" spans="1:7" ht="14" thickBot="1" x14ac:dyDescent="0.2">
      <c r="F8" s="28" t="s">
        <v>94</v>
      </c>
      <c r="G8" s="25" t="s">
        <v>15</v>
      </c>
    </row>
    <row r="9" spans="1:7" x14ac:dyDescent="0.15">
      <c r="F9" s="40"/>
      <c r="G9" s="41"/>
    </row>
    <row r="10" spans="1:7" x14ac:dyDescent="0.15">
      <c r="F10"/>
      <c r="G10"/>
    </row>
    <row r="11" spans="1:7" x14ac:dyDescent="0.15">
      <c r="F11"/>
      <c r="G11"/>
    </row>
    <row r="12" spans="1:7" x14ac:dyDescent="0.15">
      <c r="F12"/>
      <c r="G12"/>
    </row>
    <row r="13" spans="1:7" x14ac:dyDescent="0.15">
      <c r="F13"/>
      <c r="G13"/>
    </row>
    <row r="14" spans="1:7" x14ac:dyDescent="0.15">
      <c r="F14"/>
      <c r="G14"/>
    </row>
    <row r="15" spans="1:7" x14ac:dyDescent="0.15">
      <c r="F15"/>
      <c r="G15"/>
    </row>
    <row r="16" spans="1:7" x14ac:dyDescent="0.15">
      <c r="F16"/>
      <c r="G16"/>
    </row>
    <row r="17" spans="6:7" x14ac:dyDescent="0.15">
      <c r="F17"/>
      <c r="G17"/>
    </row>
    <row r="18" spans="6:7" x14ac:dyDescent="0.15">
      <c r="F18"/>
      <c r="G18"/>
    </row>
    <row r="19" spans="6:7" x14ac:dyDescent="0.15">
      <c r="F19"/>
      <c r="G19"/>
    </row>
    <row r="20" spans="6:7" x14ac:dyDescent="0.15">
      <c r="F20"/>
      <c r="G20"/>
    </row>
    <row r="21" spans="6:7" x14ac:dyDescent="0.15">
      <c r="F21"/>
      <c r="G21"/>
    </row>
    <row r="22" spans="6:7" x14ac:dyDescent="0.15">
      <c r="F22"/>
      <c r="G22"/>
    </row>
    <row r="23" spans="6:7" x14ac:dyDescent="0.15">
      <c r="F23"/>
      <c r="G23"/>
    </row>
    <row r="24" spans="6:7" x14ac:dyDescent="0.15">
      <c r="F24"/>
      <c r="G24"/>
    </row>
    <row r="25" spans="6:7" x14ac:dyDescent="0.15">
      <c r="F25"/>
      <c r="G25"/>
    </row>
    <row r="33" spans="4:7" x14ac:dyDescent="0.15">
      <c r="D33" s="32"/>
      <c r="F33"/>
      <c r="G33"/>
    </row>
  </sheetData>
  <mergeCells count="3">
    <mergeCell ref="B1:C1"/>
    <mergeCell ref="F1:G1"/>
    <mergeCell ref="F4:G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3"/>
  <sheetViews>
    <sheetView workbookViewId="0">
      <selection activeCell="I23" sqref="I23"/>
    </sheetView>
  </sheetViews>
  <sheetFormatPr baseColWidth="10" defaultColWidth="8.83203125" defaultRowHeight="13" x14ac:dyDescent="0.15"/>
  <cols>
    <col min="1" max="1" width="29.6640625" customWidth="1"/>
    <col min="2" max="2" width="12" customWidth="1"/>
    <col min="3" max="3" width="16.5" customWidth="1"/>
    <col min="6" max="6" width="40.5" style="31" customWidth="1"/>
    <col min="7" max="7" width="21.6640625" style="32" customWidth="1"/>
  </cols>
  <sheetData>
    <row r="1" spans="1:7" ht="42" customHeight="1" thickBot="1" x14ac:dyDescent="0.2">
      <c r="B1" s="51" t="s">
        <v>95</v>
      </c>
      <c r="C1" s="51"/>
      <c r="F1" s="45" t="s">
        <v>1</v>
      </c>
      <c r="G1" s="47"/>
    </row>
    <row r="2" spans="1:7" ht="14" thickBot="1" x14ac:dyDescent="0.2">
      <c r="F2" s="17"/>
      <c r="G2" s="18"/>
    </row>
    <row r="3" spans="1:7" ht="14" thickBot="1" x14ac:dyDescent="0.2">
      <c r="B3" s="19" t="s">
        <v>39</v>
      </c>
      <c r="C3" s="19" t="s">
        <v>40</v>
      </c>
      <c r="F3" s="17"/>
      <c r="G3" s="18"/>
    </row>
    <row r="4" spans="1:7" ht="14" thickBot="1" x14ac:dyDescent="0.2">
      <c r="A4" s="39" t="s">
        <v>90</v>
      </c>
      <c r="B4" s="34">
        <v>6</v>
      </c>
      <c r="C4" s="34">
        <v>1</v>
      </c>
      <c r="F4" s="52" t="s">
        <v>91</v>
      </c>
      <c r="G4" s="53"/>
    </row>
    <row r="5" spans="1:7" ht="14" thickBot="1" x14ac:dyDescent="0.2">
      <c r="A5" s="39" t="s">
        <v>92</v>
      </c>
      <c r="B5" s="27">
        <v>2</v>
      </c>
      <c r="C5" s="27">
        <v>9</v>
      </c>
      <c r="F5" s="21" t="s">
        <v>42</v>
      </c>
      <c r="G5" s="22">
        <v>1.2800000000000001E-2</v>
      </c>
    </row>
    <row r="6" spans="1:7" x14ac:dyDescent="0.15">
      <c r="F6" s="21" t="s">
        <v>43</v>
      </c>
      <c r="G6" s="23" t="s">
        <v>31</v>
      </c>
    </row>
    <row r="7" spans="1:7" x14ac:dyDescent="0.15">
      <c r="F7" s="21" t="s">
        <v>93</v>
      </c>
      <c r="G7" s="24" t="s">
        <v>46</v>
      </c>
    </row>
    <row r="8" spans="1:7" ht="14" thickBot="1" x14ac:dyDescent="0.2">
      <c r="F8" s="28" t="s">
        <v>94</v>
      </c>
      <c r="G8" s="25" t="s">
        <v>15</v>
      </c>
    </row>
    <row r="9" spans="1:7" x14ac:dyDescent="0.15">
      <c r="F9" s="40"/>
      <c r="G9" s="41"/>
    </row>
    <row r="10" spans="1:7" x14ac:dyDescent="0.15">
      <c r="F10"/>
      <c r="G10"/>
    </row>
    <row r="11" spans="1:7" x14ac:dyDescent="0.15">
      <c r="F11"/>
      <c r="G11"/>
    </row>
    <row r="12" spans="1:7" x14ac:dyDescent="0.15">
      <c r="F12"/>
      <c r="G12"/>
    </row>
    <row r="13" spans="1:7" x14ac:dyDescent="0.15">
      <c r="F13"/>
      <c r="G13"/>
    </row>
    <row r="14" spans="1:7" x14ac:dyDescent="0.15">
      <c r="F14"/>
      <c r="G14"/>
    </row>
    <row r="15" spans="1:7" x14ac:dyDescent="0.15">
      <c r="F15"/>
      <c r="G15"/>
    </row>
    <row r="16" spans="1:7" x14ac:dyDescent="0.15">
      <c r="F16"/>
      <c r="G16"/>
    </row>
    <row r="17" spans="6:7" x14ac:dyDescent="0.15">
      <c r="F17"/>
      <c r="G17"/>
    </row>
    <row r="18" spans="6:7" x14ac:dyDescent="0.15">
      <c r="F18"/>
      <c r="G18"/>
    </row>
    <row r="19" spans="6:7" x14ac:dyDescent="0.15">
      <c r="F19"/>
      <c r="G19"/>
    </row>
    <row r="20" spans="6:7" x14ac:dyDescent="0.15">
      <c r="F20"/>
      <c r="G20"/>
    </row>
    <row r="21" spans="6:7" x14ac:dyDescent="0.15">
      <c r="F21"/>
      <c r="G21"/>
    </row>
    <row r="22" spans="6:7" x14ac:dyDescent="0.15">
      <c r="F22"/>
      <c r="G22"/>
    </row>
    <row r="23" spans="6:7" x14ac:dyDescent="0.15">
      <c r="F23"/>
      <c r="G23"/>
    </row>
    <row r="24" spans="6:7" x14ac:dyDescent="0.15">
      <c r="F24"/>
      <c r="G24"/>
    </row>
    <row r="25" spans="6:7" x14ac:dyDescent="0.15">
      <c r="F25"/>
      <c r="G25"/>
    </row>
    <row r="33" spans="4:7" x14ac:dyDescent="0.15">
      <c r="D33" s="32"/>
      <c r="F33"/>
      <c r="G33"/>
    </row>
  </sheetData>
  <mergeCells count="3">
    <mergeCell ref="B1:C1"/>
    <mergeCell ref="F1:G1"/>
    <mergeCell ref="F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"/>
  <sheetViews>
    <sheetView workbookViewId="0">
      <selection activeCell="D37" sqref="D37"/>
    </sheetView>
  </sheetViews>
  <sheetFormatPr baseColWidth="10" defaultColWidth="8.83203125" defaultRowHeight="13" x14ac:dyDescent="0.15"/>
  <cols>
    <col min="2" max="2" width="14.33203125" customWidth="1"/>
    <col min="3" max="3" width="13.5" customWidth="1"/>
    <col min="4" max="4" width="12.83203125" customWidth="1"/>
    <col min="5" max="5" width="14" customWidth="1"/>
    <col min="7" max="7" width="26.5" customWidth="1"/>
    <col min="8" max="8" width="9.83203125" customWidth="1"/>
    <col min="9" max="9" width="16.1640625" customWidth="1"/>
    <col min="10" max="10" width="11.1640625" customWidth="1"/>
    <col min="11" max="11" width="9.5" customWidth="1"/>
    <col min="12" max="12" width="15.33203125" customWidth="1"/>
  </cols>
  <sheetData>
    <row r="1" spans="1:12" ht="45.75" customHeight="1" thickBot="1" x14ac:dyDescent="0.2">
      <c r="C1" s="44" t="s">
        <v>25</v>
      </c>
      <c r="D1" s="44"/>
      <c r="E1" s="44"/>
      <c r="G1" s="45" t="s">
        <v>1</v>
      </c>
      <c r="H1" s="46"/>
      <c r="I1" s="46"/>
      <c r="J1" s="46"/>
      <c r="K1" s="46"/>
      <c r="L1" s="47"/>
    </row>
    <row r="2" spans="1:12" ht="14" thickBot="1" x14ac:dyDescent="0.2">
      <c r="G2" s="1"/>
      <c r="H2" s="1"/>
      <c r="I2" s="1"/>
      <c r="J2" s="1"/>
    </row>
    <row r="3" spans="1:12" x14ac:dyDescent="0.15">
      <c r="A3" s="48" t="s">
        <v>2</v>
      </c>
      <c r="B3" s="2" t="s">
        <v>3</v>
      </c>
      <c r="C3" s="3">
        <v>0.61931999999999998</v>
      </c>
      <c r="D3" s="3">
        <v>1.49874</v>
      </c>
      <c r="E3" s="4">
        <v>0.88193999999999995</v>
      </c>
      <c r="G3" s="5" t="s">
        <v>4</v>
      </c>
      <c r="H3" s="5"/>
      <c r="I3" s="5"/>
      <c r="J3" s="5"/>
      <c r="K3" s="6"/>
      <c r="L3" s="6"/>
    </row>
    <row r="4" spans="1:12" ht="14" thickBot="1" x14ac:dyDescent="0.2">
      <c r="A4" s="49"/>
      <c r="B4" s="7" t="s">
        <v>5</v>
      </c>
      <c r="C4" s="8">
        <v>2.75108</v>
      </c>
      <c r="D4" s="8">
        <v>3.5186000000000002</v>
      </c>
      <c r="E4" s="9">
        <v>2.1584599999999998</v>
      </c>
      <c r="G4" s="5"/>
      <c r="H4" s="5"/>
      <c r="I4" s="5"/>
      <c r="J4" s="5"/>
      <c r="K4" s="6"/>
      <c r="L4" s="6"/>
    </row>
    <row r="5" spans="1:12" ht="14" thickBot="1" x14ac:dyDescent="0.2">
      <c r="A5" s="48" t="s">
        <v>6</v>
      </c>
      <c r="B5" s="2" t="s">
        <v>3</v>
      </c>
      <c r="C5" s="8">
        <v>0.90751999999999999</v>
      </c>
      <c r="D5" s="8">
        <v>1.5422100000000001</v>
      </c>
      <c r="E5" s="9">
        <v>0.61556999999999995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</row>
    <row r="6" spans="1:12" ht="14" thickBot="1" x14ac:dyDescent="0.2">
      <c r="A6" s="50"/>
      <c r="B6" s="7" t="s">
        <v>5</v>
      </c>
      <c r="C6" s="11">
        <v>1.43893</v>
      </c>
      <c r="D6" s="11">
        <v>1.69937</v>
      </c>
      <c r="E6" s="12">
        <v>1.41421</v>
      </c>
      <c r="G6" s="13" t="s">
        <v>13</v>
      </c>
      <c r="H6" s="13">
        <v>-1.8089999999999999</v>
      </c>
      <c r="I6" s="13" t="s">
        <v>26</v>
      </c>
      <c r="J6" s="14" t="s">
        <v>15</v>
      </c>
      <c r="K6" s="14" t="s">
        <v>27</v>
      </c>
      <c r="L6" s="14">
        <v>7.4000000000000003E-3</v>
      </c>
    </row>
    <row r="7" spans="1:12" x14ac:dyDescent="0.15">
      <c r="G7" s="13" t="s">
        <v>17</v>
      </c>
      <c r="H7" s="13">
        <v>-2.1770000000000001E-2</v>
      </c>
      <c r="I7" s="13" t="s">
        <v>28</v>
      </c>
      <c r="J7" s="13" t="s">
        <v>19</v>
      </c>
      <c r="K7" s="13" t="s">
        <v>20</v>
      </c>
      <c r="L7" s="15" t="s">
        <v>29</v>
      </c>
    </row>
    <row r="8" spans="1:12" x14ac:dyDescent="0.15">
      <c r="G8" s="13" t="s">
        <v>21</v>
      </c>
      <c r="H8" s="13">
        <v>1.292</v>
      </c>
      <c r="I8" s="13" t="s">
        <v>30</v>
      </c>
      <c r="J8" s="14" t="s">
        <v>15</v>
      </c>
      <c r="K8" s="14" t="s">
        <v>31</v>
      </c>
      <c r="L8" s="14">
        <v>4.3499999999999997E-2</v>
      </c>
    </row>
    <row r="9" spans="1:12" ht="14" thickBot="1" x14ac:dyDescent="0.2">
      <c r="G9" s="16" t="s">
        <v>23</v>
      </c>
      <c r="H9" s="16">
        <v>-0.49569999999999997</v>
      </c>
      <c r="I9" s="16" t="s">
        <v>32</v>
      </c>
      <c r="J9" s="16" t="s">
        <v>19</v>
      </c>
      <c r="K9" s="16" t="s">
        <v>20</v>
      </c>
      <c r="L9" s="16">
        <v>0.60599999999999998</v>
      </c>
    </row>
    <row r="10" spans="1:12" x14ac:dyDescent="0.15">
      <c r="G10" s="5"/>
      <c r="J10" s="5"/>
      <c r="K10" s="6"/>
      <c r="L10" s="6"/>
    </row>
  </sheetData>
  <mergeCells count="4">
    <mergeCell ref="C1:E1"/>
    <mergeCell ref="G1:L1"/>
    <mergeCell ref="A3:A4"/>
    <mergeCell ref="A5:A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"/>
  <sheetViews>
    <sheetView workbookViewId="0">
      <selection activeCell="D35" sqref="D35"/>
    </sheetView>
  </sheetViews>
  <sheetFormatPr baseColWidth="10" defaultColWidth="8.83203125" defaultRowHeight="13" x14ac:dyDescent="0.15"/>
  <cols>
    <col min="2" max="2" width="14.33203125" customWidth="1"/>
    <col min="3" max="3" width="13.5" customWidth="1"/>
    <col min="4" max="4" width="12.83203125" customWidth="1"/>
    <col min="5" max="5" width="14" customWidth="1"/>
    <col min="7" max="7" width="26.5" customWidth="1"/>
    <col min="8" max="8" width="9.83203125" customWidth="1"/>
    <col min="9" max="9" width="16.1640625" customWidth="1"/>
    <col min="10" max="10" width="11.1640625" customWidth="1"/>
    <col min="11" max="11" width="9.5" customWidth="1"/>
    <col min="12" max="12" width="15.33203125" customWidth="1"/>
  </cols>
  <sheetData>
    <row r="1" spans="1:12" ht="45.75" customHeight="1" thickBot="1" x14ac:dyDescent="0.2">
      <c r="C1" s="44" t="s">
        <v>33</v>
      </c>
      <c r="D1" s="44"/>
      <c r="E1" s="44"/>
      <c r="G1" s="45" t="s">
        <v>1</v>
      </c>
      <c r="H1" s="46"/>
      <c r="I1" s="46"/>
      <c r="J1" s="46"/>
      <c r="K1" s="46"/>
      <c r="L1" s="47"/>
    </row>
    <row r="2" spans="1:12" ht="14" thickBot="1" x14ac:dyDescent="0.2">
      <c r="G2" s="1"/>
      <c r="H2" s="1"/>
      <c r="I2" s="1"/>
      <c r="J2" s="1"/>
    </row>
    <row r="3" spans="1:12" x14ac:dyDescent="0.15">
      <c r="A3" s="48" t="s">
        <v>2</v>
      </c>
      <c r="B3" s="2" t="s">
        <v>3</v>
      </c>
      <c r="C3" s="3">
        <v>1.0049999999999999</v>
      </c>
      <c r="D3" s="3">
        <v>1.17869</v>
      </c>
      <c r="E3" s="4">
        <v>0.81630999999999998</v>
      </c>
      <c r="G3" s="5" t="s">
        <v>4</v>
      </c>
      <c r="H3" s="5"/>
      <c r="I3" s="5"/>
      <c r="J3" s="5"/>
      <c r="K3" s="6"/>
      <c r="L3" s="6"/>
    </row>
    <row r="4" spans="1:12" ht="14" thickBot="1" x14ac:dyDescent="0.2">
      <c r="A4" s="49"/>
      <c r="B4" s="7" t="s">
        <v>5</v>
      </c>
      <c r="C4" s="8">
        <v>1.8087599999999999</v>
      </c>
      <c r="D4" s="8">
        <v>1.3660399999999999</v>
      </c>
      <c r="E4" s="9">
        <v>1.5966</v>
      </c>
      <c r="G4" s="5"/>
      <c r="H4" s="5"/>
      <c r="I4" s="5"/>
      <c r="J4" s="5"/>
      <c r="K4" s="6"/>
      <c r="L4" s="6"/>
    </row>
    <row r="5" spans="1:12" ht="14" thickBot="1" x14ac:dyDescent="0.2">
      <c r="A5" s="48" t="s">
        <v>6</v>
      </c>
      <c r="B5" s="2" t="s">
        <v>3</v>
      </c>
      <c r="C5" s="8">
        <v>1.1328800000000001</v>
      </c>
      <c r="D5" s="8">
        <v>0.89502999999999999</v>
      </c>
      <c r="E5" s="9">
        <v>0.79278000000000004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</row>
    <row r="6" spans="1:12" ht="14" thickBot="1" x14ac:dyDescent="0.2">
      <c r="A6" s="50"/>
      <c r="B6" s="7" t="s">
        <v>5</v>
      </c>
      <c r="C6" s="11">
        <v>0.77915999999999996</v>
      </c>
      <c r="D6" s="11">
        <v>0.84967999999999999</v>
      </c>
      <c r="E6" s="12">
        <v>1.21841</v>
      </c>
      <c r="G6" s="13" t="s">
        <v>13</v>
      </c>
      <c r="H6" s="13">
        <v>-0.59050000000000002</v>
      </c>
      <c r="I6" s="13" t="s">
        <v>34</v>
      </c>
      <c r="J6" s="14" t="s">
        <v>15</v>
      </c>
      <c r="K6" s="14" t="s">
        <v>31</v>
      </c>
      <c r="L6" s="14">
        <v>3.1699999999999999E-2</v>
      </c>
    </row>
    <row r="7" spans="1:12" x14ac:dyDescent="0.15">
      <c r="G7" s="13" t="s">
        <v>17</v>
      </c>
      <c r="H7" s="13">
        <v>5.9769999999999997E-2</v>
      </c>
      <c r="I7" s="13" t="s">
        <v>35</v>
      </c>
      <c r="J7" s="13" t="s">
        <v>19</v>
      </c>
      <c r="K7" s="13" t="s">
        <v>20</v>
      </c>
      <c r="L7" s="15">
        <v>0.98329999999999995</v>
      </c>
    </row>
    <row r="8" spans="1:12" x14ac:dyDescent="0.15">
      <c r="G8" s="13" t="s">
        <v>21</v>
      </c>
      <c r="H8" s="13">
        <v>0.64139999999999997</v>
      </c>
      <c r="I8" s="13" t="s">
        <v>36</v>
      </c>
      <c r="J8" s="14" t="s">
        <v>15</v>
      </c>
      <c r="K8" s="14" t="s">
        <v>31</v>
      </c>
      <c r="L8" s="14">
        <v>2.0899999999999998E-2</v>
      </c>
    </row>
    <row r="9" spans="1:12" ht="14" thickBot="1" x14ac:dyDescent="0.2">
      <c r="G9" s="16" t="s">
        <v>23</v>
      </c>
      <c r="H9" s="16">
        <v>-8.8529999999999998E-3</v>
      </c>
      <c r="I9" s="16" t="s">
        <v>37</v>
      </c>
      <c r="J9" s="16" t="s">
        <v>19</v>
      </c>
      <c r="K9" s="16" t="s">
        <v>20</v>
      </c>
      <c r="L9" s="16" t="s">
        <v>29</v>
      </c>
    </row>
    <row r="10" spans="1:12" x14ac:dyDescent="0.15">
      <c r="G10" s="5"/>
      <c r="J10" s="5"/>
      <c r="K10" s="6"/>
      <c r="L10" s="6"/>
    </row>
  </sheetData>
  <mergeCells count="4">
    <mergeCell ref="C1:E1"/>
    <mergeCell ref="G1:L1"/>
    <mergeCell ref="A3:A4"/>
    <mergeCell ref="A5:A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5"/>
  <sheetViews>
    <sheetView workbookViewId="0">
      <selection activeCell="B4" sqref="B4:C12"/>
    </sheetView>
  </sheetViews>
  <sheetFormatPr baseColWidth="10" defaultColWidth="8.83203125" defaultRowHeight="13" x14ac:dyDescent="0.15"/>
  <cols>
    <col min="2" max="2" width="12" customWidth="1"/>
    <col min="3" max="3" width="16.5" customWidth="1"/>
    <col min="6" max="6" width="40.5" style="31" customWidth="1"/>
    <col min="7" max="7" width="17.5" style="32" customWidth="1"/>
  </cols>
  <sheetData>
    <row r="1" spans="2:7" ht="34.5" customHeight="1" thickBot="1" x14ac:dyDescent="0.2">
      <c r="B1" s="51" t="s">
        <v>38</v>
      </c>
      <c r="C1" s="51"/>
      <c r="F1" s="45" t="s">
        <v>1</v>
      </c>
      <c r="G1" s="47"/>
    </row>
    <row r="2" spans="2:7" ht="14" thickBot="1" x14ac:dyDescent="0.2">
      <c r="F2" s="17"/>
      <c r="G2" s="18"/>
    </row>
    <row r="3" spans="2:7" ht="14" thickBot="1" x14ac:dyDescent="0.2">
      <c r="B3" s="19" t="s">
        <v>39</v>
      </c>
      <c r="C3" s="19" t="s">
        <v>40</v>
      </c>
      <c r="F3" s="17"/>
      <c r="G3" s="18"/>
    </row>
    <row r="4" spans="2:7" ht="14" thickBot="1" x14ac:dyDescent="0.2">
      <c r="B4" s="20">
        <v>0.61807000000000001</v>
      </c>
      <c r="C4" s="20">
        <v>0.56677999999999995</v>
      </c>
      <c r="F4" s="52" t="s">
        <v>41</v>
      </c>
      <c r="G4" s="53"/>
    </row>
    <row r="5" spans="2:7" x14ac:dyDescent="0.15">
      <c r="B5" s="20">
        <v>1.74213</v>
      </c>
      <c r="C5" s="20">
        <v>0.84138999999999997</v>
      </c>
      <c r="F5" s="21" t="s">
        <v>42</v>
      </c>
      <c r="G5" s="22">
        <v>4.4000000000000003E-3</v>
      </c>
    </row>
    <row r="6" spans="2:7" x14ac:dyDescent="0.15">
      <c r="B6" s="20">
        <v>1.1981900000000001</v>
      </c>
      <c r="C6" s="20">
        <v>0.48493000000000003</v>
      </c>
      <c r="F6" s="21" t="s">
        <v>43</v>
      </c>
      <c r="G6" s="23" t="s">
        <v>27</v>
      </c>
    </row>
    <row r="7" spans="2:7" x14ac:dyDescent="0.15">
      <c r="B7" s="20">
        <v>0.44161</v>
      </c>
      <c r="C7" s="20">
        <v>0.43856000000000001</v>
      </c>
      <c r="F7" s="21" t="s">
        <v>44</v>
      </c>
      <c r="G7" s="24" t="s">
        <v>15</v>
      </c>
    </row>
    <row r="8" spans="2:7" x14ac:dyDescent="0.15">
      <c r="B8" s="20">
        <v>0.73446</v>
      </c>
      <c r="C8" s="20">
        <v>0.22545000000000001</v>
      </c>
      <c r="F8" s="21" t="s">
        <v>45</v>
      </c>
      <c r="G8" s="24" t="s">
        <v>46</v>
      </c>
    </row>
    <row r="9" spans="2:7" ht="14" thickBot="1" x14ac:dyDescent="0.2">
      <c r="B9" s="20">
        <v>1.2655400000000001</v>
      </c>
      <c r="C9" s="20">
        <v>0.18567</v>
      </c>
      <c r="F9" s="21" t="s">
        <v>47</v>
      </c>
      <c r="G9" s="25" t="s">
        <v>48</v>
      </c>
    </row>
    <row r="10" spans="2:7" ht="14" thickBot="1" x14ac:dyDescent="0.2">
      <c r="B10" s="20"/>
      <c r="C10" s="20">
        <v>2.751E-2</v>
      </c>
      <c r="F10" s="52" t="s">
        <v>49</v>
      </c>
      <c r="G10" s="53"/>
    </row>
    <row r="11" spans="2:7" x14ac:dyDescent="0.15">
      <c r="B11" s="20"/>
      <c r="C11" s="20">
        <v>9.0230000000000005E-2</v>
      </c>
      <c r="F11" s="21" t="s">
        <v>50</v>
      </c>
      <c r="G11" s="26">
        <v>1</v>
      </c>
    </row>
    <row r="12" spans="2:7" ht="14" thickBot="1" x14ac:dyDescent="0.2">
      <c r="B12" s="27"/>
      <c r="C12" s="27">
        <v>0.15493999999999999</v>
      </c>
      <c r="F12" s="21" t="s">
        <v>51</v>
      </c>
      <c r="G12" s="24">
        <v>0.33510000000000001</v>
      </c>
    </row>
    <row r="13" spans="2:7" x14ac:dyDescent="0.15">
      <c r="F13" s="21" t="s">
        <v>52</v>
      </c>
      <c r="G13" s="24" t="s">
        <v>53</v>
      </c>
    </row>
    <row r="14" spans="2:7" x14ac:dyDescent="0.15">
      <c r="B14">
        <f>AVERAGE(B4:B12)</f>
        <v>1</v>
      </c>
      <c r="C14">
        <f>AVERAGE(C4:C12)</f>
        <v>0.33505111111111108</v>
      </c>
      <c r="F14" s="21" t="s">
        <v>54</v>
      </c>
      <c r="G14" s="24" t="s">
        <v>55</v>
      </c>
    </row>
    <row r="15" spans="2:7" ht="14" thickBot="1" x14ac:dyDescent="0.2">
      <c r="F15" s="21" t="s">
        <v>56</v>
      </c>
      <c r="G15" s="25">
        <v>0.47589999999999999</v>
      </c>
    </row>
    <row r="16" spans="2:7" ht="14" thickBot="1" x14ac:dyDescent="0.2">
      <c r="F16" s="52" t="s">
        <v>57</v>
      </c>
      <c r="G16" s="53"/>
    </row>
    <row r="17" spans="6:7" x14ac:dyDescent="0.15">
      <c r="F17" s="21" t="s">
        <v>58</v>
      </c>
      <c r="G17" s="26" t="s">
        <v>59</v>
      </c>
    </row>
    <row r="18" spans="6:7" x14ac:dyDescent="0.15">
      <c r="F18" s="21" t="s">
        <v>42</v>
      </c>
      <c r="G18" s="24">
        <v>0.12429999999999999</v>
      </c>
    </row>
    <row r="19" spans="6:7" x14ac:dyDescent="0.15">
      <c r="F19" s="21" t="s">
        <v>43</v>
      </c>
      <c r="G19" s="24" t="s">
        <v>20</v>
      </c>
    </row>
    <row r="20" spans="6:7" ht="14" thickBot="1" x14ac:dyDescent="0.2">
      <c r="F20" s="28" t="s">
        <v>44</v>
      </c>
      <c r="G20" s="25" t="s">
        <v>19</v>
      </c>
    </row>
    <row r="21" spans="6:7" x14ac:dyDescent="0.15">
      <c r="F21" s="29"/>
      <c r="G21" s="30"/>
    </row>
    <row r="22" spans="6:7" x14ac:dyDescent="0.15">
      <c r="F22"/>
      <c r="G22"/>
    </row>
    <row r="23" spans="6:7" x14ac:dyDescent="0.15">
      <c r="F23"/>
      <c r="G23"/>
    </row>
    <row r="24" spans="6:7" x14ac:dyDescent="0.15">
      <c r="F24"/>
      <c r="G24"/>
    </row>
    <row r="25" spans="6:7" x14ac:dyDescent="0.15">
      <c r="F25"/>
      <c r="G25"/>
    </row>
  </sheetData>
  <mergeCells count="5">
    <mergeCell ref="B1:C1"/>
    <mergeCell ref="F1:G1"/>
    <mergeCell ref="F4:G4"/>
    <mergeCell ref="F10:G10"/>
    <mergeCell ref="F16:G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25"/>
  <sheetViews>
    <sheetView workbookViewId="0">
      <selection activeCell="B4" sqref="B4:C12"/>
    </sheetView>
  </sheetViews>
  <sheetFormatPr baseColWidth="10" defaultColWidth="8.83203125" defaultRowHeight="13" x14ac:dyDescent="0.15"/>
  <cols>
    <col min="2" max="2" width="12" customWidth="1"/>
    <col min="3" max="3" width="16.5" customWidth="1"/>
    <col min="6" max="6" width="40.5" style="31" customWidth="1"/>
    <col min="7" max="7" width="17.5" style="32" customWidth="1"/>
  </cols>
  <sheetData>
    <row r="1" spans="2:7" ht="34.5" customHeight="1" thickBot="1" x14ac:dyDescent="0.2">
      <c r="B1" s="51" t="s">
        <v>60</v>
      </c>
      <c r="C1" s="51"/>
      <c r="F1" s="45" t="s">
        <v>1</v>
      </c>
      <c r="G1" s="47"/>
    </row>
    <row r="2" spans="2:7" ht="14" thickBot="1" x14ac:dyDescent="0.2">
      <c r="F2" s="17"/>
      <c r="G2" s="18"/>
    </row>
    <row r="3" spans="2:7" ht="14" thickBot="1" x14ac:dyDescent="0.2">
      <c r="B3" s="19" t="s">
        <v>39</v>
      </c>
      <c r="C3" s="19" t="s">
        <v>40</v>
      </c>
      <c r="F3" s="17"/>
      <c r="G3" s="18"/>
    </row>
    <row r="4" spans="2:7" ht="14" thickBot="1" x14ac:dyDescent="0.2">
      <c r="B4" s="20">
        <v>1.5126599999999999</v>
      </c>
      <c r="C4" s="20">
        <v>0.45599000000000001</v>
      </c>
      <c r="F4" s="52" t="s">
        <v>41</v>
      </c>
      <c r="G4" s="53"/>
    </row>
    <row r="5" spans="2:7" x14ac:dyDescent="0.15">
      <c r="B5" s="20">
        <v>1.3032300000000001</v>
      </c>
      <c r="C5" s="20">
        <v>0.61433000000000004</v>
      </c>
      <c r="F5" s="21" t="s">
        <v>42</v>
      </c>
      <c r="G5" s="22">
        <v>4.3499999999999997E-2</v>
      </c>
    </row>
    <row r="6" spans="2:7" x14ac:dyDescent="0.15">
      <c r="B6" s="20">
        <v>0.76158999999999999</v>
      </c>
      <c r="C6" s="20">
        <v>0.26647999999999999</v>
      </c>
      <c r="F6" s="21" t="s">
        <v>43</v>
      </c>
      <c r="G6" s="23" t="s">
        <v>31</v>
      </c>
    </row>
    <row r="7" spans="2:7" x14ac:dyDescent="0.15">
      <c r="B7" s="20">
        <v>0.42252000000000001</v>
      </c>
      <c r="C7" s="20">
        <v>0.37554999999999999</v>
      </c>
      <c r="F7" s="21" t="s">
        <v>44</v>
      </c>
      <c r="G7" s="24" t="s">
        <v>15</v>
      </c>
    </row>
    <row r="8" spans="2:7" x14ac:dyDescent="0.15">
      <c r="B8" s="20">
        <v>1.0932999999999999</v>
      </c>
      <c r="C8" s="20">
        <v>0.66993000000000003</v>
      </c>
      <c r="F8" s="21" t="s">
        <v>45</v>
      </c>
      <c r="G8" s="24" t="s">
        <v>46</v>
      </c>
    </row>
    <row r="9" spans="2:7" ht="14" thickBot="1" x14ac:dyDescent="0.2">
      <c r="B9" s="20">
        <v>0.90669999999999995</v>
      </c>
      <c r="C9" s="20">
        <v>1.2372099999999999</v>
      </c>
      <c r="F9" s="21" t="s">
        <v>47</v>
      </c>
      <c r="G9" s="25" t="s">
        <v>61</v>
      </c>
    </row>
    <row r="10" spans="2:7" ht="14" thickBot="1" x14ac:dyDescent="0.2">
      <c r="B10" s="20"/>
      <c r="C10" s="20">
        <v>0.88397999999999999</v>
      </c>
      <c r="F10" s="52" t="s">
        <v>49</v>
      </c>
      <c r="G10" s="53"/>
    </row>
    <row r="11" spans="2:7" x14ac:dyDescent="0.15">
      <c r="B11" s="20"/>
      <c r="C11" s="20">
        <v>0.57382999999999995</v>
      </c>
      <c r="F11" s="21" t="s">
        <v>50</v>
      </c>
      <c r="G11" s="26">
        <v>1</v>
      </c>
    </row>
    <row r="12" spans="2:7" ht="14" thickBot="1" x14ac:dyDescent="0.2">
      <c r="B12" s="27"/>
      <c r="C12" s="27">
        <v>4.6190000000000002E-2</v>
      </c>
      <c r="F12" s="21" t="s">
        <v>51</v>
      </c>
      <c r="G12" s="24">
        <v>0.56930000000000003</v>
      </c>
    </row>
    <row r="13" spans="2:7" x14ac:dyDescent="0.15">
      <c r="F13" s="21" t="s">
        <v>52</v>
      </c>
      <c r="G13" s="24" t="s">
        <v>62</v>
      </c>
    </row>
    <row r="14" spans="2:7" x14ac:dyDescent="0.15">
      <c r="B14">
        <f>AVERAGE(B4:B12)</f>
        <v>1</v>
      </c>
      <c r="C14">
        <f>AVERAGE(C4:C12)</f>
        <v>0.56927666666666665</v>
      </c>
      <c r="F14" s="21" t="s">
        <v>54</v>
      </c>
      <c r="G14" s="24" t="s">
        <v>63</v>
      </c>
    </row>
    <row r="15" spans="2:7" ht="14" thickBot="1" x14ac:dyDescent="0.2">
      <c r="F15" s="21" t="s">
        <v>56</v>
      </c>
      <c r="G15" s="25">
        <v>0.27789999999999998</v>
      </c>
    </row>
    <row r="16" spans="2:7" ht="14" thickBot="1" x14ac:dyDescent="0.2">
      <c r="F16" s="52" t="s">
        <v>57</v>
      </c>
      <c r="G16" s="53"/>
    </row>
    <row r="17" spans="6:7" x14ac:dyDescent="0.15">
      <c r="F17" s="21" t="s">
        <v>58</v>
      </c>
      <c r="G17" s="26" t="s">
        <v>64</v>
      </c>
    </row>
    <row r="18" spans="6:7" x14ac:dyDescent="0.15">
      <c r="F18" s="21" t="s">
        <v>42</v>
      </c>
      <c r="G18" s="24">
        <v>0.73760000000000003</v>
      </c>
    </row>
    <row r="19" spans="6:7" x14ac:dyDescent="0.15">
      <c r="F19" s="21" t="s">
        <v>43</v>
      </c>
      <c r="G19" s="24" t="s">
        <v>20</v>
      </c>
    </row>
    <row r="20" spans="6:7" ht="14" thickBot="1" x14ac:dyDescent="0.2">
      <c r="F20" s="28" t="s">
        <v>44</v>
      </c>
      <c r="G20" s="25" t="s">
        <v>19</v>
      </c>
    </row>
    <row r="21" spans="6:7" x14ac:dyDescent="0.15">
      <c r="F21" s="29"/>
      <c r="G21" s="30"/>
    </row>
    <row r="22" spans="6:7" x14ac:dyDescent="0.15">
      <c r="F22"/>
      <c r="G22"/>
    </row>
    <row r="23" spans="6:7" x14ac:dyDescent="0.15">
      <c r="F23"/>
      <c r="G23"/>
    </row>
    <row r="24" spans="6:7" x14ac:dyDescent="0.15">
      <c r="F24"/>
      <c r="G24"/>
    </row>
    <row r="25" spans="6:7" x14ac:dyDescent="0.15">
      <c r="F25"/>
      <c r="G25"/>
    </row>
  </sheetData>
  <mergeCells count="5">
    <mergeCell ref="B1:C1"/>
    <mergeCell ref="F1:G1"/>
    <mergeCell ref="F4:G4"/>
    <mergeCell ref="F10:G10"/>
    <mergeCell ref="F16:G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25"/>
  <sheetViews>
    <sheetView tabSelected="1" workbookViewId="0">
      <selection activeCell="F24" sqref="F24"/>
    </sheetView>
  </sheetViews>
  <sheetFormatPr baseColWidth="10" defaultColWidth="8.83203125" defaultRowHeight="13" x14ac:dyDescent="0.15"/>
  <cols>
    <col min="2" max="2" width="12" customWidth="1"/>
    <col min="3" max="3" width="16.5" customWidth="1"/>
    <col min="6" max="6" width="40.5" style="31" customWidth="1"/>
    <col min="7" max="7" width="17.5" style="32" customWidth="1"/>
  </cols>
  <sheetData>
    <row r="1" spans="2:9" ht="34.5" customHeight="1" thickBot="1" x14ac:dyDescent="0.2">
      <c r="B1" s="51" t="s">
        <v>65</v>
      </c>
      <c r="C1" s="51"/>
      <c r="F1" s="45" t="s">
        <v>1</v>
      </c>
      <c r="G1" s="47"/>
    </row>
    <row r="2" spans="2:9" ht="14" thickBot="1" x14ac:dyDescent="0.2">
      <c r="F2" s="17"/>
      <c r="G2" s="18"/>
    </row>
    <row r="3" spans="2:9" ht="14" thickBot="1" x14ac:dyDescent="0.2">
      <c r="B3" s="19" t="s">
        <v>39</v>
      </c>
      <c r="C3" s="19" t="s">
        <v>40</v>
      </c>
      <c r="F3" s="17"/>
      <c r="G3" s="18"/>
    </row>
    <row r="4" spans="2:9" ht="14" thickBot="1" x14ac:dyDescent="0.2">
      <c r="B4" s="20">
        <v>0.35470000000000002</v>
      </c>
      <c r="C4" s="20">
        <v>1.745E-2</v>
      </c>
      <c r="F4" s="52" t="s">
        <v>41</v>
      </c>
      <c r="G4" s="53"/>
    </row>
    <row r="5" spans="2:9" x14ac:dyDescent="0.15">
      <c r="B5" s="20">
        <v>1.8020799999999999</v>
      </c>
      <c r="C5" s="20">
        <v>5.8909999999999997E-2</v>
      </c>
      <c r="F5" s="21" t="s">
        <v>42</v>
      </c>
      <c r="G5" s="22">
        <v>2.0000000000000001E-4</v>
      </c>
    </row>
    <row r="6" spans="2:9" x14ac:dyDescent="0.15">
      <c r="B6" s="20">
        <v>1.42866</v>
      </c>
      <c r="C6" s="20">
        <v>2.1340000000000001E-2</v>
      </c>
      <c r="F6" s="42" t="s">
        <v>43</v>
      </c>
      <c r="G6" s="43" t="s">
        <v>16</v>
      </c>
      <c r="I6" s="33"/>
    </row>
    <row r="7" spans="2:9" x14ac:dyDescent="0.15">
      <c r="B7" s="20">
        <v>0.41455999999999998</v>
      </c>
      <c r="C7" s="20">
        <v>1.6279999999999999E-2</v>
      </c>
      <c r="F7" s="21" t="s">
        <v>44</v>
      </c>
      <c r="G7" s="24" t="s">
        <v>15</v>
      </c>
    </row>
    <row r="8" spans="2:9" x14ac:dyDescent="0.15">
      <c r="B8" s="20">
        <v>1.1138699999999999</v>
      </c>
      <c r="C8" s="20">
        <v>6.5589999999999996E-2</v>
      </c>
      <c r="F8" s="21" t="s">
        <v>45</v>
      </c>
      <c r="G8" s="24" t="s">
        <v>46</v>
      </c>
    </row>
    <row r="9" spans="2:9" ht="14" thickBot="1" x14ac:dyDescent="0.2">
      <c r="B9" s="20">
        <v>0.88612999999999997</v>
      </c>
      <c r="C9" s="20">
        <v>0.17369999999999999</v>
      </c>
      <c r="F9" s="21" t="s">
        <v>47</v>
      </c>
      <c r="G9" s="25" t="s">
        <v>66</v>
      </c>
    </row>
    <row r="10" spans="2:9" ht="14" thickBot="1" x14ac:dyDescent="0.2">
      <c r="B10" s="20"/>
      <c r="C10" s="20">
        <v>4.0680000000000001E-2</v>
      </c>
      <c r="F10" s="52" t="s">
        <v>49</v>
      </c>
      <c r="G10" s="53"/>
    </row>
    <row r="11" spans="2:9" x14ac:dyDescent="0.15">
      <c r="B11" s="20"/>
      <c r="C11" s="20">
        <v>3.1050000000000001E-2</v>
      </c>
      <c r="F11" s="21" t="s">
        <v>50</v>
      </c>
      <c r="G11" s="26">
        <v>1</v>
      </c>
    </row>
    <row r="12" spans="2:9" ht="14" thickBot="1" x14ac:dyDescent="0.2">
      <c r="B12" s="27"/>
      <c r="C12" s="27">
        <v>5.9199999999999999E-3</v>
      </c>
      <c r="F12" s="21" t="s">
        <v>51</v>
      </c>
      <c r="G12" s="24">
        <v>4.7879999999999999E-2</v>
      </c>
    </row>
    <row r="13" spans="2:9" x14ac:dyDescent="0.15">
      <c r="F13" s="21" t="s">
        <v>52</v>
      </c>
      <c r="G13" s="24" t="s">
        <v>67</v>
      </c>
    </row>
    <row r="14" spans="2:9" x14ac:dyDescent="0.15">
      <c r="B14">
        <f>AVERAGE(B4:B12)</f>
        <v>1</v>
      </c>
      <c r="C14">
        <f>AVERAGE(C4:C12)</f>
        <v>4.7879999999999999E-2</v>
      </c>
      <c r="F14" s="21" t="s">
        <v>54</v>
      </c>
      <c r="G14" s="24" t="s">
        <v>68</v>
      </c>
    </row>
    <row r="15" spans="2:9" ht="14" thickBot="1" x14ac:dyDescent="0.2">
      <c r="F15" s="21" t="s">
        <v>56</v>
      </c>
      <c r="G15" s="25">
        <v>0.66649999999999998</v>
      </c>
    </row>
    <row r="16" spans="2:9" ht="14" thickBot="1" x14ac:dyDescent="0.2">
      <c r="F16" s="52" t="s">
        <v>57</v>
      </c>
      <c r="G16" s="53"/>
    </row>
    <row r="17" spans="6:7" x14ac:dyDescent="0.15">
      <c r="F17" s="21" t="s">
        <v>58</v>
      </c>
      <c r="G17" s="26" t="s">
        <v>69</v>
      </c>
    </row>
    <row r="18" spans="6:7" x14ac:dyDescent="0.15">
      <c r="F18" s="21" t="s">
        <v>42</v>
      </c>
      <c r="G18" s="24" t="s">
        <v>70</v>
      </c>
    </row>
    <row r="19" spans="6:7" x14ac:dyDescent="0.15">
      <c r="F19" s="21" t="s">
        <v>43</v>
      </c>
      <c r="G19" s="24" t="s">
        <v>71</v>
      </c>
    </row>
    <row r="20" spans="6:7" ht="14" thickBot="1" x14ac:dyDescent="0.2">
      <c r="F20" s="28" t="s">
        <v>44</v>
      </c>
      <c r="G20" s="25" t="s">
        <v>15</v>
      </c>
    </row>
    <row r="21" spans="6:7" x14ac:dyDescent="0.15">
      <c r="F21" s="29"/>
      <c r="G21" s="30"/>
    </row>
    <row r="22" spans="6:7" x14ac:dyDescent="0.15">
      <c r="F22"/>
      <c r="G22"/>
    </row>
    <row r="23" spans="6:7" x14ac:dyDescent="0.15">
      <c r="F23"/>
      <c r="G23"/>
    </row>
    <row r="24" spans="6:7" x14ac:dyDescent="0.15">
      <c r="F24"/>
      <c r="G24"/>
    </row>
    <row r="25" spans="6:7" x14ac:dyDescent="0.15">
      <c r="F25"/>
      <c r="G25"/>
    </row>
  </sheetData>
  <mergeCells count="5">
    <mergeCell ref="B1:C1"/>
    <mergeCell ref="F1:G1"/>
    <mergeCell ref="F4:G4"/>
    <mergeCell ref="F10:G10"/>
    <mergeCell ref="F16:G1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25"/>
  <sheetViews>
    <sheetView workbookViewId="0">
      <selection activeCell="B4" sqref="B4:C12"/>
    </sheetView>
  </sheetViews>
  <sheetFormatPr baseColWidth="10" defaultColWidth="8.83203125" defaultRowHeight="13" x14ac:dyDescent="0.15"/>
  <cols>
    <col min="2" max="2" width="12" customWidth="1"/>
    <col min="3" max="3" width="16.5" customWidth="1"/>
    <col min="6" max="6" width="40.5" style="31" customWidth="1"/>
    <col min="7" max="7" width="17.5" style="32" customWidth="1"/>
  </cols>
  <sheetData>
    <row r="1" spans="2:7" ht="34.5" customHeight="1" thickBot="1" x14ac:dyDescent="0.2">
      <c r="B1" s="51" t="s">
        <v>72</v>
      </c>
      <c r="C1" s="51"/>
      <c r="F1" s="45" t="s">
        <v>1</v>
      </c>
      <c r="G1" s="47"/>
    </row>
    <row r="2" spans="2:7" ht="14" thickBot="1" x14ac:dyDescent="0.2">
      <c r="F2" s="17"/>
      <c r="G2" s="18"/>
    </row>
    <row r="3" spans="2:7" ht="14" thickBot="1" x14ac:dyDescent="0.2">
      <c r="B3" s="19" t="s">
        <v>39</v>
      </c>
      <c r="C3" s="19" t="s">
        <v>40</v>
      </c>
      <c r="F3" s="17"/>
      <c r="G3" s="18"/>
    </row>
    <row r="4" spans="2:7" ht="14" thickBot="1" x14ac:dyDescent="0.2">
      <c r="B4" s="20">
        <v>1.4491000000000001</v>
      </c>
      <c r="C4" s="20">
        <v>0.61992000000000003</v>
      </c>
      <c r="F4" s="52" t="s">
        <v>41</v>
      </c>
      <c r="G4" s="53"/>
    </row>
    <row r="5" spans="2:7" x14ac:dyDescent="0.15">
      <c r="B5" s="20">
        <v>1.07935</v>
      </c>
      <c r="C5" s="20">
        <v>0.76585999999999999</v>
      </c>
      <c r="F5" s="21" t="s">
        <v>42</v>
      </c>
      <c r="G5" s="22">
        <v>2.8799999999999999E-2</v>
      </c>
    </row>
    <row r="6" spans="2:7" x14ac:dyDescent="0.15">
      <c r="B6" s="20">
        <v>1.0001100000000001</v>
      </c>
      <c r="C6" s="20">
        <v>0.42488999999999999</v>
      </c>
      <c r="F6" s="21" t="s">
        <v>43</v>
      </c>
      <c r="G6" s="23" t="s">
        <v>31</v>
      </c>
    </row>
    <row r="7" spans="2:7" x14ac:dyDescent="0.15">
      <c r="B7" s="20">
        <v>0.47144000000000003</v>
      </c>
      <c r="C7" s="20">
        <v>0.46494999999999997</v>
      </c>
      <c r="F7" s="21" t="s">
        <v>44</v>
      </c>
      <c r="G7" s="24" t="s">
        <v>15</v>
      </c>
    </row>
    <row r="8" spans="2:7" x14ac:dyDescent="0.15">
      <c r="B8" s="20">
        <v>1.2132799999999999</v>
      </c>
      <c r="C8" s="20">
        <v>0.61778</v>
      </c>
      <c r="F8" s="21" t="s">
        <v>45</v>
      </c>
      <c r="G8" s="24" t="s">
        <v>46</v>
      </c>
    </row>
    <row r="9" spans="2:7" ht="14" thickBot="1" x14ac:dyDescent="0.2">
      <c r="B9" s="20">
        <v>0.78671999999999997</v>
      </c>
      <c r="C9" s="20">
        <v>0.91710000000000003</v>
      </c>
      <c r="F9" s="21" t="s">
        <v>47</v>
      </c>
      <c r="G9" s="25" t="s">
        <v>73</v>
      </c>
    </row>
    <row r="10" spans="2:7" ht="14" thickBot="1" x14ac:dyDescent="0.2">
      <c r="B10" s="20"/>
      <c r="C10" s="20">
        <v>0.61778</v>
      </c>
      <c r="F10" s="52" t="s">
        <v>49</v>
      </c>
      <c r="G10" s="53"/>
    </row>
    <row r="11" spans="2:7" x14ac:dyDescent="0.15">
      <c r="B11" s="20"/>
      <c r="C11" s="20">
        <v>0.99665000000000004</v>
      </c>
      <c r="F11" s="21" t="s">
        <v>50</v>
      </c>
      <c r="G11" s="26">
        <v>1</v>
      </c>
    </row>
    <row r="12" spans="2:7" ht="14" thickBot="1" x14ac:dyDescent="0.2">
      <c r="B12" s="27"/>
      <c r="C12" s="27">
        <v>0.12023</v>
      </c>
      <c r="F12" s="21" t="s">
        <v>51</v>
      </c>
      <c r="G12" s="24">
        <v>0.61609999999999998</v>
      </c>
    </row>
    <row r="13" spans="2:7" x14ac:dyDescent="0.15">
      <c r="F13" s="21" t="s">
        <v>52</v>
      </c>
      <c r="G13" s="24" t="s">
        <v>74</v>
      </c>
    </row>
    <row r="14" spans="2:7" x14ac:dyDescent="0.15">
      <c r="B14">
        <f>AVERAGE(B4:B12)</f>
        <v>1.0000000000000002</v>
      </c>
      <c r="C14">
        <f>AVERAGE(C4:C12)</f>
        <v>0.61612888888888895</v>
      </c>
      <c r="F14" s="21" t="s">
        <v>54</v>
      </c>
      <c r="G14" s="24" t="s">
        <v>75</v>
      </c>
    </row>
    <row r="15" spans="2:7" ht="14" thickBot="1" x14ac:dyDescent="0.2">
      <c r="F15" s="21" t="s">
        <v>56</v>
      </c>
      <c r="G15" s="25">
        <v>0.31730000000000003</v>
      </c>
    </row>
    <row r="16" spans="2:7" ht="14" thickBot="1" x14ac:dyDescent="0.2">
      <c r="F16" s="52" t="s">
        <v>57</v>
      </c>
      <c r="G16" s="53"/>
    </row>
    <row r="17" spans="6:7" x14ac:dyDescent="0.15">
      <c r="F17" s="21" t="s">
        <v>58</v>
      </c>
      <c r="G17" s="26" t="s">
        <v>76</v>
      </c>
    </row>
    <row r="18" spans="6:7" x14ac:dyDescent="0.15">
      <c r="F18" s="21" t="s">
        <v>42</v>
      </c>
      <c r="G18" s="24">
        <v>0.50680000000000003</v>
      </c>
    </row>
    <row r="19" spans="6:7" x14ac:dyDescent="0.15">
      <c r="F19" s="21" t="s">
        <v>43</v>
      </c>
      <c r="G19" s="24" t="s">
        <v>20</v>
      </c>
    </row>
    <row r="20" spans="6:7" ht="14" thickBot="1" x14ac:dyDescent="0.2">
      <c r="F20" s="28" t="s">
        <v>44</v>
      </c>
      <c r="G20" s="25" t="s">
        <v>19</v>
      </c>
    </row>
    <row r="21" spans="6:7" x14ac:dyDescent="0.15">
      <c r="F21" s="29"/>
      <c r="G21" s="30"/>
    </row>
    <row r="22" spans="6:7" x14ac:dyDescent="0.15">
      <c r="F22"/>
      <c r="G22"/>
    </row>
    <row r="23" spans="6:7" x14ac:dyDescent="0.15">
      <c r="F23"/>
      <c r="G23"/>
    </row>
    <row r="24" spans="6:7" x14ac:dyDescent="0.15">
      <c r="F24"/>
      <c r="G24"/>
    </row>
    <row r="25" spans="6:7" x14ac:dyDescent="0.15">
      <c r="F25"/>
      <c r="G25"/>
    </row>
  </sheetData>
  <mergeCells count="5">
    <mergeCell ref="B1:C1"/>
    <mergeCell ref="F1:G1"/>
    <mergeCell ref="F4:G4"/>
    <mergeCell ref="F10:G10"/>
    <mergeCell ref="F16:G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M33"/>
  <sheetViews>
    <sheetView topLeftCell="A6" workbookViewId="0">
      <selection activeCell="L19" sqref="L19"/>
    </sheetView>
  </sheetViews>
  <sheetFormatPr baseColWidth="10" defaultColWidth="8.83203125" defaultRowHeight="13" x14ac:dyDescent="0.15"/>
  <cols>
    <col min="2" max="2" width="12" customWidth="1"/>
    <col min="3" max="3" width="16.5" customWidth="1"/>
    <col min="6" max="6" width="40.5" style="31" customWidth="1"/>
    <col min="7" max="7" width="21.6640625" style="32" customWidth="1"/>
  </cols>
  <sheetData>
    <row r="1" spans="2:13" ht="45" customHeight="1" thickBot="1" x14ac:dyDescent="0.2">
      <c r="B1" s="51" t="s">
        <v>77</v>
      </c>
      <c r="C1" s="51"/>
      <c r="F1" s="45" t="s">
        <v>1</v>
      </c>
      <c r="G1" s="47"/>
    </row>
    <row r="2" spans="2:13" ht="14" thickBot="1" x14ac:dyDescent="0.2">
      <c r="F2" s="17"/>
      <c r="G2" s="18"/>
    </row>
    <row r="3" spans="2:13" ht="14" thickBot="1" x14ac:dyDescent="0.2">
      <c r="B3" s="19" t="s">
        <v>39</v>
      </c>
      <c r="C3" s="19" t="s">
        <v>40</v>
      </c>
      <c r="F3" s="17"/>
      <c r="G3" s="18"/>
    </row>
    <row r="4" spans="2:13" ht="14" thickBot="1" x14ac:dyDescent="0.2">
      <c r="B4" s="34">
        <v>0.36524000000000001</v>
      </c>
      <c r="C4" s="34">
        <v>1.07E-3</v>
      </c>
      <c r="F4" s="52" t="s">
        <v>41</v>
      </c>
      <c r="G4" s="53"/>
    </row>
    <row r="5" spans="2:13" x14ac:dyDescent="0.15">
      <c r="B5" s="20">
        <v>4.6129999999999997E-2</v>
      </c>
      <c r="C5" s="20">
        <v>7.9600000000000001E-3</v>
      </c>
      <c r="F5" s="21" t="s">
        <v>42</v>
      </c>
      <c r="G5" s="22">
        <v>3.8899999999999997E-2</v>
      </c>
    </row>
    <row r="6" spans="2:13" ht="17" x14ac:dyDescent="0.2">
      <c r="B6" s="20">
        <v>1.08066</v>
      </c>
      <c r="C6" s="20">
        <v>8.8435399999999996E-4</v>
      </c>
      <c r="F6" s="21" t="s">
        <v>43</v>
      </c>
      <c r="G6" s="23" t="s">
        <v>31</v>
      </c>
      <c r="J6" s="35"/>
      <c r="K6" s="36"/>
    </row>
    <row r="7" spans="2:13" ht="17" x14ac:dyDescent="0.2">
      <c r="B7" s="20">
        <v>2.7499999999999998E-3</v>
      </c>
      <c r="C7" s="20">
        <v>2.2799999999999999E-3</v>
      </c>
      <c r="F7" s="21" t="s">
        <v>78</v>
      </c>
      <c r="G7" s="24" t="s">
        <v>15</v>
      </c>
      <c r="J7" s="35"/>
      <c r="K7" s="36"/>
    </row>
    <row r="8" spans="2:13" ht="17" x14ac:dyDescent="0.2">
      <c r="B8" s="20"/>
      <c r="C8" s="20"/>
      <c r="F8" s="21" t="s">
        <v>45</v>
      </c>
      <c r="G8" s="24" t="s">
        <v>46</v>
      </c>
      <c r="J8" s="35"/>
      <c r="K8" s="36"/>
    </row>
    <row r="9" spans="2:13" ht="18" thickBot="1" x14ac:dyDescent="0.25">
      <c r="B9" s="20"/>
      <c r="C9" s="20">
        <v>3.1700000000000001E-3</v>
      </c>
      <c r="F9" s="21" t="s">
        <v>47</v>
      </c>
      <c r="G9" s="25" t="s">
        <v>79</v>
      </c>
      <c r="J9" s="35"/>
      <c r="K9" s="36"/>
    </row>
    <row r="10" spans="2:13" ht="18" thickBot="1" x14ac:dyDescent="0.25">
      <c r="B10" s="20">
        <v>3.02495</v>
      </c>
      <c r="C10" s="20">
        <v>2.14E-3</v>
      </c>
      <c r="F10" s="52" t="s">
        <v>49</v>
      </c>
      <c r="G10" s="53"/>
      <c r="J10" s="35"/>
      <c r="K10" s="36"/>
    </row>
    <row r="11" spans="2:13" ht="17" x14ac:dyDescent="0.2">
      <c r="B11" s="20"/>
      <c r="C11" s="20">
        <v>1.17E-3</v>
      </c>
      <c r="F11" s="21" t="s">
        <v>80</v>
      </c>
      <c r="G11" s="26" t="s">
        <v>81</v>
      </c>
      <c r="J11" s="35"/>
      <c r="K11" s="36"/>
    </row>
    <row r="12" spans="2:13" ht="17" x14ac:dyDescent="0.2">
      <c r="B12" s="20">
        <v>2.0306099999999998</v>
      </c>
      <c r="C12" s="20"/>
      <c r="F12" s="21" t="s">
        <v>82</v>
      </c>
      <c r="G12" s="24" t="s">
        <v>83</v>
      </c>
      <c r="J12" s="35"/>
      <c r="K12" s="36"/>
    </row>
    <row r="13" spans="2:13" ht="18" thickBot="1" x14ac:dyDescent="0.25">
      <c r="B13" s="27">
        <v>0.44966</v>
      </c>
      <c r="C13" s="27"/>
      <c r="F13" s="21" t="s">
        <v>84</v>
      </c>
      <c r="G13" s="24" t="s">
        <v>85</v>
      </c>
      <c r="J13" s="35"/>
      <c r="K13" s="36"/>
    </row>
    <row r="14" spans="2:13" x14ac:dyDescent="0.15">
      <c r="F14" s="21" t="s">
        <v>54</v>
      </c>
      <c r="G14" s="24" t="s">
        <v>86</v>
      </c>
    </row>
    <row r="15" spans="2:13" ht="18" thickBot="1" x14ac:dyDescent="0.25">
      <c r="B15" s="37">
        <f>AVERAGE(B4:B13)</f>
        <v>1</v>
      </c>
      <c r="C15" s="37">
        <f>AVERAGE(C4:C12)</f>
        <v>2.6677648571428571E-3</v>
      </c>
      <c r="F15" s="28" t="s">
        <v>87</v>
      </c>
      <c r="G15" s="25">
        <v>0.30919999999999997</v>
      </c>
      <c r="L15" s="35"/>
      <c r="M15" s="36"/>
    </row>
    <row r="16" spans="2:13" ht="17" x14ac:dyDescent="0.2">
      <c r="F16"/>
      <c r="G16"/>
      <c r="L16" s="35"/>
      <c r="M16" s="36"/>
    </row>
    <row r="17" spans="2:13" ht="17" x14ac:dyDescent="0.2">
      <c r="B17">
        <v>7</v>
      </c>
      <c r="C17">
        <v>7</v>
      </c>
      <c r="F17"/>
      <c r="G17"/>
      <c r="L17" s="35"/>
      <c r="M17" s="36"/>
    </row>
    <row r="18" spans="2:13" ht="17" x14ac:dyDescent="0.2">
      <c r="F18"/>
      <c r="G18"/>
      <c r="L18" s="35"/>
      <c r="M18" s="36"/>
    </row>
    <row r="19" spans="2:13" ht="17" x14ac:dyDescent="0.2">
      <c r="F19"/>
      <c r="G19"/>
      <c r="L19" s="35"/>
      <c r="M19" s="36"/>
    </row>
    <row r="20" spans="2:13" x14ac:dyDescent="0.15">
      <c r="F20"/>
      <c r="G20"/>
    </row>
    <row r="21" spans="2:13" x14ac:dyDescent="0.15">
      <c r="F21"/>
      <c r="G21"/>
      <c r="H21" s="38"/>
    </row>
    <row r="22" spans="2:13" x14ac:dyDescent="0.15">
      <c r="F22"/>
      <c r="G22"/>
    </row>
    <row r="23" spans="2:13" x14ac:dyDescent="0.15">
      <c r="F23"/>
      <c r="G23"/>
    </row>
    <row r="24" spans="2:13" x14ac:dyDescent="0.15">
      <c r="F24"/>
      <c r="G24"/>
    </row>
    <row r="25" spans="2:13" x14ac:dyDescent="0.15">
      <c r="F25"/>
      <c r="G25"/>
    </row>
    <row r="33" spans="4:7" x14ac:dyDescent="0.15">
      <c r="D33" s="32"/>
      <c r="F33"/>
      <c r="G33"/>
    </row>
  </sheetData>
  <mergeCells count="4">
    <mergeCell ref="B1:C1"/>
    <mergeCell ref="F1:G1"/>
    <mergeCell ref="F4:G4"/>
    <mergeCell ref="F10:G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M33"/>
  <sheetViews>
    <sheetView workbookViewId="0">
      <selection activeCell="F39" sqref="F39"/>
    </sheetView>
  </sheetViews>
  <sheetFormatPr baseColWidth="10" defaultColWidth="8.83203125" defaultRowHeight="13" x14ac:dyDescent="0.15"/>
  <cols>
    <col min="2" max="2" width="12" customWidth="1"/>
    <col min="3" max="3" width="16.5" customWidth="1"/>
    <col min="6" max="6" width="40.5" style="31" customWidth="1"/>
    <col min="7" max="7" width="21.6640625" style="32" customWidth="1"/>
  </cols>
  <sheetData>
    <row r="1" spans="2:13" ht="45" customHeight="1" thickBot="1" x14ac:dyDescent="0.2">
      <c r="B1" s="51" t="s">
        <v>88</v>
      </c>
      <c r="C1" s="51"/>
      <c r="F1" s="45" t="s">
        <v>1</v>
      </c>
      <c r="G1" s="47"/>
    </row>
    <row r="2" spans="2:13" ht="14" thickBot="1" x14ac:dyDescent="0.2">
      <c r="F2" s="17"/>
      <c r="G2" s="18"/>
    </row>
    <row r="3" spans="2:13" ht="14" thickBot="1" x14ac:dyDescent="0.2">
      <c r="B3" s="19" t="s">
        <v>39</v>
      </c>
      <c r="C3" s="19" t="s">
        <v>40</v>
      </c>
      <c r="F3" s="17"/>
      <c r="G3" s="18"/>
    </row>
    <row r="4" spans="2:13" ht="14" thickBot="1" x14ac:dyDescent="0.2">
      <c r="B4" s="34">
        <v>0.36670230870547366</v>
      </c>
      <c r="C4" s="34">
        <v>0.14040646336271054</v>
      </c>
      <c r="F4" s="52" t="s">
        <v>41</v>
      </c>
      <c r="G4" s="53"/>
    </row>
    <row r="5" spans="2:13" x14ac:dyDescent="0.15">
      <c r="B5" s="20">
        <v>8.3197342362311022E-2</v>
      </c>
      <c r="C5" s="20">
        <v>9.7576750805728377E-2</v>
      </c>
      <c r="F5" s="21" t="s">
        <v>42</v>
      </c>
      <c r="G5" s="22">
        <v>3.8899999999999997E-2</v>
      </c>
    </row>
    <row r="6" spans="2:13" ht="17" x14ac:dyDescent="0.2">
      <c r="B6" s="20">
        <v>1.1468536129679228</v>
      </c>
      <c r="C6" s="20">
        <v>6.4600146827140242E-2</v>
      </c>
      <c r="F6" s="21" t="s">
        <v>43</v>
      </c>
      <c r="G6" s="23" t="s">
        <v>31</v>
      </c>
      <c r="J6" s="35"/>
      <c r="K6" s="36"/>
    </row>
    <row r="7" spans="2:13" ht="17" x14ac:dyDescent="0.2">
      <c r="B7" s="20">
        <v>0.11644182442537496</v>
      </c>
      <c r="C7" s="20">
        <v>0.11169846416003437</v>
      </c>
      <c r="F7" s="21" t="s">
        <v>78</v>
      </c>
      <c r="G7" s="24" t="s">
        <v>15</v>
      </c>
      <c r="J7" s="35"/>
      <c r="K7" s="36"/>
    </row>
    <row r="8" spans="2:13" ht="17" x14ac:dyDescent="0.2">
      <c r="B8" s="20">
        <v>7.8709481929111813E-2</v>
      </c>
      <c r="C8" s="20">
        <v>7.0203231681355269E-2</v>
      </c>
      <c r="F8" s="21" t="s">
        <v>45</v>
      </c>
      <c r="G8" s="24" t="s">
        <v>46</v>
      </c>
      <c r="J8" s="35"/>
      <c r="K8" s="36"/>
    </row>
    <row r="9" spans="2:13" ht="18" thickBot="1" x14ac:dyDescent="0.25">
      <c r="B9" s="20"/>
      <c r="C9" s="20">
        <v>0.13751694012983415</v>
      </c>
      <c r="F9" s="21" t="s">
        <v>47</v>
      </c>
      <c r="G9" s="25" t="s">
        <v>79</v>
      </c>
      <c r="J9" s="35"/>
      <c r="K9" s="36"/>
    </row>
    <row r="10" spans="2:13" ht="18" thickBot="1" x14ac:dyDescent="0.25">
      <c r="B10" s="20">
        <v>2.8732454745450378</v>
      </c>
      <c r="C10" s="20">
        <v>6.2399628674213663E-2</v>
      </c>
      <c r="F10" s="52" t="s">
        <v>49</v>
      </c>
      <c r="G10" s="53"/>
      <c r="J10" s="35"/>
      <c r="K10" s="36"/>
    </row>
    <row r="11" spans="2:13" ht="17" x14ac:dyDescent="0.2">
      <c r="B11" s="20"/>
      <c r="C11" s="20">
        <v>8.406687493385176E-2</v>
      </c>
      <c r="F11" s="21" t="s">
        <v>80</v>
      </c>
      <c r="G11" s="26" t="s">
        <v>81</v>
      </c>
      <c r="J11" s="35"/>
      <c r="K11" s="36"/>
    </row>
    <row r="12" spans="2:13" ht="17" x14ac:dyDescent="0.2">
      <c r="B12" s="20">
        <v>2.6623149555939527</v>
      </c>
      <c r="C12" s="20"/>
      <c r="F12" s="21" t="s">
        <v>82</v>
      </c>
      <c r="G12" s="24" t="s">
        <v>83</v>
      </c>
      <c r="J12" s="35"/>
      <c r="K12" s="36"/>
    </row>
    <row r="13" spans="2:13" ht="18" thickBot="1" x14ac:dyDescent="0.25">
      <c r="B13" s="27">
        <v>0.67253499947081541</v>
      </c>
      <c r="C13" s="27">
        <v>5.9033645860077671E-2</v>
      </c>
      <c r="F13" s="21" t="s">
        <v>84</v>
      </c>
      <c r="G13" s="24" t="s">
        <v>85</v>
      </c>
      <c r="J13" s="35"/>
      <c r="K13" s="36"/>
    </row>
    <row r="14" spans="2:13" x14ac:dyDescent="0.15">
      <c r="F14" s="21" t="s">
        <v>54</v>
      </c>
      <c r="G14" s="24" t="s">
        <v>86</v>
      </c>
    </row>
    <row r="15" spans="2:13" ht="18" thickBot="1" x14ac:dyDescent="0.25">
      <c r="B15" s="37">
        <f>AVERAGE(B4:B13)</f>
        <v>1</v>
      </c>
      <c r="C15" s="37">
        <f>AVERAGE(C4:C12)</f>
        <v>9.6058562571858547E-2</v>
      </c>
      <c r="F15" s="28" t="s">
        <v>87</v>
      </c>
      <c r="G15" s="25">
        <v>0.30919999999999997</v>
      </c>
      <c r="L15" s="35"/>
      <c r="M15" s="36"/>
    </row>
    <row r="16" spans="2:13" ht="17" x14ac:dyDescent="0.2">
      <c r="F16"/>
      <c r="G16"/>
      <c r="L16" s="35"/>
      <c r="M16" s="36"/>
    </row>
    <row r="17" spans="6:13" ht="17" x14ac:dyDescent="0.2">
      <c r="F17"/>
      <c r="G17"/>
      <c r="L17" s="35"/>
      <c r="M17" s="36"/>
    </row>
    <row r="18" spans="6:13" ht="17" x14ac:dyDescent="0.2">
      <c r="F18"/>
      <c r="G18"/>
      <c r="L18" s="35"/>
      <c r="M18" s="36"/>
    </row>
    <row r="19" spans="6:13" ht="17" x14ac:dyDescent="0.2">
      <c r="F19"/>
      <c r="G19"/>
      <c r="L19" s="35"/>
      <c r="M19" s="36"/>
    </row>
    <row r="20" spans="6:13" x14ac:dyDescent="0.15">
      <c r="F20"/>
      <c r="G20"/>
    </row>
    <row r="21" spans="6:13" x14ac:dyDescent="0.15">
      <c r="F21"/>
      <c r="G21"/>
      <c r="H21" s="38"/>
    </row>
    <row r="22" spans="6:13" x14ac:dyDescent="0.15">
      <c r="F22"/>
      <c r="G22"/>
    </row>
    <row r="23" spans="6:13" x14ac:dyDescent="0.15">
      <c r="F23"/>
      <c r="G23"/>
    </row>
    <row r="24" spans="6:13" x14ac:dyDescent="0.15">
      <c r="F24"/>
      <c r="G24"/>
    </row>
    <row r="25" spans="6:13" x14ac:dyDescent="0.15">
      <c r="F25"/>
      <c r="G25"/>
    </row>
    <row r="33" spans="4:7" x14ac:dyDescent="0.15">
      <c r="D33" s="32"/>
      <c r="F33"/>
      <c r="G33"/>
    </row>
  </sheetData>
  <mergeCells count="4">
    <mergeCell ref="B1:C1"/>
    <mergeCell ref="F1:G1"/>
    <mergeCell ref="F4:G4"/>
    <mergeCell ref="F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Fig 4-a</vt:lpstr>
      <vt:lpstr>Fig 4-b</vt:lpstr>
      <vt:lpstr>Fig 4-c</vt:lpstr>
      <vt:lpstr>Fig 4-d</vt:lpstr>
      <vt:lpstr>Fig 4-e</vt:lpstr>
      <vt:lpstr>Fig 4-f</vt:lpstr>
      <vt:lpstr>Fig 4-g</vt:lpstr>
      <vt:lpstr>Fig 4-h</vt:lpstr>
      <vt:lpstr>Fig 4-i</vt:lpstr>
      <vt:lpstr>Fig 4-j</vt:lpstr>
      <vt:lpstr>Fig 4-k</vt:lpstr>
    </vt:vector>
  </TitlesOfParts>
  <Company>University of Leeds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Marjolaine Debant</dc:creator>
  <cp:lastModifiedBy>Marjo Deb</cp:lastModifiedBy>
  <dcterms:created xsi:type="dcterms:W3CDTF">2020-02-27T12:47:55Z</dcterms:created>
  <dcterms:modified xsi:type="dcterms:W3CDTF">2020-04-06T18:15:20Z</dcterms:modified>
</cp:coreProperties>
</file>