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520" yWindow="0" windowWidth="28560" windowHeight="17980" activeTab="1"/>
  </bookViews>
  <sheets>
    <sheet name="IRE1 wt" sheetId="8" r:id="rId1"/>
    <sheet name="additional controls for IRE1 wt" sheetId="9" r:id="rId2"/>
    <sheet name="IRE1∆∆" sheetId="7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5" i="9" l="1"/>
  <c r="AX45" i="9"/>
  <c r="AY45" i="9"/>
  <c r="BA45" i="9"/>
  <c r="BF45" i="9"/>
  <c r="BG45" i="9"/>
  <c r="BI45" i="9"/>
  <c r="BQ45" i="9"/>
  <c r="BH45" i="9"/>
  <c r="AZ45" i="9"/>
  <c r="BP45" i="9"/>
  <c r="BB45" i="9"/>
  <c r="BC45" i="9"/>
  <c r="BE45" i="9"/>
  <c r="BO45" i="9"/>
  <c r="BD45" i="9"/>
  <c r="BN45" i="9"/>
  <c r="AJ45" i="9"/>
  <c r="AK45" i="9"/>
  <c r="AL45" i="9"/>
  <c r="AN45" i="9"/>
  <c r="AS45" i="9"/>
  <c r="AT45" i="9"/>
  <c r="AV45" i="9"/>
  <c r="BM45" i="9"/>
  <c r="AU45" i="9"/>
  <c r="AM45" i="9"/>
  <c r="BL45" i="9"/>
  <c r="AO45" i="9"/>
  <c r="AP45" i="9"/>
  <c r="AR45" i="9"/>
  <c r="BK45" i="9"/>
  <c r="AQ45" i="9"/>
  <c r="BJ45" i="9"/>
  <c r="AI45" i="9"/>
  <c r="AH45" i="9"/>
  <c r="AE45" i="9"/>
  <c r="AD45" i="9"/>
  <c r="AA45" i="9"/>
  <c r="Z45" i="9"/>
  <c r="V45" i="9"/>
  <c r="U45" i="9"/>
  <c r="R45" i="9"/>
  <c r="Q45" i="9"/>
  <c r="N45" i="9"/>
  <c r="M45" i="9"/>
  <c r="AW44" i="9"/>
  <c r="AX44" i="9"/>
  <c r="AY44" i="9"/>
  <c r="BA44" i="9"/>
  <c r="BF44" i="9"/>
  <c r="BG44" i="9"/>
  <c r="BI44" i="9"/>
  <c r="BQ44" i="9"/>
  <c r="BH44" i="9"/>
  <c r="AZ44" i="9"/>
  <c r="BP44" i="9"/>
  <c r="BB44" i="9"/>
  <c r="BC44" i="9"/>
  <c r="BE44" i="9"/>
  <c r="BO44" i="9"/>
  <c r="BD44" i="9"/>
  <c r="BN44" i="9"/>
  <c r="AJ44" i="9"/>
  <c r="AK44" i="9"/>
  <c r="AL44" i="9"/>
  <c r="AN44" i="9"/>
  <c r="AS44" i="9"/>
  <c r="AT44" i="9"/>
  <c r="AV44" i="9"/>
  <c r="BM44" i="9"/>
  <c r="AU44" i="9"/>
  <c r="AM44" i="9"/>
  <c r="BL44" i="9"/>
  <c r="AO44" i="9"/>
  <c r="AP44" i="9"/>
  <c r="AR44" i="9"/>
  <c r="BK44" i="9"/>
  <c r="AQ44" i="9"/>
  <c r="BJ44" i="9"/>
  <c r="AI44" i="9"/>
  <c r="AH44" i="9"/>
  <c r="AE44" i="9"/>
  <c r="AD44" i="9"/>
  <c r="AA44" i="9"/>
  <c r="Z44" i="9"/>
  <c r="V44" i="9"/>
  <c r="U44" i="9"/>
  <c r="R44" i="9"/>
  <c r="Q44" i="9"/>
  <c r="N44" i="9"/>
  <c r="M44" i="9"/>
  <c r="AW43" i="9"/>
  <c r="AX43" i="9"/>
  <c r="AY43" i="9"/>
  <c r="BA43" i="9"/>
  <c r="BF43" i="9"/>
  <c r="BG43" i="9"/>
  <c r="BI43" i="9"/>
  <c r="BQ43" i="9"/>
  <c r="BH43" i="9"/>
  <c r="AZ43" i="9"/>
  <c r="BP43" i="9"/>
  <c r="BB43" i="9"/>
  <c r="BC43" i="9"/>
  <c r="BE43" i="9"/>
  <c r="BO43" i="9"/>
  <c r="BD43" i="9"/>
  <c r="BN43" i="9"/>
  <c r="AJ43" i="9"/>
  <c r="AK43" i="9"/>
  <c r="AL43" i="9"/>
  <c r="AN43" i="9"/>
  <c r="AS43" i="9"/>
  <c r="AT43" i="9"/>
  <c r="AV43" i="9"/>
  <c r="BM43" i="9"/>
  <c r="AU43" i="9"/>
  <c r="AM43" i="9"/>
  <c r="BL43" i="9"/>
  <c r="AO43" i="9"/>
  <c r="AP43" i="9"/>
  <c r="AR43" i="9"/>
  <c r="BK43" i="9"/>
  <c r="AQ43" i="9"/>
  <c r="BJ43" i="9"/>
  <c r="AI43" i="9"/>
  <c r="AH43" i="9"/>
  <c r="AE43" i="9"/>
  <c r="AD43" i="9"/>
  <c r="AA43" i="9"/>
  <c r="Z43" i="9"/>
  <c r="V43" i="9"/>
  <c r="U43" i="9"/>
  <c r="R43" i="9"/>
  <c r="Q43" i="9"/>
  <c r="N43" i="9"/>
  <c r="M43" i="9"/>
  <c r="AW42" i="9"/>
  <c r="AX42" i="9"/>
  <c r="AY42" i="9"/>
  <c r="BA42" i="9"/>
  <c r="BF42" i="9"/>
  <c r="BG42" i="9"/>
  <c r="BI42" i="9"/>
  <c r="BQ42" i="9"/>
  <c r="BH42" i="9"/>
  <c r="AZ42" i="9"/>
  <c r="BP42" i="9"/>
  <c r="BB42" i="9"/>
  <c r="BC42" i="9"/>
  <c r="BE42" i="9"/>
  <c r="BO42" i="9"/>
  <c r="BD42" i="9"/>
  <c r="BN42" i="9"/>
  <c r="AJ42" i="9"/>
  <c r="AK42" i="9"/>
  <c r="AL42" i="9"/>
  <c r="AN42" i="9"/>
  <c r="AS42" i="9"/>
  <c r="AT42" i="9"/>
  <c r="AV42" i="9"/>
  <c r="BM42" i="9"/>
  <c r="AU42" i="9"/>
  <c r="AM42" i="9"/>
  <c r="BL42" i="9"/>
  <c r="AO42" i="9"/>
  <c r="AP42" i="9"/>
  <c r="AR42" i="9"/>
  <c r="BK42" i="9"/>
  <c r="AQ42" i="9"/>
  <c r="BJ42" i="9"/>
  <c r="AI42" i="9"/>
  <c r="AH42" i="9"/>
  <c r="AE42" i="9"/>
  <c r="AD42" i="9"/>
  <c r="AA42" i="9"/>
  <c r="Z42" i="9"/>
  <c r="V42" i="9"/>
  <c r="U42" i="9"/>
  <c r="R42" i="9"/>
  <c r="Q42" i="9"/>
  <c r="N42" i="9"/>
  <c r="M42" i="9"/>
  <c r="AW41" i="9"/>
  <c r="AX41" i="9"/>
  <c r="AY41" i="9"/>
  <c r="BA41" i="9"/>
  <c r="BF41" i="9"/>
  <c r="BG41" i="9"/>
  <c r="BI41" i="9"/>
  <c r="BQ41" i="9"/>
  <c r="BH41" i="9"/>
  <c r="AZ41" i="9"/>
  <c r="BP41" i="9"/>
  <c r="BB41" i="9"/>
  <c r="BC41" i="9"/>
  <c r="BE41" i="9"/>
  <c r="BO41" i="9"/>
  <c r="BD41" i="9"/>
  <c r="BN41" i="9"/>
  <c r="AJ41" i="9"/>
  <c r="AK41" i="9"/>
  <c r="AL41" i="9"/>
  <c r="AN41" i="9"/>
  <c r="AS41" i="9"/>
  <c r="AT41" i="9"/>
  <c r="AV41" i="9"/>
  <c r="BM41" i="9"/>
  <c r="AU41" i="9"/>
  <c r="AM41" i="9"/>
  <c r="BL41" i="9"/>
  <c r="AO41" i="9"/>
  <c r="AP41" i="9"/>
  <c r="AR41" i="9"/>
  <c r="BK41" i="9"/>
  <c r="AQ41" i="9"/>
  <c r="BJ41" i="9"/>
  <c r="AI41" i="9"/>
  <c r="AH41" i="9"/>
  <c r="AE41" i="9"/>
  <c r="AD41" i="9"/>
  <c r="AA41" i="9"/>
  <c r="Z41" i="9"/>
  <c r="V41" i="9"/>
  <c r="U41" i="9"/>
  <c r="R41" i="9"/>
  <c r="Q41" i="9"/>
  <c r="N41" i="9"/>
  <c r="M41" i="9"/>
  <c r="AW40" i="9"/>
  <c r="AX40" i="9"/>
  <c r="AY40" i="9"/>
  <c r="BA40" i="9"/>
  <c r="BF40" i="9"/>
  <c r="BG40" i="9"/>
  <c r="BI40" i="9"/>
  <c r="BQ40" i="9"/>
  <c r="BH40" i="9"/>
  <c r="AZ40" i="9"/>
  <c r="BP40" i="9"/>
  <c r="BB40" i="9"/>
  <c r="BC40" i="9"/>
  <c r="BE40" i="9"/>
  <c r="BO40" i="9"/>
  <c r="BD40" i="9"/>
  <c r="BN40" i="9"/>
  <c r="AJ40" i="9"/>
  <c r="AK40" i="9"/>
  <c r="AL40" i="9"/>
  <c r="AN40" i="9"/>
  <c r="AS40" i="9"/>
  <c r="AT40" i="9"/>
  <c r="AV40" i="9"/>
  <c r="BM40" i="9"/>
  <c r="AU40" i="9"/>
  <c r="AM40" i="9"/>
  <c r="BL40" i="9"/>
  <c r="AO40" i="9"/>
  <c r="AP40" i="9"/>
  <c r="AR40" i="9"/>
  <c r="BK40" i="9"/>
  <c r="AQ40" i="9"/>
  <c r="BJ40" i="9"/>
  <c r="AI40" i="9"/>
  <c r="AH40" i="9"/>
  <c r="AE40" i="9"/>
  <c r="AD40" i="9"/>
  <c r="AA40" i="9"/>
  <c r="Z40" i="9"/>
  <c r="V40" i="9"/>
  <c r="U40" i="9"/>
  <c r="R40" i="9"/>
  <c r="Q40" i="9"/>
  <c r="N40" i="9"/>
  <c r="M40" i="9"/>
  <c r="AW39" i="9"/>
  <c r="AX39" i="9"/>
  <c r="AY39" i="9"/>
  <c r="BA39" i="9"/>
  <c r="BF39" i="9"/>
  <c r="BG39" i="9"/>
  <c r="BI39" i="9"/>
  <c r="BQ39" i="9"/>
  <c r="BH39" i="9"/>
  <c r="AZ39" i="9"/>
  <c r="BP39" i="9"/>
  <c r="BB39" i="9"/>
  <c r="BC39" i="9"/>
  <c r="BE39" i="9"/>
  <c r="BO39" i="9"/>
  <c r="BD39" i="9"/>
  <c r="BN39" i="9"/>
  <c r="AJ39" i="9"/>
  <c r="AK39" i="9"/>
  <c r="AL39" i="9"/>
  <c r="AN39" i="9"/>
  <c r="AS39" i="9"/>
  <c r="AT39" i="9"/>
  <c r="AV39" i="9"/>
  <c r="BM39" i="9"/>
  <c r="AU39" i="9"/>
  <c r="AM39" i="9"/>
  <c r="BL39" i="9"/>
  <c r="AO39" i="9"/>
  <c r="AP39" i="9"/>
  <c r="AR39" i="9"/>
  <c r="BK39" i="9"/>
  <c r="AQ39" i="9"/>
  <c r="BJ39" i="9"/>
  <c r="AI39" i="9"/>
  <c r="AH39" i="9"/>
  <c r="AE39" i="9"/>
  <c r="AD39" i="9"/>
  <c r="AA39" i="9"/>
  <c r="Z39" i="9"/>
  <c r="V39" i="9"/>
  <c r="U39" i="9"/>
  <c r="R39" i="9"/>
  <c r="Q39" i="9"/>
  <c r="N39" i="9"/>
  <c r="M39" i="9"/>
  <c r="AW38" i="9"/>
  <c r="AX38" i="9"/>
  <c r="AY38" i="9"/>
  <c r="BA38" i="9"/>
  <c r="BF38" i="9"/>
  <c r="BG38" i="9"/>
  <c r="BI38" i="9"/>
  <c r="BQ38" i="9"/>
  <c r="BH38" i="9"/>
  <c r="AZ38" i="9"/>
  <c r="BP38" i="9"/>
  <c r="BB38" i="9"/>
  <c r="BC38" i="9"/>
  <c r="BE38" i="9"/>
  <c r="BO38" i="9"/>
  <c r="BD38" i="9"/>
  <c r="BN38" i="9"/>
  <c r="AJ38" i="9"/>
  <c r="AK38" i="9"/>
  <c r="AL38" i="9"/>
  <c r="AN38" i="9"/>
  <c r="AS38" i="9"/>
  <c r="AT38" i="9"/>
  <c r="AV38" i="9"/>
  <c r="BM38" i="9"/>
  <c r="AU38" i="9"/>
  <c r="AM38" i="9"/>
  <c r="BL38" i="9"/>
  <c r="AO38" i="9"/>
  <c r="AP38" i="9"/>
  <c r="AR38" i="9"/>
  <c r="BK38" i="9"/>
  <c r="AQ38" i="9"/>
  <c r="BJ38" i="9"/>
  <c r="AI38" i="9"/>
  <c r="AH38" i="9"/>
  <c r="AE38" i="9"/>
  <c r="AD38" i="9"/>
  <c r="AA38" i="9"/>
  <c r="Z38" i="9"/>
  <c r="V38" i="9"/>
  <c r="U38" i="9"/>
  <c r="R38" i="9"/>
  <c r="Q38" i="9"/>
  <c r="N38" i="9"/>
  <c r="M38" i="9"/>
  <c r="AW37" i="9"/>
  <c r="AX37" i="9"/>
  <c r="AY37" i="9"/>
  <c r="BA37" i="9"/>
  <c r="BF37" i="9"/>
  <c r="BG37" i="9"/>
  <c r="BI37" i="9"/>
  <c r="BQ37" i="9"/>
  <c r="BH37" i="9"/>
  <c r="AZ37" i="9"/>
  <c r="BP37" i="9"/>
  <c r="BB37" i="9"/>
  <c r="BC37" i="9"/>
  <c r="BE37" i="9"/>
  <c r="BO37" i="9"/>
  <c r="BD37" i="9"/>
  <c r="BN37" i="9"/>
  <c r="AJ37" i="9"/>
  <c r="AK37" i="9"/>
  <c r="AL37" i="9"/>
  <c r="AN37" i="9"/>
  <c r="AS37" i="9"/>
  <c r="AT37" i="9"/>
  <c r="AV37" i="9"/>
  <c r="BM37" i="9"/>
  <c r="AU37" i="9"/>
  <c r="AM37" i="9"/>
  <c r="BL37" i="9"/>
  <c r="AO37" i="9"/>
  <c r="AP37" i="9"/>
  <c r="AR37" i="9"/>
  <c r="BK37" i="9"/>
  <c r="AQ37" i="9"/>
  <c r="BJ37" i="9"/>
  <c r="AI37" i="9"/>
  <c r="AH37" i="9"/>
  <c r="AE37" i="9"/>
  <c r="AD37" i="9"/>
  <c r="AA37" i="9"/>
  <c r="Z37" i="9"/>
  <c r="V37" i="9"/>
  <c r="U37" i="9"/>
  <c r="R37" i="9"/>
  <c r="Q37" i="9"/>
  <c r="N37" i="9"/>
  <c r="M37" i="9"/>
  <c r="AW36" i="9"/>
  <c r="AX36" i="9"/>
  <c r="AY36" i="9"/>
  <c r="BA36" i="9"/>
  <c r="BF36" i="9"/>
  <c r="BG36" i="9"/>
  <c r="BI36" i="9"/>
  <c r="BQ36" i="9"/>
  <c r="BH36" i="9"/>
  <c r="AZ36" i="9"/>
  <c r="BP36" i="9"/>
  <c r="BB36" i="9"/>
  <c r="BC36" i="9"/>
  <c r="BE36" i="9"/>
  <c r="BO36" i="9"/>
  <c r="BD36" i="9"/>
  <c r="BN36" i="9"/>
  <c r="AJ36" i="9"/>
  <c r="AK36" i="9"/>
  <c r="AL36" i="9"/>
  <c r="AN36" i="9"/>
  <c r="AS36" i="9"/>
  <c r="AT36" i="9"/>
  <c r="AV36" i="9"/>
  <c r="BM36" i="9"/>
  <c r="AU36" i="9"/>
  <c r="AM36" i="9"/>
  <c r="BL36" i="9"/>
  <c r="AO36" i="9"/>
  <c r="AP36" i="9"/>
  <c r="AR36" i="9"/>
  <c r="BK36" i="9"/>
  <c r="AQ36" i="9"/>
  <c r="BJ36" i="9"/>
  <c r="AI36" i="9"/>
  <c r="AH36" i="9"/>
  <c r="AE36" i="9"/>
  <c r="AD36" i="9"/>
  <c r="AA36" i="9"/>
  <c r="Z36" i="9"/>
  <c r="V36" i="9"/>
  <c r="U36" i="9"/>
  <c r="R36" i="9"/>
  <c r="Q36" i="9"/>
  <c r="N36" i="9"/>
  <c r="M36" i="9"/>
  <c r="AW35" i="9"/>
  <c r="AX35" i="9"/>
  <c r="AY35" i="9"/>
  <c r="BA35" i="9"/>
  <c r="BF35" i="9"/>
  <c r="BG35" i="9"/>
  <c r="BI35" i="9"/>
  <c r="BQ35" i="9"/>
  <c r="BH35" i="9"/>
  <c r="AZ35" i="9"/>
  <c r="BP35" i="9"/>
  <c r="BB35" i="9"/>
  <c r="BC35" i="9"/>
  <c r="BE35" i="9"/>
  <c r="BO35" i="9"/>
  <c r="BD35" i="9"/>
  <c r="BN35" i="9"/>
  <c r="AJ35" i="9"/>
  <c r="AK35" i="9"/>
  <c r="AL35" i="9"/>
  <c r="AN35" i="9"/>
  <c r="AS35" i="9"/>
  <c r="AT35" i="9"/>
  <c r="AV35" i="9"/>
  <c r="BM35" i="9"/>
  <c r="AU35" i="9"/>
  <c r="AM35" i="9"/>
  <c r="BL35" i="9"/>
  <c r="AO35" i="9"/>
  <c r="AP35" i="9"/>
  <c r="AR35" i="9"/>
  <c r="BK35" i="9"/>
  <c r="AQ35" i="9"/>
  <c r="BJ35" i="9"/>
  <c r="AI35" i="9"/>
  <c r="AH35" i="9"/>
  <c r="AE35" i="9"/>
  <c r="AD35" i="9"/>
  <c r="AA35" i="9"/>
  <c r="Z35" i="9"/>
  <c r="V35" i="9"/>
  <c r="U35" i="9"/>
  <c r="R35" i="9"/>
  <c r="Q35" i="9"/>
  <c r="N35" i="9"/>
  <c r="M35" i="9"/>
  <c r="AW34" i="9"/>
  <c r="AX34" i="9"/>
  <c r="AY34" i="9"/>
  <c r="BA34" i="9"/>
  <c r="BF34" i="9"/>
  <c r="BG34" i="9"/>
  <c r="BI34" i="9"/>
  <c r="BQ34" i="9"/>
  <c r="BH34" i="9"/>
  <c r="AZ34" i="9"/>
  <c r="BP34" i="9"/>
  <c r="BB34" i="9"/>
  <c r="BC34" i="9"/>
  <c r="BE34" i="9"/>
  <c r="BO34" i="9"/>
  <c r="BD34" i="9"/>
  <c r="BN34" i="9"/>
  <c r="AJ34" i="9"/>
  <c r="AK34" i="9"/>
  <c r="AL34" i="9"/>
  <c r="AN34" i="9"/>
  <c r="AS34" i="9"/>
  <c r="AT34" i="9"/>
  <c r="AV34" i="9"/>
  <c r="BM34" i="9"/>
  <c r="AU34" i="9"/>
  <c r="AM34" i="9"/>
  <c r="BL34" i="9"/>
  <c r="AO34" i="9"/>
  <c r="AP34" i="9"/>
  <c r="AR34" i="9"/>
  <c r="BK34" i="9"/>
  <c r="AQ34" i="9"/>
  <c r="BJ34" i="9"/>
  <c r="AI34" i="9"/>
  <c r="AH34" i="9"/>
  <c r="AE34" i="9"/>
  <c r="AD34" i="9"/>
  <c r="AA34" i="9"/>
  <c r="Z34" i="9"/>
  <c r="V34" i="9"/>
  <c r="U34" i="9"/>
  <c r="R34" i="9"/>
  <c r="Q34" i="9"/>
  <c r="N34" i="9"/>
  <c r="M34" i="9"/>
  <c r="AW33" i="9"/>
  <c r="AX33" i="9"/>
  <c r="AY33" i="9"/>
  <c r="BA33" i="9"/>
  <c r="BF33" i="9"/>
  <c r="BG33" i="9"/>
  <c r="BI33" i="9"/>
  <c r="BQ33" i="9"/>
  <c r="BH33" i="9"/>
  <c r="AZ33" i="9"/>
  <c r="BP33" i="9"/>
  <c r="BB33" i="9"/>
  <c r="BC33" i="9"/>
  <c r="BE33" i="9"/>
  <c r="BO33" i="9"/>
  <c r="BD33" i="9"/>
  <c r="BN33" i="9"/>
  <c r="AJ33" i="9"/>
  <c r="AK33" i="9"/>
  <c r="AL33" i="9"/>
  <c r="AN33" i="9"/>
  <c r="AS33" i="9"/>
  <c r="AT33" i="9"/>
  <c r="AV33" i="9"/>
  <c r="BM33" i="9"/>
  <c r="AU33" i="9"/>
  <c r="AM33" i="9"/>
  <c r="BL33" i="9"/>
  <c r="AO33" i="9"/>
  <c r="AP33" i="9"/>
  <c r="AR33" i="9"/>
  <c r="BK33" i="9"/>
  <c r="AQ33" i="9"/>
  <c r="BJ33" i="9"/>
  <c r="AI33" i="9"/>
  <c r="AH33" i="9"/>
  <c r="AE33" i="9"/>
  <c r="AD33" i="9"/>
  <c r="AA33" i="9"/>
  <c r="Z33" i="9"/>
  <c r="V33" i="9"/>
  <c r="U33" i="9"/>
  <c r="R33" i="9"/>
  <c r="Q33" i="9"/>
  <c r="N33" i="9"/>
  <c r="M33" i="9"/>
  <c r="AW32" i="9"/>
  <c r="AX32" i="9"/>
  <c r="AY32" i="9"/>
  <c r="BA32" i="9"/>
  <c r="BF32" i="9"/>
  <c r="BG32" i="9"/>
  <c r="BI32" i="9"/>
  <c r="BQ32" i="9"/>
  <c r="BH32" i="9"/>
  <c r="AZ32" i="9"/>
  <c r="BP32" i="9"/>
  <c r="BB32" i="9"/>
  <c r="BC32" i="9"/>
  <c r="BE32" i="9"/>
  <c r="BO32" i="9"/>
  <c r="BD32" i="9"/>
  <c r="BN32" i="9"/>
  <c r="AJ32" i="9"/>
  <c r="AK32" i="9"/>
  <c r="AL32" i="9"/>
  <c r="AN32" i="9"/>
  <c r="AS32" i="9"/>
  <c r="AT32" i="9"/>
  <c r="AV32" i="9"/>
  <c r="BM32" i="9"/>
  <c r="AU32" i="9"/>
  <c r="AM32" i="9"/>
  <c r="BL32" i="9"/>
  <c r="AO32" i="9"/>
  <c r="AP32" i="9"/>
  <c r="AR32" i="9"/>
  <c r="BK32" i="9"/>
  <c r="AQ32" i="9"/>
  <c r="BJ32" i="9"/>
  <c r="AI32" i="9"/>
  <c r="AH32" i="9"/>
  <c r="AE32" i="9"/>
  <c r="AD32" i="9"/>
  <c r="AA32" i="9"/>
  <c r="Z32" i="9"/>
  <c r="V32" i="9"/>
  <c r="U32" i="9"/>
  <c r="R32" i="9"/>
  <c r="Q32" i="9"/>
  <c r="N32" i="9"/>
  <c r="M32" i="9"/>
  <c r="AW31" i="9"/>
  <c r="AX31" i="9"/>
  <c r="AY31" i="9"/>
  <c r="BA31" i="9"/>
  <c r="BF31" i="9"/>
  <c r="BG31" i="9"/>
  <c r="BI31" i="9"/>
  <c r="BQ31" i="9"/>
  <c r="BH31" i="9"/>
  <c r="AZ31" i="9"/>
  <c r="BP31" i="9"/>
  <c r="BB31" i="9"/>
  <c r="BC31" i="9"/>
  <c r="BE31" i="9"/>
  <c r="BO31" i="9"/>
  <c r="BD31" i="9"/>
  <c r="BN31" i="9"/>
  <c r="AJ31" i="9"/>
  <c r="AK31" i="9"/>
  <c r="AL31" i="9"/>
  <c r="AN31" i="9"/>
  <c r="AS31" i="9"/>
  <c r="AT31" i="9"/>
  <c r="AV31" i="9"/>
  <c r="BM31" i="9"/>
  <c r="AU31" i="9"/>
  <c r="AM31" i="9"/>
  <c r="BL31" i="9"/>
  <c r="AO31" i="9"/>
  <c r="AP31" i="9"/>
  <c r="AR31" i="9"/>
  <c r="BK31" i="9"/>
  <c r="AQ31" i="9"/>
  <c r="BJ31" i="9"/>
  <c r="AI31" i="9"/>
  <c r="AH31" i="9"/>
  <c r="AE31" i="9"/>
  <c r="AD31" i="9"/>
  <c r="AA31" i="9"/>
  <c r="Z31" i="9"/>
  <c r="V31" i="9"/>
  <c r="U31" i="9"/>
  <c r="R31" i="9"/>
  <c r="Q31" i="9"/>
  <c r="N31" i="9"/>
  <c r="M31" i="9"/>
  <c r="AW30" i="9"/>
  <c r="AX30" i="9"/>
  <c r="AY30" i="9"/>
  <c r="BA30" i="9"/>
  <c r="BF30" i="9"/>
  <c r="BG30" i="9"/>
  <c r="BI30" i="9"/>
  <c r="BQ30" i="9"/>
  <c r="BH30" i="9"/>
  <c r="AZ30" i="9"/>
  <c r="BP30" i="9"/>
  <c r="BB30" i="9"/>
  <c r="BC30" i="9"/>
  <c r="BE30" i="9"/>
  <c r="BO30" i="9"/>
  <c r="BD30" i="9"/>
  <c r="BN30" i="9"/>
  <c r="AJ30" i="9"/>
  <c r="AK30" i="9"/>
  <c r="AL30" i="9"/>
  <c r="AN30" i="9"/>
  <c r="AS30" i="9"/>
  <c r="AT30" i="9"/>
  <c r="AV30" i="9"/>
  <c r="BM30" i="9"/>
  <c r="AU30" i="9"/>
  <c r="AM30" i="9"/>
  <c r="BL30" i="9"/>
  <c r="AO30" i="9"/>
  <c r="AP30" i="9"/>
  <c r="AR30" i="9"/>
  <c r="BK30" i="9"/>
  <c r="AQ30" i="9"/>
  <c r="BJ30" i="9"/>
  <c r="AI30" i="9"/>
  <c r="AH30" i="9"/>
  <c r="AE30" i="9"/>
  <c r="AD30" i="9"/>
  <c r="AA30" i="9"/>
  <c r="Z30" i="9"/>
  <c r="V30" i="9"/>
  <c r="U30" i="9"/>
  <c r="R30" i="9"/>
  <c r="Q30" i="9"/>
  <c r="N30" i="9"/>
  <c r="M30" i="9"/>
  <c r="AW29" i="9"/>
  <c r="AX29" i="9"/>
  <c r="AY29" i="9"/>
  <c r="BA29" i="9"/>
  <c r="BF29" i="9"/>
  <c r="BG29" i="9"/>
  <c r="BI29" i="9"/>
  <c r="BQ29" i="9"/>
  <c r="BH29" i="9"/>
  <c r="AZ29" i="9"/>
  <c r="BP29" i="9"/>
  <c r="BB29" i="9"/>
  <c r="BC29" i="9"/>
  <c r="BE29" i="9"/>
  <c r="BO29" i="9"/>
  <c r="BD29" i="9"/>
  <c r="BN29" i="9"/>
  <c r="AJ29" i="9"/>
  <c r="AK29" i="9"/>
  <c r="AL29" i="9"/>
  <c r="AN29" i="9"/>
  <c r="AS29" i="9"/>
  <c r="AT29" i="9"/>
  <c r="AV29" i="9"/>
  <c r="BM29" i="9"/>
  <c r="AU29" i="9"/>
  <c r="AM29" i="9"/>
  <c r="BL29" i="9"/>
  <c r="AO29" i="9"/>
  <c r="AP29" i="9"/>
  <c r="AR29" i="9"/>
  <c r="BK29" i="9"/>
  <c r="AQ29" i="9"/>
  <c r="BJ29" i="9"/>
  <c r="AI29" i="9"/>
  <c r="AH29" i="9"/>
  <c r="AE29" i="9"/>
  <c r="AD29" i="9"/>
  <c r="AA29" i="9"/>
  <c r="Z29" i="9"/>
  <c r="V29" i="9"/>
  <c r="U29" i="9"/>
  <c r="R29" i="9"/>
  <c r="Q29" i="9"/>
  <c r="N29" i="9"/>
  <c r="M29" i="9"/>
  <c r="AW28" i="9"/>
  <c r="AX28" i="9"/>
  <c r="AY28" i="9"/>
  <c r="BA28" i="9"/>
  <c r="BF28" i="9"/>
  <c r="BG28" i="9"/>
  <c r="BI28" i="9"/>
  <c r="BQ28" i="9"/>
  <c r="BH28" i="9"/>
  <c r="AZ28" i="9"/>
  <c r="BP28" i="9"/>
  <c r="BB28" i="9"/>
  <c r="BC28" i="9"/>
  <c r="BE28" i="9"/>
  <c r="BO28" i="9"/>
  <c r="BD28" i="9"/>
  <c r="BN28" i="9"/>
  <c r="AJ28" i="9"/>
  <c r="AK28" i="9"/>
  <c r="AL28" i="9"/>
  <c r="AN28" i="9"/>
  <c r="AS28" i="9"/>
  <c r="AT28" i="9"/>
  <c r="AV28" i="9"/>
  <c r="BM28" i="9"/>
  <c r="AU28" i="9"/>
  <c r="AM28" i="9"/>
  <c r="BL28" i="9"/>
  <c r="AO28" i="9"/>
  <c r="AP28" i="9"/>
  <c r="AR28" i="9"/>
  <c r="BK28" i="9"/>
  <c r="AQ28" i="9"/>
  <c r="BJ28" i="9"/>
  <c r="AI28" i="9"/>
  <c r="AH28" i="9"/>
  <c r="AE28" i="9"/>
  <c r="AD28" i="9"/>
  <c r="AA28" i="9"/>
  <c r="Z28" i="9"/>
  <c r="V28" i="9"/>
  <c r="U28" i="9"/>
  <c r="R28" i="9"/>
  <c r="Q28" i="9"/>
  <c r="N28" i="9"/>
  <c r="M28" i="9"/>
  <c r="AW27" i="9"/>
  <c r="AX27" i="9"/>
  <c r="AY27" i="9"/>
  <c r="BA27" i="9"/>
  <c r="BF27" i="9"/>
  <c r="BG27" i="9"/>
  <c r="BI27" i="9"/>
  <c r="BQ27" i="9"/>
  <c r="BH27" i="9"/>
  <c r="AZ27" i="9"/>
  <c r="BP27" i="9"/>
  <c r="BB27" i="9"/>
  <c r="BC27" i="9"/>
  <c r="BE27" i="9"/>
  <c r="BO27" i="9"/>
  <c r="BD27" i="9"/>
  <c r="BN27" i="9"/>
  <c r="AJ27" i="9"/>
  <c r="AK27" i="9"/>
  <c r="AL27" i="9"/>
  <c r="AN27" i="9"/>
  <c r="AS27" i="9"/>
  <c r="AT27" i="9"/>
  <c r="AV27" i="9"/>
  <c r="BM27" i="9"/>
  <c r="AU27" i="9"/>
  <c r="AM27" i="9"/>
  <c r="BL27" i="9"/>
  <c r="AO27" i="9"/>
  <c r="AP27" i="9"/>
  <c r="AR27" i="9"/>
  <c r="BK27" i="9"/>
  <c r="AQ27" i="9"/>
  <c r="BJ27" i="9"/>
  <c r="AI27" i="9"/>
  <c r="AH27" i="9"/>
  <c r="AE27" i="9"/>
  <c r="AD27" i="9"/>
  <c r="AA27" i="9"/>
  <c r="Z27" i="9"/>
  <c r="V27" i="9"/>
  <c r="U27" i="9"/>
  <c r="R27" i="9"/>
  <c r="Q27" i="9"/>
  <c r="N27" i="9"/>
  <c r="M27" i="9"/>
  <c r="AW26" i="9"/>
  <c r="AX26" i="9"/>
  <c r="AY26" i="9"/>
  <c r="BA26" i="9"/>
  <c r="BF26" i="9"/>
  <c r="BG26" i="9"/>
  <c r="BI26" i="9"/>
  <c r="BQ26" i="9"/>
  <c r="BH26" i="9"/>
  <c r="AZ26" i="9"/>
  <c r="BP26" i="9"/>
  <c r="BB26" i="9"/>
  <c r="BC26" i="9"/>
  <c r="BE26" i="9"/>
  <c r="BO26" i="9"/>
  <c r="BD26" i="9"/>
  <c r="BN26" i="9"/>
  <c r="AJ26" i="9"/>
  <c r="AK26" i="9"/>
  <c r="AL26" i="9"/>
  <c r="AN26" i="9"/>
  <c r="AS26" i="9"/>
  <c r="AT26" i="9"/>
  <c r="AV26" i="9"/>
  <c r="BM26" i="9"/>
  <c r="AU26" i="9"/>
  <c r="AM26" i="9"/>
  <c r="BL26" i="9"/>
  <c r="AO26" i="9"/>
  <c r="AP26" i="9"/>
  <c r="AR26" i="9"/>
  <c r="BK26" i="9"/>
  <c r="AQ26" i="9"/>
  <c r="BJ26" i="9"/>
  <c r="AI26" i="9"/>
  <c r="AH26" i="9"/>
  <c r="AE26" i="9"/>
  <c r="AD26" i="9"/>
  <c r="AA26" i="9"/>
  <c r="Z26" i="9"/>
  <c r="V26" i="9"/>
  <c r="U26" i="9"/>
  <c r="R26" i="9"/>
  <c r="Q26" i="9"/>
  <c r="N26" i="9"/>
  <c r="M26" i="9"/>
  <c r="AW25" i="9"/>
  <c r="AX25" i="9"/>
  <c r="AY25" i="9"/>
  <c r="BA25" i="9"/>
  <c r="BF25" i="9"/>
  <c r="BG25" i="9"/>
  <c r="BI25" i="9"/>
  <c r="BQ25" i="9"/>
  <c r="BH25" i="9"/>
  <c r="AZ25" i="9"/>
  <c r="BP25" i="9"/>
  <c r="BB25" i="9"/>
  <c r="BC25" i="9"/>
  <c r="BE25" i="9"/>
  <c r="BO25" i="9"/>
  <c r="BD25" i="9"/>
  <c r="BN25" i="9"/>
  <c r="AJ25" i="9"/>
  <c r="AK25" i="9"/>
  <c r="AL25" i="9"/>
  <c r="AN25" i="9"/>
  <c r="AS25" i="9"/>
  <c r="AT25" i="9"/>
  <c r="AV25" i="9"/>
  <c r="BM25" i="9"/>
  <c r="AU25" i="9"/>
  <c r="AM25" i="9"/>
  <c r="BL25" i="9"/>
  <c r="AO25" i="9"/>
  <c r="AP25" i="9"/>
  <c r="AR25" i="9"/>
  <c r="BK25" i="9"/>
  <c r="AQ25" i="9"/>
  <c r="BJ25" i="9"/>
  <c r="AI25" i="9"/>
  <c r="AH25" i="9"/>
  <c r="AE25" i="9"/>
  <c r="AD25" i="9"/>
  <c r="AA25" i="9"/>
  <c r="Z25" i="9"/>
  <c r="V25" i="9"/>
  <c r="U25" i="9"/>
  <c r="R25" i="9"/>
  <c r="Q25" i="9"/>
  <c r="N25" i="9"/>
  <c r="M25" i="9"/>
  <c r="AW24" i="9"/>
  <c r="AX24" i="9"/>
  <c r="AY24" i="9"/>
  <c r="BA24" i="9"/>
  <c r="BF24" i="9"/>
  <c r="BG24" i="9"/>
  <c r="BI24" i="9"/>
  <c r="BQ24" i="9"/>
  <c r="BH24" i="9"/>
  <c r="AZ24" i="9"/>
  <c r="BP24" i="9"/>
  <c r="BB24" i="9"/>
  <c r="BC24" i="9"/>
  <c r="BE24" i="9"/>
  <c r="BO24" i="9"/>
  <c r="BD24" i="9"/>
  <c r="BN24" i="9"/>
  <c r="AJ24" i="9"/>
  <c r="AK24" i="9"/>
  <c r="AL24" i="9"/>
  <c r="AN24" i="9"/>
  <c r="AS24" i="9"/>
  <c r="AT24" i="9"/>
  <c r="AV24" i="9"/>
  <c r="BM24" i="9"/>
  <c r="AU24" i="9"/>
  <c r="AM24" i="9"/>
  <c r="BL24" i="9"/>
  <c r="AO24" i="9"/>
  <c r="AP24" i="9"/>
  <c r="AR24" i="9"/>
  <c r="BK24" i="9"/>
  <c r="AQ24" i="9"/>
  <c r="BJ24" i="9"/>
  <c r="AI24" i="9"/>
  <c r="AH24" i="9"/>
  <c r="AE24" i="9"/>
  <c r="AD24" i="9"/>
  <c r="AA24" i="9"/>
  <c r="Z24" i="9"/>
  <c r="V24" i="9"/>
  <c r="U24" i="9"/>
  <c r="R24" i="9"/>
  <c r="Q24" i="9"/>
  <c r="N24" i="9"/>
  <c r="M24" i="9"/>
  <c r="AW23" i="9"/>
  <c r="AX23" i="9"/>
  <c r="AY23" i="9"/>
  <c r="BA23" i="9"/>
  <c r="BF23" i="9"/>
  <c r="BG23" i="9"/>
  <c r="BI23" i="9"/>
  <c r="BQ23" i="9"/>
  <c r="BH23" i="9"/>
  <c r="AZ23" i="9"/>
  <c r="BP23" i="9"/>
  <c r="BB23" i="9"/>
  <c r="BC23" i="9"/>
  <c r="BE23" i="9"/>
  <c r="BO23" i="9"/>
  <c r="BD23" i="9"/>
  <c r="BN23" i="9"/>
  <c r="AJ23" i="9"/>
  <c r="AK23" i="9"/>
  <c r="AL23" i="9"/>
  <c r="AN23" i="9"/>
  <c r="AS23" i="9"/>
  <c r="AT23" i="9"/>
  <c r="AV23" i="9"/>
  <c r="BM23" i="9"/>
  <c r="AU23" i="9"/>
  <c r="AM23" i="9"/>
  <c r="BL23" i="9"/>
  <c r="AO23" i="9"/>
  <c r="AP23" i="9"/>
  <c r="AR23" i="9"/>
  <c r="BK23" i="9"/>
  <c r="AQ23" i="9"/>
  <c r="BJ23" i="9"/>
  <c r="AI23" i="9"/>
  <c r="AH23" i="9"/>
  <c r="AE23" i="9"/>
  <c r="AD23" i="9"/>
  <c r="AA23" i="9"/>
  <c r="Z23" i="9"/>
  <c r="V23" i="9"/>
  <c r="U23" i="9"/>
  <c r="R23" i="9"/>
  <c r="Q23" i="9"/>
  <c r="N23" i="9"/>
  <c r="M23" i="9"/>
  <c r="AW22" i="9"/>
  <c r="AX22" i="9"/>
  <c r="AY22" i="9"/>
  <c r="BA22" i="9"/>
  <c r="BF22" i="9"/>
  <c r="BG22" i="9"/>
  <c r="BI22" i="9"/>
  <c r="BQ22" i="9"/>
  <c r="BH22" i="9"/>
  <c r="AZ22" i="9"/>
  <c r="BP22" i="9"/>
  <c r="BB22" i="9"/>
  <c r="BC22" i="9"/>
  <c r="BE22" i="9"/>
  <c r="BO22" i="9"/>
  <c r="BD22" i="9"/>
  <c r="BN22" i="9"/>
  <c r="AJ22" i="9"/>
  <c r="AK22" i="9"/>
  <c r="AL22" i="9"/>
  <c r="AN22" i="9"/>
  <c r="AS22" i="9"/>
  <c r="AT22" i="9"/>
  <c r="AV22" i="9"/>
  <c r="BM22" i="9"/>
  <c r="AU22" i="9"/>
  <c r="AM22" i="9"/>
  <c r="BL22" i="9"/>
  <c r="AO22" i="9"/>
  <c r="AP22" i="9"/>
  <c r="AR22" i="9"/>
  <c r="BK22" i="9"/>
  <c r="AQ22" i="9"/>
  <c r="BJ22" i="9"/>
  <c r="AI22" i="9"/>
  <c r="AH22" i="9"/>
  <c r="AE22" i="9"/>
  <c r="AD22" i="9"/>
  <c r="AA22" i="9"/>
  <c r="Z22" i="9"/>
  <c r="V22" i="9"/>
  <c r="U22" i="9"/>
  <c r="R22" i="9"/>
  <c r="Q22" i="9"/>
  <c r="N22" i="9"/>
  <c r="M22" i="9"/>
  <c r="AW21" i="9"/>
  <c r="AX21" i="9"/>
  <c r="AY21" i="9"/>
  <c r="BA21" i="9"/>
  <c r="BF21" i="9"/>
  <c r="BG21" i="9"/>
  <c r="BI21" i="9"/>
  <c r="BQ21" i="9"/>
  <c r="BH21" i="9"/>
  <c r="AZ21" i="9"/>
  <c r="BP21" i="9"/>
  <c r="BB21" i="9"/>
  <c r="BC21" i="9"/>
  <c r="BE21" i="9"/>
  <c r="BO21" i="9"/>
  <c r="BD21" i="9"/>
  <c r="BN21" i="9"/>
  <c r="AJ21" i="9"/>
  <c r="AK21" i="9"/>
  <c r="AL21" i="9"/>
  <c r="AN21" i="9"/>
  <c r="AS21" i="9"/>
  <c r="AT21" i="9"/>
  <c r="AV21" i="9"/>
  <c r="BM21" i="9"/>
  <c r="AU21" i="9"/>
  <c r="AM21" i="9"/>
  <c r="BL21" i="9"/>
  <c r="AO21" i="9"/>
  <c r="AP21" i="9"/>
  <c r="AR21" i="9"/>
  <c r="BK21" i="9"/>
  <c r="AQ21" i="9"/>
  <c r="BJ21" i="9"/>
  <c r="AI21" i="9"/>
  <c r="AH21" i="9"/>
  <c r="AE21" i="9"/>
  <c r="AD21" i="9"/>
  <c r="AA21" i="9"/>
  <c r="Z21" i="9"/>
  <c r="V21" i="9"/>
  <c r="U21" i="9"/>
  <c r="R21" i="9"/>
  <c r="Q21" i="9"/>
  <c r="N21" i="9"/>
  <c r="M21" i="9"/>
  <c r="AW20" i="9"/>
  <c r="AX20" i="9"/>
  <c r="AY20" i="9"/>
  <c r="BA20" i="9"/>
  <c r="BF20" i="9"/>
  <c r="BG20" i="9"/>
  <c r="BI20" i="9"/>
  <c r="BQ20" i="9"/>
  <c r="BH20" i="9"/>
  <c r="AZ20" i="9"/>
  <c r="BP20" i="9"/>
  <c r="BB20" i="9"/>
  <c r="BC20" i="9"/>
  <c r="BE20" i="9"/>
  <c r="BO20" i="9"/>
  <c r="BD20" i="9"/>
  <c r="BN20" i="9"/>
  <c r="AJ20" i="9"/>
  <c r="AK20" i="9"/>
  <c r="AL20" i="9"/>
  <c r="AN20" i="9"/>
  <c r="AS20" i="9"/>
  <c r="AT20" i="9"/>
  <c r="AV20" i="9"/>
  <c r="BM20" i="9"/>
  <c r="AU20" i="9"/>
  <c r="AM20" i="9"/>
  <c r="BL20" i="9"/>
  <c r="AO20" i="9"/>
  <c r="AP20" i="9"/>
  <c r="AR20" i="9"/>
  <c r="BK20" i="9"/>
  <c r="AQ20" i="9"/>
  <c r="BJ20" i="9"/>
  <c r="AI20" i="9"/>
  <c r="AH20" i="9"/>
  <c r="AE20" i="9"/>
  <c r="AD20" i="9"/>
  <c r="AA20" i="9"/>
  <c r="Z20" i="9"/>
  <c r="V20" i="9"/>
  <c r="U20" i="9"/>
  <c r="R20" i="9"/>
  <c r="Q20" i="9"/>
  <c r="N20" i="9"/>
  <c r="M20" i="9"/>
  <c r="AW19" i="9"/>
  <c r="AX19" i="9"/>
  <c r="AY19" i="9"/>
  <c r="BA19" i="9"/>
  <c r="BF19" i="9"/>
  <c r="BG19" i="9"/>
  <c r="BI19" i="9"/>
  <c r="BQ19" i="9"/>
  <c r="BH19" i="9"/>
  <c r="AZ19" i="9"/>
  <c r="BP19" i="9"/>
  <c r="BB19" i="9"/>
  <c r="BC19" i="9"/>
  <c r="BE19" i="9"/>
  <c r="BO19" i="9"/>
  <c r="BD19" i="9"/>
  <c r="BN19" i="9"/>
  <c r="AJ19" i="9"/>
  <c r="AK19" i="9"/>
  <c r="AL19" i="9"/>
  <c r="AN19" i="9"/>
  <c r="AS19" i="9"/>
  <c r="AT19" i="9"/>
  <c r="AV19" i="9"/>
  <c r="BM19" i="9"/>
  <c r="AU19" i="9"/>
  <c r="AM19" i="9"/>
  <c r="BL19" i="9"/>
  <c r="AO19" i="9"/>
  <c r="AP19" i="9"/>
  <c r="AR19" i="9"/>
  <c r="BK19" i="9"/>
  <c r="AQ19" i="9"/>
  <c r="BJ19" i="9"/>
  <c r="AI19" i="9"/>
  <c r="AH19" i="9"/>
  <c r="AE19" i="9"/>
  <c r="AD19" i="9"/>
  <c r="AA19" i="9"/>
  <c r="Z19" i="9"/>
  <c r="V19" i="9"/>
  <c r="U19" i="9"/>
  <c r="R19" i="9"/>
  <c r="Q19" i="9"/>
  <c r="N19" i="9"/>
  <c r="M19" i="9"/>
  <c r="AW18" i="9"/>
  <c r="AX18" i="9"/>
  <c r="AY18" i="9"/>
  <c r="BA18" i="9"/>
  <c r="BF18" i="9"/>
  <c r="BG18" i="9"/>
  <c r="BI18" i="9"/>
  <c r="BQ18" i="9"/>
  <c r="BH18" i="9"/>
  <c r="AZ18" i="9"/>
  <c r="BP18" i="9"/>
  <c r="BB18" i="9"/>
  <c r="BC18" i="9"/>
  <c r="BE18" i="9"/>
  <c r="BO18" i="9"/>
  <c r="BD18" i="9"/>
  <c r="BN18" i="9"/>
  <c r="AJ18" i="9"/>
  <c r="AK18" i="9"/>
  <c r="AL18" i="9"/>
  <c r="AN18" i="9"/>
  <c r="AS18" i="9"/>
  <c r="AT18" i="9"/>
  <c r="AV18" i="9"/>
  <c r="BM18" i="9"/>
  <c r="AU18" i="9"/>
  <c r="AM18" i="9"/>
  <c r="BL18" i="9"/>
  <c r="AO18" i="9"/>
  <c r="AP18" i="9"/>
  <c r="AR18" i="9"/>
  <c r="BK18" i="9"/>
  <c r="AQ18" i="9"/>
  <c r="BJ18" i="9"/>
  <c r="AI18" i="9"/>
  <c r="AH18" i="9"/>
  <c r="AE18" i="9"/>
  <c r="AD18" i="9"/>
  <c r="AA18" i="9"/>
  <c r="Z18" i="9"/>
  <c r="V18" i="9"/>
  <c r="U18" i="9"/>
  <c r="R18" i="9"/>
  <c r="Q18" i="9"/>
  <c r="N18" i="9"/>
  <c r="M18" i="9"/>
  <c r="AW17" i="9"/>
  <c r="AX17" i="9"/>
  <c r="AY17" i="9"/>
  <c r="BA17" i="9"/>
  <c r="BF17" i="9"/>
  <c r="BG17" i="9"/>
  <c r="BI17" i="9"/>
  <c r="BQ17" i="9"/>
  <c r="BH17" i="9"/>
  <c r="AZ17" i="9"/>
  <c r="BP17" i="9"/>
  <c r="BB17" i="9"/>
  <c r="BC17" i="9"/>
  <c r="BE17" i="9"/>
  <c r="BO17" i="9"/>
  <c r="BD17" i="9"/>
  <c r="BN17" i="9"/>
  <c r="AJ17" i="9"/>
  <c r="AK17" i="9"/>
  <c r="AL17" i="9"/>
  <c r="AN17" i="9"/>
  <c r="AS17" i="9"/>
  <c r="AT17" i="9"/>
  <c r="AV17" i="9"/>
  <c r="BM17" i="9"/>
  <c r="AU17" i="9"/>
  <c r="AM17" i="9"/>
  <c r="BL17" i="9"/>
  <c r="AO17" i="9"/>
  <c r="AP17" i="9"/>
  <c r="AR17" i="9"/>
  <c r="BK17" i="9"/>
  <c r="AQ17" i="9"/>
  <c r="BJ17" i="9"/>
  <c r="AI17" i="9"/>
  <c r="AH17" i="9"/>
  <c r="AE17" i="9"/>
  <c r="AD17" i="9"/>
  <c r="AA17" i="9"/>
  <c r="Z17" i="9"/>
  <c r="V17" i="9"/>
  <c r="U17" i="9"/>
  <c r="R17" i="9"/>
  <c r="Q17" i="9"/>
  <c r="N17" i="9"/>
  <c r="M17" i="9"/>
  <c r="AW16" i="9"/>
  <c r="AX16" i="9"/>
  <c r="AY16" i="9"/>
  <c r="BA16" i="9"/>
  <c r="BF16" i="9"/>
  <c r="BG16" i="9"/>
  <c r="BI16" i="9"/>
  <c r="BQ16" i="9"/>
  <c r="BH16" i="9"/>
  <c r="AZ16" i="9"/>
  <c r="BP16" i="9"/>
  <c r="BB16" i="9"/>
  <c r="BC16" i="9"/>
  <c r="BE16" i="9"/>
  <c r="BO16" i="9"/>
  <c r="BD16" i="9"/>
  <c r="BN16" i="9"/>
  <c r="AJ16" i="9"/>
  <c r="AK16" i="9"/>
  <c r="AL16" i="9"/>
  <c r="AN16" i="9"/>
  <c r="AS16" i="9"/>
  <c r="AT16" i="9"/>
  <c r="AV16" i="9"/>
  <c r="BM16" i="9"/>
  <c r="AU16" i="9"/>
  <c r="AM16" i="9"/>
  <c r="BL16" i="9"/>
  <c r="AO16" i="9"/>
  <c r="AP16" i="9"/>
  <c r="AR16" i="9"/>
  <c r="BK16" i="9"/>
  <c r="AQ16" i="9"/>
  <c r="BJ16" i="9"/>
  <c r="AI16" i="9"/>
  <c r="AH16" i="9"/>
  <c r="AE16" i="9"/>
  <c r="AD16" i="9"/>
  <c r="AA16" i="9"/>
  <c r="Z16" i="9"/>
  <c r="V16" i="9"/>
  <c r="U16" i="9"/>
  <c r="R16" i="9"/>
  <c r="Q16" i="9"/>
  <c r="N16" i="9"/>
  <c r="M16" i="9"/>
  <c r="AW15" i="9"/>
  <c r="AX15" i="9"/>
  <c r="AY15" i="9"/>
  <c r="BA15" i="9"/>
  <c r="BF15" i="9"/>
  <c r="BG15" i="9"/>
  <c r="BI15" i="9"/>
  <c r="BQ15" i="9"/>
  <c r="BH15" i="9"/>
  <c r="AZ15" i="9"/>
  <c r="BP15" i="9"/>
  <c r="BB15" i="9"/>
  <c r="BC15" i="9"/>
  <c r="BE15" i="9"/>
  <c r="BO15" i="9"/>
  <c r="BD15" i="9"/>
  <c r="BN15" i="9"/>
  <c r="AJ15" i="9"/>
  <c r="AK15" i="9"/>
  <c r="AL15" i="9"/>
  <c r="AN15" i="9"/>
  <c r="AS15" i="9"/>
  <c r="AT15" i="9"/>
  <c r="AV15" i="9"/>
  <c r="BM15" i="9"/>
  <c r="AU15" i="9"/>
  <c r="AM15" i="9"/>
  <c r="BL15" i="9"/>
  <c r="AO15" i="9"/>
  <c r="AP15" i="9"/>
  <c r="AR15" i="9"/>
  <c r="BK15" i="9"/>
  <c r="AQ15" i="9"/>
  <c r="BJ15" i="9"/>
  <c r="AI15" i="9"/>
  <c r="AH15" i="9"/>
  <c r="AE15" i="9"/>
  <c r="AD15" i="9"/>
  <c r="AA15" i="9"/>
  <c r="Z15" i="9"/>
  <c r="V15" i="9"/>
  <c r="U15" i="9"/>
  <c r="R15" i="9"/>
  <c r="Q15" i="9"/>
  <c r="N15" i="9"/>
  <c r="M15" i="9"/>
  <c r="BQ42" i="8"/>
  <c r="BR42" i="8"/>
  <c r="BS42" i="8"/>
  <c r="BU42" i="8"/>
  <c r="CF42" i="8"/>
  <c r="CG42" i="8"/>
  <c r="CH42" i="8"/>
  <c r="CJ42" i="8"/>
  <c r="CV42" i="8"/>
  <c r="CI42" i="8"/>
  <c r="BT42" i="8"/>
  <c r="CU42" i="8"/>
  <c r="CA42" i="8"/>
  <c r="CB42" i="8"/>
  <c r="CC42" i="8"/>
  <c r="CE42" i="8"/>
  <c r="CT42" i="8"/>
  <c r="CD42" i="8"/>
  <c r="CS42" i="8"/>
  <c r="BV42" i="8"/>
  <c r="BW42" i="8"/>
  <c r="BX42" i="8"/>
  <c r="BZ42" i="8"/>
  <c r="CR42" i="8"/>
  <c r="BY42" i="8"/>
  <c r="CQ42" i="8"/>
  <c r="AW42" i="8"/>
  <c r="AX42" i="8"/>
  <c r="AY42" i="8"/>
  <c r="BA42" i="8"/>
  <c r="AZ42" i="8"/>
  <c r="BL42" i="8"/>
  <c r="BM42" i="8"/>
  <c r="BN42" i="8"/>
  <c r="BP42" i="8"/>
  <c r="CP42" i="8"/>
  <c r="BO42" i="8"/>
  <c r="CO42" i="8"/>
  <c r="BG42" i="8"/>
  <c r="BH42" i="8"/>
  <c r="BI42" i="8"/>
  <c r="BK42" i="8"/>
  <c r="CN42" i="8"/>
  <c r="BJ42" i="8"/>
  <c r="CM42" i="8"/>
  <c r="BB42" i="8"/>
  <c r="BC42" i="8"/>
  <c r="BD42" i="8"/>
  <c r="BF42" i="8"/>
  <c r="CL42" i="8"/>
  <c r="BE42" i="8"/>
  <c r="CK42" i="8"/>
  <c r="AV42" i="8"/>
  <c r="AU42" i="8"/>
  <c r="AQ42" i="8"/>
  <c r="AP42" i="8"/>
  <c r="AL42" i="8"/>
  <c r="AK42" i="8"/>
  <c r="AG42" i="8"/>
  <c r="AF42" i="8"/>
  <c r="AB42" i="8"/>
  <c r="AA42" i="8"/>
  <c r="W42" i="8"/>
  <c r="V42" i="8"/>
  <c r="R42" i="8"/>
  <c r="Q42" i="8"/>
  <c r="M42" i="8"/>
  <c r="L42" i="8"/>
  <c r="BQ41" i="8"/>
  <c r="BR41" i="8"/>
  <c r="BS41" i="8"/>
  <c r="BU41" i="8"/>
  <c r="CF41" i="8"/>
  <c r="CG41" i="8"/>
  <c r="CH41" i="8"/>
  <c r="CJ41" i="8"/>
  <c r="CV41" i="8"/>
  <c r="CI41" i="8"/>
  <c r="BT41" i="8"/>
  <c r="CU41" i="8"/>
  <c r="CA41" i="8"/>
  <c r="CB41" i="8"/>
  <c r="CC41" i="8"/>
  <c r="CE41" i="8"/>
  <c r="CT41" i="8"/>
  <c r="CD41" i="8"/>
  <c r="CS41" i="8"/>
  <c r="BV41" i="8"/>
  <c r="BW41" i="8"/>
  <c r="BX41" i="8"/>
  <c r="BZ41" i="8"/>
  <c r="CR41" i="8"/>
  <c r="BY41" i="8"/>
  <c r="CQ41" i="8"/>
  <c r="AW41" i="8"/>
  <c r="AX41" i="8"/>
  <c r="AY41" i="8"/>
  <c r="BA41" i="8"/>
  <c r="AZ41" i="8"/>
  <c r="BL41" i="8"/>
  <c r="BM41" i="8"/>
  <c r="BN41" i="8"/>
  <c r="BP41" i="8"/>
  <c r="CP41" i="8"/>
  <c r="BO41" i="8"/>
  <c r="CO41" i="8"/>
  <c r="BG41" i="8"/>
  <c r="BH41" i="8"/>
  <c r="BI41" i="8"/>
  <c r="BK41" i="8"/>
  <c r="CN41" i="8"/>
  <c r="BJ41" i="8"/>
  <c r="CM41" i="8"/>
  <c r="BB41" i="8"/>
  <c r="BC41" i="8"/>
  <c r="BD41" i="8"/>
  <c r="BF41" i="8"/>
  <c r="CL41" i="8"/>
  <c r="BE41" i="8"/>
  <c r="CK41" i="8"/>
  <c r="AV41" i="8"/>
  <c r="AU41" i="8"/>
  <c r="AQ41" i="8"/>
  <c r="AP41" i="8"/>
  <c r="AL41" i="8"/>
  <c r="AK41" i="8"/>
  <c r="AG41" i="8"/>
  <c r="AF41" i="8"/>
  <c r="AB41" i="8"/>
  <c r="AA41" i="8"/>
  <c r="W41" i="8"/>
  <c r="V41" i="8"/>
  <c r="R41" i="8"/>
  <c r="Q41" i="8"/>
  <c r="M41" i="8"/>
  <c r="L41" i="8"/>
  <c r="BQ40" i="8"/>
  <c r="BR40" i="8"/>
  <c r="BS40" i="8"/>
  <c r="BU40" i="8"/>
  <c r="CF40" i="8"/>
  <c r="CG40" i="8"/>
  <c r="CH40" i="8"/>
  <c r="CJ40" i="8"/>
  <c r="CV40" i="8"/>
  <c r="CI40" i="8"/>
  <c r="BT40" i="8"/>
  <c r="CU40" i="8"/>
  <c r="CA40" i="8"/>
  <c r="CB40" i="8"/>
  <c r="CC40" i="8"/>
  <c r="CE40" i="8"/>
  <c r="CT40" i="8"/>
  <c r="CD40" i="8"/>
  <c r="CS40" i="8"/>
  <c r="BV40" i="8"/>
  <c r="BW40" i="8"/>
  <c r="BX40" i="8"/>
  <c r="BZ40" i="8"/>
  <c r="CR40" i="8"/>
  <c r="BY40" i="8"/>
  <c r="CQ40" i="8"/>
  <c r="AW40" i="8"/>
  <c r="AX40" i="8"/>
  <c r="AY40" i="8"/>
  <c r="BA40" i="8"/>
  <c r="AZ40" i="8"/>
  <c r="BL40" i="8"/>
  <c r="BM40" i="8"/>
  <c r="BN40" i="8"/>
  <c r="BP40" i="8"/>
  <c r="CP40" i="8"/>
  <c r="BO40" i="8"/>
  <c r="CO40" i="8"/>
  <c r="BG40" i="8"/>
  <c r="BH40" i="8"/>
  <c r="BI40" i="8"/>
  <c r="BK40" i="8"/>
  <c r="CN40" i="8"/>
  <c r="BJ40" i="8"/>
  <c r="CM40" i="8"/>
  <c r="BB40" i="8"/>
  <c r="BC40" i="8"/>
  <c r="BD40" i="8"/>
  <c r="BF40" i="8"/>
  <c r="CL40" i="8"/>
  <c r="BE40" i="8"/>
  <c r="CK40" i="8"/>
  <c r="AV40" i="8"/>
  <c r="AU40" i="8"/>
  <c r="AQ40" i="8"/>
  <c r="AP40" i="8"/>
  <c r="AL40" i="8"/>
  <c r="AK40" i="8"/>
  <c r="AG40" i="8"/>
  <c r="AF40" i="8"/>
  <c r="AB40" i="8"/>
  <c r="AA40" i="8"/>
  <c r="W40" i="8"/>
  <c r="V40" i="8"/>
  <c r="R40" i="8"/>
  <c r="Q40" i="8"/>
  <c r="M40" i="8"/>
  <c r="L40" i="8"/>
  <c r="BQ39" i="8"/>
  <c r="BR39" i="8"/>
  <c r="BS39" i="8"/>
  <c r="BU39" i="8"/>
  <c r="CF39" i="8"/>
  <c r="CG39" i="8"/>
  <c r="CH39" i="8"/>
  <c r="CJ39" i="8"/>
  <c r="CV39" i="8"/>
  <c r="CI39" i="8"/>
  <c r="BT39" i="8"/>
  <c r="CU39" i="8"/>
  <c r="CA39" i="8"/>
  <c r="CB39" i="8"/>
  <c r="CC39" i="8"/>
  <c r="CE39" i="8"/>
  <c r="CT39" i="8"/>
  <c r="CD39" i="8"/>
  <c r="CS39" i="8"/>
  <c r="BV39" i="8"/>
  <c r="BW39" i="8"/>
  <c r="BX39" i="8"/>
  <c r="BZ39" i="8"/>
  <c r="CR39" i="8"/>
  <c r="BY39" i="8"/>
  <c r="CQ39" i="8"/>
  <c r="AW39" i="8"/>
  <c r="AX39" i="8"/>
  <c r="AY39" i="8"/>
  <c r="BA39" i="8"/>
  <c r="AZ39" i="8"/>
  <c r="BL39" i="8"/>
  <c r="BM39" i="8"/>
  <c r="BN39" i="8"/>
  <c r="BP39" i="8"/>
  <c r="CP39" i="8"/>
  <c r="BO39" i="8"/>
  <c r="CO39" i="8"/>
  <c r="BG39" i="8"/>
  <c r="BH39" i="8"/>
  <c r="BI39" i="8"/>
  <c r="BK39" i="8"/>
  <c r="CN39" i="8"/>
  <c r="BJ39" i="8"/>
  <c r="CM39" i="8"/>
  <c r="BB39" i="8"/>
  <c r="BC39" i="8"/>
  <c r="BD39" i="8"/>
  <c r="BF39" i="8"/>
  <c r="CL39" i="8"/>
  <c r="BE39" i="8"/>
  <c r="CK39" i="8"/>
  <c r="AV39" i="8"/>
  <c r="AU39" i="8"/>
  <c r="AQ39" i="8"/>
  <c r="AP39" i="8"/>
  <c r="AL39" i="8"/>
  <c r="AK39" i="8"/>
  <c r="AG39" i="8"/>
  <c r="AF39" i="8"/>
  <c r="AB39" i="8"/>
  <c r="AA39" i="8"/>
  <c r="W39" i="8"/>
  <c r="V39" i="8"/>
  <c r="R39" i="8"/>
  <c r="Q39" i="8"/>
  <c r="M39" i="8"/>
  <c r="L39" i="8"/>
  <c r="BQ38" i="8"/>
  <c r="BR38" i="8"/>
  <c r="BS38" i="8"/>
  <c r="BU38" i="8"/>
  <c r="CF38" i="8"/>
  <c r="CG38" i="8"/>
  <c r="CH38" i="8"/>
  <c r="CJ38" i="8"/>
  <c r="CV38" i="8"/>
  <c r="CI38" i="8"/>
  <c r="BT38" i="8"/>
  <c r="CU38" i="8"/>
  <c r="CA38" i="8"/>
  <c r="CB38" i="8"/>
  <c r="CC38" i="8"/>
  <c r="CE38" i="8"/>
  <c r="CT38" i="8"/>
  <c r="CD38" i="8"/>
  <c r="CS38" i="8"/>
  <c r="BV38" i="8"/>
  <c r="BW38" i="8"/>
  <c r="BX38" i="8"/>
  <c r="BZ38" i="8"/>
  <c r="CR38" i="8"/>
  <c r="BY38" i="8"/>
  <c r="CQ38" i="8"/>
  <c r="AW38" i="8"/>
  <c r="AX38" i="8"/>
  <c r="AY38" i="8"/>
  <c r="BA38" i="8"/>
  <c r="AZ38" i="8"/>
  <c r="BL38" i="8"/>
  <c r="BM38" i="8"/>
  <c r="BN38" i="8"/>
  <c r="BP38" i="8"/>
  <c r="CP38" i="8"/>
  <c r="BO38" i="8"/>
  <c r="CO38" i="8"/>
  <c r="BG38" i="8"/>
  <c r="BH38" i="8"/>
  <c r="BI38" i="8"/>
  <c r="BK38" i="8"/>
  <c r="CN38" i="8"/>
  <c r="BJ38" i="8"/>
  <c r="CM38" i="8"/>
  <c r="BB38" i="8"/>
  <c r="BC38" i="8"/>
  <c r="BD38" i="8"/>
  <c r="BF38" i="8"/>
  <c r="CL38" i="8"/>
  <c r="BE38" i="8"/>
  <c r="CK38" i="8"/>
  <c r="AV38" i="8"/>
  <c r="AU38" i="8"/>
  <c r="AQ38" i="8"/>
  <c r="AP38" i="8"/>
  <c r="AL38" i="8"/>
  <c r="AK38" i="8"/>
  <c r="AG38" i="8"/>
  <c r="AF38" i="8"/>
  <c r="AB38" i="8"/>
  <c r="AA38" i="8"/>
  <c r="W38" i="8"/>
  <c r="V38" i="8"/>
  <c r="R38" i="8"/>
  <c r="Q38" i="8"/>
  <c r="M38" i="8"/>
  <c r="L38" i="8"/>
  <c r="BQ37" i="8"/>
  <c r="BR37" i="8"/>
  <c r="BS37" i="8"/>
  <c r="BU37" i="8"/>
  <c r="CF37" i="8"/>
  <c r="CG37" i="8"/>
  <c r="CH37" i="8"/>
  <c r="CJ37" i="8"/>
  <c r="CV37" i="8"/>
  <c r="CI37" i="8"/>
  <c r="BT37" i="8"/>
  <c r="CU37" i="8"/>
  <c r="CA37" i="8"/>
  <c r="CB37" i="8"/>
  <c r="CC37" i="8"/>
  <c r="CE37" i="8"/>
  <c r="CT37" i="8"/>
  <c r="CD37" i="8"/>
  <c r="CS37" i="8"/>
  <c r="BV37" i="8"/>
  <c r="BW37" i="8"/>
  <c r="BX37" i="8"/>
  <c r="BZ37" i="8"/>
  <c r="CR37" i="8"/>
  <c r="BY37" i="8"/>
  <c r="CQ37" i="8"/>
  <c r="AW37" i="8"/>
  <c r="AX37" i="8"/>
  <c r="AY37" i="8"/>
  <c r="BA37" i="8"/>
  <c r="AZ37" i="8"/>
  <c r="BL37" i="8"/>
  <c r="BM37" i="8"/>
  <c r="BN37" i="8"/>
  <c r="BP37" i="8"/>
  <c r="CP37" i="8"/>
  <c r="BO37" i="8"/>
  <c r="CO37" i="8"/>
  <c r="BG37" i="8"/>
  <c r="BH37" i="8"/>
  <c r="BI37" i="8"/>
  <c r="BK37" i="8"/>
  <c r="CN37" i="8"/>
  <c r="BJ37" i="8"/>
  <c r="CM37" i="8"/>
  <c r="BB37" i="8"/>
  <c r="BC37" i="8"/>
  <c r="BD37" i="8"/>
  <c r="BF37" i="8"/>
  <c r="CL37" i="8"/>
  <c r="BE37" i="8"/>
  <c r="CK37" i="8"/>
  <c r="AV37" i="8"/>
  <c r="AU37" i="8"/>
  <c r="AQ37" i="8"/>
  <c r="AP37" i="8"/>
  <c r="AL37" i="8"/>
  <c r="AK37" i="8"/>
  <c r="AG37" i="8"/>
  <c r="AF37" i="8"/>
  <c r="AB37" i="8"/>
  <c r="AA37" i="8"/>
  <c r="W37" i="8"/>
  <c r="V37" i="8"/>
  <c r="R37" i="8"/>
  <c r="Q37" i="8"/>
  <c r="M37" i="8"/>
  <c r="L37" i="8"/>
  <c r="BQ36" i="8"/>
  <c r="BR36" i="8"/>
  <c r="BS36" i="8"/>
  <c r="BU36" i="8"/>
  <c r="CF36" i="8"/>
  <c r="CG36" i="8"/>
  <c r="CH36" i="8"/>
  <c r="CJ36" i="8"/>
  <c r="CV36" i="8"/>
  <c r="CI36" i="8"/>
  <c r="BT36" i="8"/>
  <c r="CU36" i="8"/>
  <c r="CA36" i="8"/>
  <c r="CB36" i="8"/>
  <c r="CC36" i="8"/>
  <c r="CE36" i="8"/>
  <c r="CT36" i="8"/>
  <c r="CD36" i="8"/>
  <c r="CS36" i="8"/>
  <c r="BV36" i="8"/>
  <c r="BW36" i="8"/>
  <c r="BX36" i="8"/>
  <c r="BZ36" i="8"/>
  <c r="CR36" i="8"/>
  <c r="BY36" i="8"/>
  <c r="CQ36" i="8"/>
  <c r="AW36" i="8"/>
  <c r="AX36" i="8"/>
  <c r="AY36" i="8"/>
  <c r="BA36" i="8"/>
  <c r="AZ36" i="8"/>
  <c r="BL36" i="8"/>
  <c r="BM36" i="8"/>
  <c r="BN36" i="8"/>
  <c r="BP36" i="8"/>
  <c r="CP36" i="8"/>
  <c r="BO36" i="8"/>
  <c r="CO36" i="8"/>
  <c r="BG36" i="8"/>
  <c r="BH36" i="8"/>
  <c r="BI36" i="8"/>
  <c r="BK36" i="8"/>
  <c r="CN36" i="8"/>
  <c r="BJ36" i="8"/>
  <c r="CM36" i="8"/>
  <c r="BB36" i="8"/>
  <c r="BC36" i="8"/>
  <c r="BD36" i="8"/>
  <c r="BF36" i="8"/>
  <c r="CL36" i="8"/>
  <c r="BE36" i="8"/>
  <c r="CK36" i="8"/>
  <c r="AV36" i="8"/>
  <c r="AU36" i="8"/>
  <c r="AQ36" i="8"/>
  <c r="AP36" i="8"/>
  <c r="AL36" i="8"/>
  <c r="AK36" i="8"/>
  <c r="AG36" i="8"/>
  <c r="AF36" i="8"/>
  <c r="AB36" i="8"/>
  <c r="AA36" i="8"/>
  <c r="W36" i="8"/>
  <c r="V36" i="8"/>
  <c r="R36" i="8"/>
  <c r="Q36" i="8"/>
  <c r="M36" i="8"/>
  <c r="L36" i="8"/>
  <c r="BQ35" i="8"/>
  <c r="BR35" i="8"/>
  <c r="BS35" i="8"/>
  <c r="BU35" i="8"/>
  <c r="CF35" i="8"/>
  <c r="CG35" i="8"/>
  <c r="CH35" i="8"/>
  <c r="CJ35" i="8"/>
  <c r="CV35" i="8"/>
  <c r="CI35" i="8"/>
  <c r="BT35" i="8"/>
  <c r="CU35" i="8"/>
  <c r="CA35" i="8"/>
  <c r="CB35" i="8"/>
  <c r="CC35" i="8"/>
  <c r="CE35" i="8"/>
  <c r="CT35" i="8"/>
  <c r="CD35" i="8"/>
  <c r="CS35" i="8"/>
  <c r="BV35" i="8"/>
  <c r="BW35" i="8"/>
  <c r="BX35" i="8"/>
  <c r="BZ35" i="8"/>
  <c r="CR35" i="8"/>
  <c r="BY35" i="8"/>
  <c r="CQ35" i="8"/>
  <c r="AW35" i="8"/>
  <c r="AX35" i="8"/>
  <c r="AY35" i="8"/>
  <c r="BA35" i="8"/>
  <c r="AZ35" i="8"/>
  <c r="BL35" i="8"/>
  <c r="BM35" i="8"/>
  <c r="BN35" i="8"/>
  <c r="BP35" i="8"/>
  <c r="CP35" i="8"/>
  <c r="BO35" i="8"/>
  <c r="CO35" i="8"/>
  <c r="BG35" i="8"/>
  <c r="BH35" i="8"/>
  <c r="BI35" i="8"/>
  <c r="BK35" i="8"/>
  <c r="CN35" i="8"/>
  <c r="BJ35" i="8"/>
  <c r="CM35" i="8"/>
  <c r="BB35" i="8"/>
  <c r="BC35" i="8"/>
  <c r="BD35" i="8"/>
  <c r="BF35" i="8"/>
  <c r="CL35" i="8"/>
  <c r="BE35" i="8"/>
  <c r="CK35" i="8"/>
  <c r="AV35" i="8"/>
  <c r="AU35" i="8"/>
  <c r="AQ35" i="8"/>
  <c r="AP35" i="8"/>
  <c r="AL35" i="8"/>
  <c r="AK35" i="8"/>
  <c r="AG35" i="8"/>
  <c r="AF35" i="8"/>
  <c r="AB35" i="8"/>
  <c r="AA35" i="8"/>
  <c r="W35" i="8"/>
  <c r="V35" i="8"/>
  <c r="R35" i="8"/>
  <c r="Q35" i="8"/>
  <c r="M35" i="8"/>
  <c r="L35" i="8"/>
  <c r="BQ34" i="8"/>
  <c r="BR34" i="8"/>
  <c r="BS34" i="8"/>
  <c r="BU34" i="8"/>
  <c r="CF34" i="8"/>
  <c r="CG34" i="8"/>
  <c r="CH34" i="8"/>
  <c r="CJ34" i="8"/>
  <c r="CV34" i="8"/>
  <c r="CI34" i="8"/>
  <c r="BT34" i="8"/>
  <c r="CU34" i="8"/>
  <c r="CA34" i="8"/>
  <c r="CB34" i="8"/>
  <c r="CC34" i="8"/>
  <c r="CE34" i="8"/>
  <c r="CT34" i="8"/>
  <c r="CD34" i="8"/>
  <c r="CS34" i="8"/>
  <c r="BV34" i="8"/>
  <c r="BW34" i="8"/>
  <c r="BX34" i="8"/>
  <c r="BZ34" i="8"/>
  <c r="CR34" i="8"/>
  <c r="BY34" i="8"/>
  <c r="CQ34" i="8"/>
  <c r="AW34" i="8"/>
  <c r="AX34" i="8"/>
  <c r="AY34" i="8"/>
  <c r="BA34" i="8"/>
  <c r="AZ34" i="8"/>
  <c r="BL34" i="8"/>
  <c r="BM34" i="8"/>
  <c r="BN34" i="8"/>
  <c r="BP34" i="8"/>
  <c r="CP34" i="8"/>
  <c r="BO34" i="8"/>
  <c r="CO34" i="8"/>
  <c r="BG34" i="8"/>
  <c r="BH34" i="8"/>
  <c r="BI34" i="8"/>
  <c r="BK34" i="8"/>
  <c r="CN34" i="8"/>
  <c r="BJ34" i="8"/>
  <c r="CM34" i="8"/>
  <c r="BB34" i="8"/>
  <c r="BC34" i="8"/>
  <c r="BD34" i="8"/>
  <c r="BF34" i="8"/>
  <c r="CL34" i="8"/>
  <c r="BE34" i="8"/>
  <c r="CK34" i="8"/>
  <c r="AV34" i="8"/>
  <c r="AU34" i="8"/>
  <c r="AQ34" i="8"/>
  <c r="AP34" i="8"/>
  <c r="AL34" i="8"/>
  <c r="AK34" i="8"/>
  <c r="AG34" i="8"/>
  <c r="AF34" i="8"/>
  <c r="AB34" i="8"/>
  <c r="AA34" i="8"/>
  <c r="W34" i="8"/>
  <c r="V34" i="8"/>
  <c r="R34" i="8"/>
  <c r="Q34" i="8"/>
  <c r="M34" i="8"/>
  <c r="L34" i="8"/>
  <c r="BQ33" i="8"/>
  <c r="BR33" i="8"/>
  <c r="BS33" i="8"/>
  <c r="BU33" i="8"/>
  <c r="CF33" i="8"/>
  <c r="CG33" i="8"/>
  <c r="CH33" i="8"/>
  <c r="CJ33" i="8"/>
  <c r="CV33" i="8"/>
  <c r="CI33" i="8"/>
  <c r="BT33" i="8"/>
  <c r="CU33" i="8"/>
  <c r="CA33" i="8"/>
  <c r="CB33" i="8"/>
  <c r="CC33" i="8"/>
  <c r="CE33" i="8"/>
  <c r="CT33" i="8"/>
  <c r="CD33" i="8"/>
  <c r="CS33" i="8"/>
  <c r="BV33" i="8"/>
  <c r="BW33" i="8"/>
  <c r="BX33" i="8"/>
  <c r="BZ33" i="8"/>
  <c r="CR33" i="8"/>
  <c r="BY33" i="8"/>
  <c r="CQ33" i="8"/>
  <c r="AW33" i="8"/>
  <c r="AX33" i="8"/>
  <c r="AY33" i="8"/>
  <c r="BA33" i="8"/>
  <c r="AZ33" i="8"/>
  <c r="BL33" i="8"/>
  <c r="BM33" i="8"/>
  <c r="BN33" i="8"/>
  <c r="BP33" i="8"/>
  <c r="CP33" i="8"/>
  <c r="BO33" i="8"/>
  <c r="CO33" i="8"/>
  <c r="BG33" i="8"/>
  <c r="BH33" i="8"/>
  <c r="BI33" i="8"/>
  <c r="BK33" i="8"/>
  <c r="CN33" i="8"/>
  <c r="BJ33" i="8"/>
  <c r="CM33" i="8"/>
  <c r="BB33" i="8"/>
  <c r="BC33" i="8"/>
  <c r="BD33" i="8"/>
  <c r="BF33" i="8"/>
  <c r="CL33" i="8"/>
  <c r="BE33" i="8"/>
  <c r="CK33" i="8"/>
  <c r="AV33" i="8"/>
  <c r="AU33" i="8"/>
  <c r="AQ33" i="8"/>
  <c r="AP33" i="8"/>
  <c r="AL33" i="8"/>
  <c r="AK33" i="8"/>
  <c r="AG33" i="8"/>
  <c r="AF33" i="8"/>
  <c r="AB33" i="8"/>
  <c r="AA33" i="8"/>
  <c r="W33" i="8"/>
  <c r="V33" i="8"/>
  <c r="R33" i="8"/>
  <c r="Q33" i="8"/>
  <c r="M33" i="8"/>
  <c r="L33" i="8"/>
  <c r="BQ32" i="8"/>
  <c r="BR32" i="8"/>
  <c r="BS32" i="8"/>
  <c r="BU32" i="8"/>
  <c r="CF32" i="8"/>
  <c r="CG32" i="8"/>
  <c r="CH32" i="8"/>
  <c r="CJ32" i="8"/>
  <c r="CV32" i="8"/>
  <c r="CI32" i="8"/>
  <c r="BT32" i="8"/>
  <c r="CU32" i="8"/>
  <c r="CA32" i="8"/>
  <c r="CB32" i="8"/>
  <c r="CC32" i="8"/>
  <c r="CE32" i="8"/>
  <c r="CT32" i="8"/>
  <c r="CD32" i="8"/>
  <c r="CS32" i="8"/>
  <c r="BV32" i="8"/>
  <c r="BW32" i="8"/>
  <c r="BX32" i="8"/>
  <c r="BZ32" i="8"/>
  <c r="CR32" i="8"/>
  <c r="BY32" i="8"/>
  <c r="CQ32" i="8"/>
  <c r="AW32" i="8"/>
  <c r="AX32" i="8"/>
  <c r="AY32" i="8"/>
  <c r="BA32" i="8"/>
  <c r="AZ32" i="8"/>
  <c r="BL32" i="8"/>
  <c r="BM32" i="8"/>
  <c r="BN32" i="8"/>
  <c r="BP32" i="8"/>
  <c r="CP32" i="8"/>
  <c r="BO32" i="8"/>
  <c r="CO32" i="8"/>
  <c r="BG32" i="8"/>
  <c r="BH32" i="8"/>
  <c r="BI32" i="8"/>
  <c r="BK32" i="8"/>
  <c r="CN32" i="8"/>
  <c r="BJ32" i="8"/>
  <c r="CM32" i="8"/>
  <c r="BB32" i="8"/>
  <c r="BC32" i="8"/>
  <c r="BD32" i="8"/>
  <c r="BF32" i="8"/>
  <c r="CL32" i="8"/>
  <c r="BE32" i="8"/>
  <c r="CK32" i="8"/>
  <c r="AV32" i="8"/>
  <c r="AU32" i="8"/>
  <c r="AQ32" i="8"/>
  <c r="AP32" i="8"/>
  <c r="AL32" i="8"/>
  <c r="AK32" i="8"/>
  <c r="AG32" i="8"/>
  <c r="AF32" i="8"/>
  <c r="AB32" i="8"/>
  <c r="AA32" i="8"/>
  <c r="W32" i="8"/>
  <c r="V32" i="8"/>
  <c r="R32" i="8"/>
  <c r="Q32" i="8"/>
  <c r="M32" i="8"/>
  <c r="L32" i="8"/>
  <c r="BQ31" i="8"/>
  <c r="BR31" i="8"/>
  <c r="BS31" i="8"/>
  <c r="BU31" i="8"/>
  <c r="CF31" i="8"/>
  <c r="CG31" i="8"/>
  <c r="CH31" i="8"/>
  <c r="CJ31" i="8"/>
  <c r="CV31" i="8"/>
  <c r="CI31" i="8"/>
  <c r="BT31" i="8"/>
  <c r="CU31" i="8"/>
  <c r="CA31" i="8"/>
  <c r="CB31" i="8"/>
  <c r="CC31" i="8"/>
  <c r="CE31" i="8"/>
  <c r="CT31" i="8"/>
  <c r="CD31" i="8"/>
  <c r="CS31" i="8"/>
  <c r="BV31" i="8"/>
  <c r="BW31" i="8"/>
  <c r="BX31" i="8"/>
  <c r="BZ31" i="8"/>
  <c r="CR31" i="8"/>
  <c r="BY31" i="8"/>
  <c r="CQ31" i="8"/>
  <c r="AW31" i="8"/>
  <c r="AX31" i="8"/>
  <c r="AY31" i="8"/>
  <c r="BA31" i="8"/>
  <c r="AZ31" i="8"/>
  <c r="BL31" i="8"/>
  <c r="BM31" i="8"/>
  <c r="BN31" i="8"/>
  <c r="BP31" i="8"/>
  <c r="CP31" i="8"/>
  <c r="BO31" i="8"/>
  <c r="CO31" i="8"/>
  <c r="BG31" i="8"/>
  <c r="BH31" i="8"/>
  <c r="BI31" i="8"/>
  <c r="BK31" i="8"/>
  <c r="CN31" i="8"/>
  <c r="BJ31" i="8"/>
  <c r="CM31" i="8"/>
  <c r="BB31" i="8"/>
  <c r="BC31" i="8"/>
  <c r="BD31" i="8"/>
  <c r="BF31" i="8"/>
  <c r="CL31" i="8"/>
  <c r="BE31" i="8"/>
  <c r="CK31" i="8"/>
  <c r="AV31" i="8"/>
  <c r="AU31" i="8"/>
  <c r="AQ31" i="8"/>
  <c r="AP31" i="8"/>
  <c r="AL31" i="8"/>
  <c r="AK31" i="8"/>
  <c r="AG31" i="8"/>
  <c r="AF31" i="8"/>
  <c r="AB31" i="8"/>
  <c r="AA31" i="8"/>
  <c r="W31" i="8"/>
  <c r="V31" i="8"/>
  <c r="R31" i="8"/>
  <c r="Q31" i="8"/>
  <c r="M31" i="8"/>
  <c r="L31" i="8"/>
  <c r="BQ30" i="8"/>
  <c r="BR30" i="8"/>
  <c r="BS30" i="8"/>
  <c r="BU30" i="8"/>
  <c r="CF30" i="8"/>
  <c r="CG30" i="8"/>
  <c r="CH30" i="8"/>
  <c r="CJ30" i="8"/>
  <c r="CV30" i="8"/>
  <c r="CI30" i="8"/>
  <c r="BT30" i="8"/>
  <c r="CU30" i="8"/>
  <c r="CA30" i="8"/>
  <c r="CB30" i="8"/>
  <c r="CC30" i="8"/>
  <c r="CE30" i="8"/>
  <c r="CT30" i="8"/>
  <c r="CD30" i="8"/>
  <c r="CS30" i="8"/>
  <c r="BV30" i="8"/>
  <c r="BW30" i="8"/>
  <c r="BX30" i="8"/>
  <c r="BZ30" i="8"/>
  <c r="CR30" i="8"/>
  <c r="BY30" i="8"/>
  <c r="CQ30" i="8"/>
  <c r="AW30" i="8"/>
  <c r="AX30" i="8"/>
  <c r="AY30" i="8"/>
  <c r="BA30" i="8"/>
  <c r="AZ30" i="8"/>
  <c r="BL30" i="8"/>
  <c r="BM30" i="8"/>
  <c r="BN30" i="8"/>
  <c r="BP30" i="8"/>
  <c r="CP30" i="8"/>
  <c r="BO30" i="8"/>
  <c r="CO30" i="8"/>
  <c r="BG30" i="8"/>
  <c r="BH30" i="8"/>
  <c r="BI30" i="8"/>
  <c r="BK30" i="8"/>
  <c r="CN30" i="8"/>
  <c r="BJ30" i="8"/>
  <c r="CM30" i="8"/>
  <c r="BB30" i="8"/>
  <c r="BC30" i="8"/>
  <c r="BD30" i="8"/>
  <c r="BF30" i="8"/>
  <c r="CL30" i="8"/>
  <c r="BE30" i="8"/>
  <c r="CK30" i="8"/>
  <c r="AV30" i="8"/>
  <c r="AU30" i="8"/>
  <c r="AQ30" i="8"/>
  <c r="AP30" i="8"/>
  <c r="AL30" i="8"/>
  <c r="AK30" i="8"/>
  <c r="AG30" i="8"/>
  <c r="AF30" i="8"/>
  <c r="AB30" i="8"/>
  <c r="AA30" i="8"/>
  <c r="W30" i="8"/>
  <c r="V30" i="8"/>
  <c r="R30" i="8"/>
  <c r="Q30" i="8"/>
  <c r="M30" i="8"/>
  <c r="L30" i="8"/>
  <c r="BQ29" i="8"/>
  <c r="BR29" i="8"/>
  <c r="BS29" i="8"/>
  <c r="BU29" i="8"/>
  <c r="CF29" i="8"/>
  <c r="CG29" i="8"/>
  <c r="CH29" i="8"/>
  <c r="CJ29" i="8"/>
  <c r="CV29" i="8"/>
  <c r="CI29" i="8"/>
  <c r="BT29" i="8"/>
  <c r="CU29" i="8"/>
  <c r="CA29" i="8"/>
  <c r="CB29" i="8"/>
  <c r="CC29" i="8"/>
  <c r="CE29" i="8"/>
  <c r="CT29" i="8"/>
  <c r="CD29" i="8"/>
  <c r="CS29" i="8"/>
  <c r="BV29" i="8"/>
  <c r="BW29" i="8"/>
  <c r="BX29" i="8"/>
  <c r="BZ29" i="8"/>
  <c r="CR29" i="8"/>
  <c r="BY29" i="8"/>
  <c r="CQ29" i="8"/>
  <c r="AW29" i="8"/>
  <c r="AX29" i="8"/>
  <c r="AY29" i="8"/>
  <c r="BA29" i="8"/>
  <c r="AZ29" i="8"/>
  <c r="BL29" i="8"/>
  <c r="BM29" i="8"/>
  <c r="BN29" i="8"/>
  <c r="BP29" i="8"/>
  <c r="CP29" i="8"/>
  <c r="BO29" i="8"/>
  <c r="CO29" i="8"/>
  <c r="BG29" i="8"/>
  <c r="BH29" i="8"/>
  <c r="BI29" i="8"/>
  <c r="BK29" i="8"/>
  <c r="CN29" i="8"/>
  <c r="BJ29" i="8"/>
  <c r="CM29" i="8"/>
  <c r="BB29" i="8"/>
  <c r="BC29" i="8"/>
  <c r="BD29" i="8"/>
  <c r="BF29" i="8"/>
  <c r="CL29" i="8"/>
  <c r="BE29" i="8"/>
  <c r="CK29" i="8"/>
  <c r="AV29" i="8"/>
  <c r="AU29" i="8"/>
  <c r="AQ29" i="8"/>
  <c r="AP29" i="8"/>
  <c r="AL29" i="8"/>
  <c r="AK29" i="8"/>
  <c r="AG29" i="8"/>
  <c r="AF29" i="8"/>
  <c r="AB29" i="8"/>
  <c r="AA29" i="8"/>
  <c r="W29" i="8"/>
  <c r="V29" i="8"/>
  <c r="R29" i="8"/>
  <c r="Q29" i="8"/>
  <c r="M29" i="8"/>
  <c r="L29" i="8"/>
  <c r="BQ28" i="8"/>
  <c r="BR28" i="8"/>
  <c r="BS28" i="8"/>
  <c r="BU28" i="8"/>
  <c r="CF28" i="8"/>
  <c r="CG28" i="8"/>
  <c r="CH28" i="8"/>
  <c r="CJ28" i="8"/>
  <c r="CV28" i="8"/>
  <c r="CI28" i="8"/>
  <c r="BT28" i="8"/>
  <c r="CU28" i="8"/>
  <c r="CA28" i="8"/>
  <c r="CB28" i="8"/>
  <c r="CC28" i="8"/>
  <c r="CE28" i="8"/>
  <c r="CT28" i="8"/>
  <c r="CD28" i="8"/>
  <c r="CS28" i="8"/>
  <c r="BV28" i="8"/>
  <c r="BW28" i="8"/>
  <c r="BX28" i="8"/>
  <c r="BZ28" i="8"/>
  <c r="CR28" i="8"/>
  <c r="BY28" i="8"/>
  <c r="CQ28" i="8"/>
  <c r="AW28" i="8"/>
  <c r="AX28" i="8"/>
  <c r="AY28" i="8"/>
  <c r="BA28" i="8"/>
  <c r="AZ28" i="8"/>
  <c r="BL28" i="8"/>
  <c r="BM28" i="8"/>
  <c r="BN28" i="8"/>
  <c r="BP28" i="8"/>
  <c r="CP28" i="8"/>
  <c r="BO28" i="8"/>
  <c r="CO28" i="8"/>
  <c r="BG28" i="8"/>
  <c r="BH28" i="8"/>
  <c r="BI28" i="8"/>
  <c r="BK28" i="8"/>
  <c r="CN28" i="8"/>
  <c r="BJ28" i="8"/>
  <c r="CM28" i="8"/>
  <c r="BB28" i="8"/>
  <c r="BC28" i="8"/>
  <c r="BD28" i="8"/>
  <c r="BF28" i="8"/>
  <c r="CL28" i="8"/>
  <c r="BE28" i="8"/>
  <c r="CK28" i="8"/>
  <c r="AV28" i="8"/>
  <c r="AU28" i="8"/>
  <c r="AQ28" i="8"/>
  <c r="AP28" i="8"/>
  <c r="AL28" i="8"/>
  <c r="AK28" i="8"/>
  <c r="AG28" i="8"/>
  <c r="AF28" i="8"/>
  <c r="AB28" i="8"/>
  <c r="AA28" i="8"/>
  <c r="W28" i="8"/>
  <c r="V28" i="8"/>
  <c r="R28" i="8"/>
  <c r="Q28" i="8"/>
  <c r="M28" i="8"/>
  <c r="L28" i="8"/>
  <c r="BQ27" i="8"/>
  <c r="BR27" i="8"/>
  <c r="BS27" i="8"/>
  <c r="BU27" i="8"/>
  <c r="CF27" i="8"/>
  <c r="CG27" i="8"/>
  <c r="CH27" i="8"/>
  <c r="CJ27" i="8"/>
  <c r="CV27" i="8"/>
  <c r="CI27" i="8"/>
  <c r="BT27" i="8"/>
  <c r="CU27" i="8"/>
  <c r="CA27" i="8"/>
  <c r="CB27" i="8"/>
  <c r="CC27" i="8"/>
  <c r="CE27" i="8"/>
  <c r="CT27" i="8"/>
  <c r="CD27" i="8"/>
  <c r="CS27" i="8"/>
  <c r="BV27" i="8"/>
  <c r="BW27" i="8"/>
  <c r="BX27" i="8"/>
  <c r="BZ27" i="8"/>
  <c r="CR27" i="8"/>
  <c r="BY27" i="8"/>
  <c r="CQ27" i="8"/>
  <c r="AW27" i="8"/>
  <c r="AX27" i="8"/>
  <c r="AY27" i="8"/>
  <c r="BA27" i="8"/>
  <c r="AZ27" i="8"/>
  <c r="BL27" i="8"/>
  <c r="BM27" i="8"/>
  <c r="BN27" i="8"/>
  <c r="BP27" i="8"/>
  <c r="CP27" i="8"/>
  <c r="BO27" i="8"/>
  <c r="CO27" i="8"/>
  <c r="BG27" i="8"/>
  <c r="BH27" i="8"/>
  <c r="BI27" i="8"/>
  <c r="BK27" i="8"/>
  <c r="CN27" i="8"/>
  <c r="BJ27" i="8"/>
  <c r="CM27" i="8"/>
  <c r="BB27" i="8"/>
  <c r="BC27" i="8"/>
  <c r="BD27" i="8"/>
  <c r="BF27" i="8"/>
  <c r="CL27" i="8"/>
  <c r="BE27" i="8"/>
  <c r="CK27" i="8"/>
  <c r="AV27" i="8"/>
  <c r="AU27" i="8"/>
  <c r="AQ27" i="8"/>
  <c r="AP27" i="8"/>
  <c r="AL27" i="8"/>
  <c r="AK27" i="8"/>
  <c r="AG27" i="8"/>
  <c r="AF27" i="8"/>
  <c r="AB27" i="8"/>
  <c r="AA27" i="8"/>
  <c r="W27" i="8"/>
  <c r="V27" i="8"/>
  <c r="R27" i="8"/>
  <c r="Q27" i="8"/>
  <c r="M27" i="8"/>
  <c r="L27" i="8"/>
  <c r="BQ26" i="8"/>
  <c r="BR26" i="8"/>
  <c r="BS26" i="8"/>
  <c r="BU26" i="8"/>
  <c r="CF26" i="8"/>
  <c r="CG26" i="8"/>
  <c r="CH26" i="8"/>
  <c r="CJ26" i="8"/>
  <c r="CV26" i="8"/>
  <c r="CI26" i="8"/>
  <c r="BT26" i="8"/>
  <c r="CU26" i="8"/>
  <c r="CA26" i="8"/>
  <c r="CB26" i="8"/>
  <c r="CC26" i="8"/>
  <c r="CE26" i="8"/>
  <c r="CT26" i="8"/>
  <c r="CD26" i="8"/>
  <c r="CS26" i="8"/>
  <c r="BV26" i="8"/>
  <c r="BW26" i="8"/>
  <c r="BX26" i="8"/>
  <c r="BZ26" i="8"/>
  <c r="CR26" i="8"/>
  <c r="BY26" i="8"/>
  <c r="CQ26" i="8"/>
  <c r="AW26" i="8"/>
  <c r="AX26" i="8"/>
  <c r="AY26" i="8"/>
  <c r="BA26" i="8"/>
  <c r="AZ26" i="8"/>
  <c r="BL26" i="8"/>
  <c r="BM26" i="8"/>
  <c r="BN26" i="8"/>
  <c r="BP26" i="8"/>
  <c r="CP26" i="8"/>
  <c r="BO26" i="8"/>
  <c r="CO26" i="8"/>
  <c r="BG26" i="8"/>
  <c r="BH26" i="8"/>
  <c r="BI26" i="8"/>
  <c r="BK26" i="8"/>
  <c r="CN26" i="8"/>
  <c r="BJ26" i="8"/>
  <c r="CM26" i="8"/>
  <c r="BB26" i="8"/>
  <c r="BC26" i="8"/>
  <c r="BD26" i="8"/>
  <c r="BF26" i="8"/>
  <c r="CL26" i="8"/>
  <c r="BE26" i="8"/>
  <c r="CK26" i="8"/>
  <c r="AV26" i="8"/>
  <c r="AU26" i="8"/>
  <c r="AQ26" i="8"/>
  <c r="AP26" i="8"/>
  <c r="AL26" i="8"/>
  <c r="AK26" i="8"/>
  <c r="AG26" i="8"/>
  <c r="AF26" i="8"/>
  <c r="AB26" i="8"/>
  <c r="AA26" i="8"/>
  <c r="W26" i="8"/>
  <c r="V26" i="8"/>
  <c r="R26" i="8"/>
  <c r="Q26" i="8"/>
  <c r="M26" i="8"/>
  <c r="L26" i="8"/>
  <c r="BQ25" i="8"/>
  <c r="BR25" i="8"/>
  <c r="BS25" i="8"/>
  <c r="BU25" i="8"/>
  <c r="CF25" i="8"/>
  <c r="CG25" i="8"/>
  <c r="CH25" i="8"/>
  <c r="CJ25" i="8"/>
  <c r="CV25" i="8"/>
  <c r="CI25" i="8"/>
  <c r="BT25" i="8"/>
  <c r="CU25" i="8"/>
  <c r="CA25" i="8"/>
  <c r="CB25" i="8"/>
  <c r="CC25" i="8"/>
  <c r="CE25" i="8"/>
  <c r="CT25" i="8"/>
  <c r="CD25" i="8"/>
  <c r="CS25" i="8"/>
  <c r="BV25" i="8"/>
  <c r="BW25" i="8"/>
  <c r="BX25" i="8"/>
  <c r="BZ25" i="8"/>
  <c r="CR25" i="8"/>
  <c r="BY25" i="8"/>
  <c r="CQ25" i="8"/>
  <c r="AW25" i="8"/>
  <c r="AX25" i="8"/>
  <c r="AY25" i="8"/>
  <c r="BA25" i="8"/>
  <c r="AZ25" i="8"/>
  <c r="BL25" i="8"/>
  <c r="BM25" i="8"/>
  <c r="BN25" i="8"/>
  <c r="BP25" i="8"/>
  <c r="CP25" i="8"/>
  <c r="BO25" i="8"/>
  <c r="CO25" i="8"/>
  <c r="BG25" i="8"/>
  <c r="BH25" i="8"/>
  <c r="BI25" i="8"/>
  <c r="BK25" i="8"/>
  <c r="CN25" i="8"/>
  <c r="BJ25" i="8"/>
  <c r="CM25" i="8"/>
  <c r="BB25" i="8"/>
  <c r="BC25" i="8"/>
  <c r="BD25" i="8"/>
  <c r="BF25" i="8"/>
  <c r="CL25" i="8"/>
  <c r="BE25" i="8"/>
  <c r="CK25" i="8"/>
  <c r="AV25" i="8"/>
  <c r="AU25" i="8"/>
  <c r="AQ25" i="8"/>
  <c r="AP25" i="8"/>
  <c r="AL25" i="8"/>
  <c r="AK25" i="8"/>
  <c r="AG25" i="8"/>
  <c r="AF25" i="8"/>
  <c r="AB25" i="8"/>
  <c r="AA25" i="8"/>
  <c r="W25" i="8"/>
  <c r="V25" i="8"/>
  <c r="R25" i="8"/>
  <c r="Q25" i="8"/>
  <c r="M25" i="8"/>
  <c r="L25" i="8"/>
  <c r="BQ24" i="8"/>
  <c r="BR24" i="8"/>
  <c r="BS24" i="8"/>
  <c r="BU24" i="8"/>
  <c r="CF24" i="8"/>
  <c r="CG24" i="8"/>
  <c r="CH24" i="8"/>
  <c r="CJ24" i="8"/>
  <c r="CV24" i="8"/>
  <c r="CI24" i="8"/>
  <c r="BT24" i="8"/>
  <c r="CU24" i="8"/>
  <c r="CA24" i="8"/>
  <c r="CB24" i="8"/>
  <c r="CC24" i="8"/>
  <c r="CE24" i="8"/>
  <c r="CT24" i="8"/>
  <c r="CD24" i="8"/>
  <c r="CS24" i="8"/>
  <c r="BV24" i="8"/>
  <c r="BW24" i="8"/>
  <c r="BX24" i="8"/>
  <c r="BZ24" i="8"/>
  <c r="CR24" i="8"/>
  <c r="BY24" i="8"/>
  <c r="CQ24" i="8"/>
  <c r="AW24" i="8"/>
  <c r="AX24" i="8"/>
  <c r="AY24" i="8"/>
  <c r="BA24" i="8"/>
  <c r="AZ24" i="8"/>
  <c r="BL24" i="8"/>
  <c r="BM24" i="8"/>
  <c r="BN24" i="8"/>
  <c r="BP24" i="8"/>
  <c r="CP24" i="8"/>
  <c r="BO24" i="8"/>
  <c r="CO24" i="8"/>
  <c r="BG24" i="8"/>
  <c r="BH24" i="8"/>
  <c r="BI24" i="8"/>
  <c r="BK24" i="8"/>
  <c r="CN24" i="8"/>
  <c r="BJ24" i="8"/>
  <c r="CM24" i="8"/>
  <c r="BB24" i="8"/>
  <c r="BC24" i="8"/>
  <c r="BD24" i="8"/>
  <c r="BF24" i="8"/>
  <c r="CL24" i="8"/>
  <c r="BE24" i="8"/>
  <c r="CK24" i="8"/>
  <c r="AV24" i="8"/>
  <c r="AU24" i="8"/>
  <c r="AQ24" i="8"/>
  <c r="AP24" i="8"/>
  <c r="AL24" i="8"/>
  <c r="AK24" i="8"/>
  <c r="AG24" i="8"/>
  <c r="AF24" i="8"/>
  <c r="AB24" i="8"/>
  <c r="AA24" i="8"/>
  <c r="W24" i="8"/>
  <c r="V24" i="8"/>
  <c r="R24" i="8"/>
  <c r="Q24" i="8"/>
  <c r="M24" i="8"/>
  <c r="L24" i="8"/>
  <c r="BQ23" i="8"/>
  <c r="BR23" i="8"/>
  <c r="BS23" i="8"/>
  <c r="BU23" i="8"/>
  <c r="CF23" i="8"/>
  <c r="CG23" i="8"/>
  <c r="CH23" i="8"/>
  <c r="CJ23" i="8"/>
  <c r="CV23" i="8"/>
  <c r="CI23" i="8"/>
  <c r="BT23" i="8"/>
  <c r="CU23" i="8"/>
  <c r="CA23" i="8"/>
  <c r="CB23" i="8"/>
  <c r="CC23" i="8"/>
  <c r="CE23" i="8"/>
  <c r="CT23" i="8"/>
  <c r="CD23" i="8"/>
  <c r="CS23" i="8"/>
  <c r="BV23" i="8"/>
  <c r="BW23" i="8"/>
  <c r="BX23" i="8"/>
  <c r="BZ23" i="8"/>
  <c r="CR23" i="8"/>
  <c r="BY23" i="8"/>
  <c r="CQ23" i="8"/>
  <c r="AW23" i="8"/>
  <c r="AX23" i="8"/>
  <c r="AY23" i="8"/>
  <c r="BA23" i="8"/>
  <c r="AZ23" i="8"/>
  <c r="BL23" i="8"/>
  <c r="BM23" i="8"/>
  <c r="BN23" i="8"/>
  <c r="BP23" i="8"/>
  <c r="CP23" i="8"/>
  <c r="BO23" i="8"/>
  <c r="CO23" i="8"/>
  <c r="BG23" i="8"/>
  <c r="BH23" i="8"/>
  <c r="BI23" i="8"/>
  <c r="BK23" i="8"/>
  <c r="CN23" i="8"/>
  <c r="BJ23" i="8"/>
  <c r="CM23" i="8"/>
  <c r="BB23" i="8"/>
  <c r="BC23" i="8"/>
  <c r="BD23" i="8"/>
  <c r="BF23" i="8"/>
  <c r="CL23" i="8"/>
  <c r="BE23" i="8"/>
  <c r="CK23" i="8"/>
  <c r="AV23" i="8"/>
  <c r="AU23" i="8"/>
  <c r="AQ23" i="8"/>
  <c r="AP23" i="8"/>
  <c r="AL23" i="8"/>
  <c r="AK23" i="8"/>
  <c r="AG23" i="8"/>
  <c r="AF23" i="8"/>
  <c r="AB23" i="8"/>
  <c r="AA23" i="8"/>
  <c r="W23" i="8"/>
  <c r="V23" i="8"/>
  <c r="R23" i="8"/>
  <c r="Q23" i="8"/>
  <c r="M23" i="8"/>
  <c r="L23" i="8"/>
  <c r="BQ22" i="8"/>
  <c r="BR22" i="8"/>
  <c r="BS22" i="8"/>
  <c r="BU22" i="8"/>
  <c r="CF22" i="8"/>
  <c r="CG22" i="8"/>
  <c r="CH22" i="8"/>
  <c r="CJ22" i="8"/>
  <c r="CV22" i="8"/>
  <c r="CI22" i="8"/>
  <c r="BT22" i="8"/>
  <c r="CU22" i="8"/>
  <c r="CA22" i="8"/>
  <c r="CB22" i="8"/>
  <c r="CC22" i="8"/>
  <c r="CE22" i="8"/>
  <c r="CT22" i="8"/>
  <c r="CD22" i="8"/>
  <c r="CS22" i="8"/>
  <c r="BV22" i="8"/>
  <c r="BW22" i="8"/>
  <c r="BX22" i="8"/>
  <c r="BZ22" i="8"/>
  <c r="CR22" i="8"/>
  <c r="BY22" i="8"/>
  <c r="CQ22" i="8"/>
  <c r="AW22" i="8"/>
  <c r="AX22" i="8"/>
  <c r="AY22" i="8"/>
  <c r="BA22" i="8"/>
  <c r="AZ22" i="8"/>
  <c r="BL22" i="8"/>
  <c r="BM22" i="8"/>
  <c r="BN22" i="8"/>
  <c r="BP22" i="8"/>
  <c r="CP22" i="8"/>
  <c r="BO22" i="8"/>
  <c r="CO22" i="8"/>
  <c r="BG22" i="8"/>
  <c r="BH22" i="8"/>
  <c r="BI22" i="8"/>
  <c r="BK22" i="8"/>
  <c r="CN22" i="8"/>
  <c r="BJ22" i="8"/>
  <c r="CM22" i="8"/>
  <c r="BB22" i="8"/>
  <c r="BC22" i="8"/>
  <c r="BD22" i="8"/>
  <c r="BF22" i="8"/>
  <c r="CL22" i="8"/>
  <c r="BE22" i="8"/>
  <c r="CK22" i="8"/>
  <c r="AV22" i="8"/>
  <c r="AU22" i="8"/>
  <c r="AQ22" i="8"/>
  <c r="AP22" i="8"/>
  <c r="AL22" i="8"/>
  <c r="AK22" i="8"/>
  <c r="AG22" i="8"/>
  <c r="AF22" i="8"/>
  <c r="AB22" i="8"/>
  <c r="AA22" i="8"/>
  <c r="W22" i="8"/>
  <c r="V22" i="8"/>
  <c r="R22" i="8"/>
  <c r="Q22" i="8"/>
  <c r="M22" i="8"/>
  <c r="L22" i="8"/>
  <c r="BQ21" i="8"/>
  <c r="BR21" i="8"/>
  <c r="BS21" i="8"/>
  <c r="BU21" i="8"/>
  <c r="CF21" i="8"/>
  <c r="CG21" i="8"/>
  <c r="CH21" i="8"/>
  <c r="CJ21" i="8"/>
  <c r="CV21" i="8"/>
  <c r="CI21" i="8"/>
  <c r="BT21" i="8"/>
  <c r="CU21" i="8"/>
  <c r="CA21" i="8"/>
  <c r="CB21" i="8"/>
  <c r="CC21" i="8"/>
  <c r="CE21" i="8"/>
  <c r="CT21" i="8"/>
  <c r="CD21" i="8"/>
  <c r="CS21" i="8"/>
  <c r="BV21" i="8"/>
  <c r="BW21" i="8"/>
  <c r="BX21" i="8"/>
  <c r="BZ21" i="8"/>
  <c r="CR21" i="8"/>
  <c r="BY21" i="8"/>
  <c r="CQ21" i="8"/>
  <c r="AW21" i="8"/>
  <c r="AX21" i="8"/>
  <c r="AY21" i="8"/>
  <c r="BA21" i="8"/>
  <c r="AZ21" i="8"/>
  <c r="BL21" i="8"/>
  <c r="BM21" i="8"/>
  <c r="BN21" i="8"/>
  <c r="BP21" i="8"/>
  <c r="CP21" i="8"/>
  <c r="BO21" i="8"/>
  <c r="CO21" i="8"/>
  <c r="BG21" i="8"/>
  <c r="BH21" i="8"/>
  <c r="BI21" i="8"/>
  <c r="BK21" i="8"/>
  <c r="CN21" i="8"/>
  <c r="BJ21" i="8"/>
  <c r="CM21" i="8"/>
  <c r="BB21" i="8"/>
  <c r="BC21" i="8"/>
  <c r="BD21" i="8"/>
  <c r="BF21" i="8"/>
  <c r="CL21" i="8"/>
  <c r="BE21" i="8"/>
  <c r="CK21" i="8"/>
  <c r="AV21" i="8"/>
  <c r="AU21" i="8"/>
  <c r="AQ21" i="8"/>
  <c r="AP21" i="8"/>
  <c r="AL21" i="8"/>
  <c r="AK21" i="8"/>
  <c r="AG21" i="8"/>
  <c r="AF21" i="8"/>
  <c r="AB21" i="8"/>
  <c r="AA21" i="8"/>
  <c r="W21" i="8"/>
  <c r="V21" i="8"/>
  <c r="R21" i="8"/>
  <c r="Q21" i="8"/>
  <c r="M21" i="8"/>
  <c r="L21" i="8"/>
  <c r="BQ20" i="8"/>
  <c r="BR20" i="8"/>
  <c r="BS20" i="8"/>
  <c r="BU20" i="8"/>
  <c r="CF20" i="8"/>
  <c r="CG20" i="8"/>
  <c r="CH20" i="8"/>
  <c r="CJ20" i="8"/>
  <c r="CV20" i="8"/>
  <c r="CI20" i="8"/>
  <c r="BT20" i="8"/>
  <c r="CU20" i="8"/>
  <c r="CA20" i="8"/>
  <c r="CB20" i="8"/>
  <c r="CC20" i="8"/>
  <c r="CE20" i="8"/>
  <c r="CT20" i="8"/>
  <c r="CD20" i="8"/>
  <c r="CS20" i="8"/>
  <c r="BV20" i="8"/>
  <c r="BW20" i="8"/>
  <c r="BX20" i="8"/>
  <c r="BZ20" i="8"/>
  <c r="CR20" i="8"/>
  <c r="BY20" i="8"/>
  <c r="CQ20" i="8"/>
  <c r="AW20" i="8"/>
  <c r="AX20" i="8"/>
  <c r="AY20" i="8"/>
  <c r="BA20" i="8"/>
  <c r="AZ20" i="8"/>
  <c r="BL20" i="8"/>
  <c r="BM20" i="8"/>
  <c r="BN20" i="8"/>
  <c r="BP20" i="8"/>
  <c r="CP20" i="8"/>
  <c r="BO20" i="8"/>
  <c r="CO20" i="8"/>
  <c r="BG20" i="8"/>
  <c r="BH20" i="8"/>
  <c r="BI20" i="8"/>
  <c r="BK20" i="8"/>
  <c r="CN20" i="8"/>
  <c r="BJ20" i="8"/>
  <c r="CM20" i="8"/>
  <c r="BB20" i="8"/>
  <c r="BC20" i="8"/>
  <c r="BD20" i="8"/>
  <c r="BF20" i="8"/>
  <c r="CL20" i="8"/>
  <c r="BE20" i="8"/>
  <c r="CK20" i="8"/>
  <c r="AV20" i="8"/>
  <c r="AU20" i="8"/>
  <c r="AQ20" i="8"/>
  <c r="AP20" i="8"/>
  <c r="AL20" i="8"/>
  <c r="AK20" i="8"/>
  <c r="AG20" i="8"/>
  <c r="AF20" i="8"/>
  <c r="AB20" i="8"/>
  <c r="AA20" i="8"/>
  <c r="W20" i="8"/>
  <c r="V20" i="8"/>
  <c r="R20" i="8"/>
  <c r="Q20" i="8"/>
  <c r="M20" i="8"/>
  <c r="L20" i="8"/>
  <c r="BQ19" i="8"/>
  <c r="BR19" i="8"/>
  <c r="BS19" i="8"/>
  <c r="BU19" i="8"/>
  <c r="CF19" i="8"/>
  <c r="CG19" i="8"/>
  <c r="CH19" i="8"/>
  <c r="CJ19" i="8"/>
  <c r="CV19" i="8"/>
  <c r="CI19" i="8"/>
  <c r="BT19" i="8"/>
  <c r="CU19" i="8"/>
  <c r="CA19" i="8"/>
  <c r="CB19" i="8"/>
  <c r="CC19" i="8"/>
  <c r="CE19" i="8"/>
  <c r="CT19" i="8"/>
  <c r="CD19" i="8"/>
  <c r="CS19" i="8"/>
  <c r="BV19" i="8"/>
  <c r="BW19" i="8"/>
  <c r="BX19" i="8"/>
  <c r="BZ19" i="8"/>
  <c r="CR19" i="8"/>
  <c r="BY19" i="8"/>
  <c r="CQ19" i="8"/>
  <c r="AW19" i="8"/>
  <c r="AX19" i="8"/>
  <c r="AY19" i="8"/>
  <c r="BA19" i="8"/>
  <c r="AZ19" i="8"/>
  <c r="BL19" i="8"/>
  <c r="BM19" i="8"/>
  <c r="BN19" i="8"/>
  <c r="BP19" i="8"/>
  <c r="CP19" i="8"/>
  <c r="BO19" i="8"/>
  <c r="CO19" i="8"/>
  <c r="BG19" i="8"/>
  <c r="BH19" i="8"/>
  <c r="BI19" i="8"/>
  <c r="BK19" i="8"/>
  <c r="CN19" i="8"/>
  <c r="BJ19" i="8"/>
  <c r="CM19" i="8"/>
  <c r="BB19" i="8"/>
  <c r="BC19" i="8"/>
  <c r="BD19" i="8"/>
  <c r="BF19" i="8"/>
  <c r="CL19" i="8"/>
  <c r="BE19" i="8"/>
  <c r="CK19" i="8"/>
  <c r="AV19" i="8"/>
  <c r="AU19" i="8"/>
  <c r="AQ19" i="8"/>
  <c r="AP19" i="8"/>
  <c r="AL19" i="8"/>
  <c r="AK19" i="8"/>
  <c r="AG19" i="8"/>
  <c r="AF19" i="8"/>
  <c r="AB19" i="8"/>
  <c r="AA19" i="8"/>
  <c r="W19" i="8"/>
  <c r="V19" i="8"/>
  <c r="R19" i="8"/>
  <c r="Q19" i="8"/>
  <c r="M19" i="8"/>
  <c r="L19" i="8"/>
  <c r="BQ18" i="8"/>
  <c r="BR18" i="8"/>
  <c r="BS18" i="8"/>
  <c r="BU18" i="8"/>
  <c r="CF18" i="8"/>
  <c r="CG18" i="8"/>
  <c r="CH18" i="8"/>
  <c r="CJ18" i="8"/>
  <c r="CV18" i="8"/>
  <c r="CI18" i="8"/>
  <c r="BT18" i="8"/>
  <c r="CU18" i="8"/>
  <c r="CA18" i="8"/>
  <c r="CB18" i="8"/>
  <c r="CC18" i="8"/>
  <c r="CE18" i="8"/>
  <c r="CT18" i="8"/>
  <c r="CD18" i="8"/>
  <c r="CS18" i="8"/>
  <c r="BV18" i="8"/>
  <c r="BW18" i="8"/>
  <c r="BX18" i="8"/>
  <c r="BZ18" i="8"/>
  <c r="CR18" i="8"/>
  <c r="BY18" i="8"/>
  <c r="CQ18" i="8"/>
  <c r="AW18" i="8"/>
  <c r="AX18" i="8"/>
  <c r="AY18" i="8"/>
  <c r="BA18" i="8"/>
  <c r="AZ18" i="8"/>
  <c r="BL18" i="8"/>
  <c r="BM18" i="8"/>
  <c r="BN18" i="8"/>
  <c r="BP18" i="8"/>
  <c r="CP18" i="8"/>
  <c r="BO18" i="8"/>
  <c r="CO18" i="8"/>
  <c r="BG18" i="8"/>
  <c r="BH18" i="8"/>
  <c r="BI18" i="8"/>
  <c r="BK18" i="8"/>
  <c r="CN18" i="8"/>
  <c r="BJ18" i="8"/>
  <c r="CM18" i="8"/>
  <c r="BB18" i="8"/>
  <c r="BC18" i="8"/>
  <c r="BD18" i="8"/>
  <c r="BF18" i="8"/>
  <c r="CL18" i="8"/>
  <c r="BE18" i="8"/>
  <c r="CK18" i="8"/>
  <c r="AV18" i="8"/>
  <c r="AU18" i="8"/>
  <c r="AQ18" i="8"/>
  <c r="AP18" i="8"/>
  <c r="AL18" i="8"/>
  <c r="AK18" i="8"/>
  <c r="AG18" i="8"/>
  <c r="AF18" i="8"/>
  <c r="AB18" i="8"/>
  <c r="AA18" i="8"/>
  <c r="W18" i="8"/>
  <c r="V18" i="8"/>
  <c r="R18" i="8"/>
  <c r="Q18" i="8"/>
  <c r="M18" i="8"/>
  <c r="L18" i="8"/>
  <c r="BQ17" i="8"/>
  <c r="BR17" i="8"/>
  <c r="BS17" i="8"/>
  <c r="BU17" i="8"/>
  <c r="CF17" i="8"/>
  <c r="CG17" i="8"/>
  <c r="CH17" i="8"/>
  <c r="CJ17" i="8"/>
  <c r="CV17" i="8"/>
  <c r="CI17" i="8"/>
  <c r="BT17" i="8"/>
  <c r="CU17" i="8"/>
  <c r="CA17" i="8"/>
  <c r="CB17" i="8"/>
  <c r="CC17" i="8"/>
  <c r="CE17" i="8"/>
  <c r="CT17" i="8"/>
  <c r="CD17" i="8"/>
  <c r="CS17" i="8"/>
  <c r="BV17" i="8"/>
  <c r="BW17" i="8"/>
  <c r="BX17" i="8"/>
  <c r="BZ17" i="8"/>
  <c r="CR17" i="8"/>
  <c r="BY17" i="8"/>
  <c r="CQ17" i="8"/>
  <c r="AW17" i="8"/>
  <c r="AX17" i="8"/>
  <c r="AY17" i="8"/>
  <c r="BA17" i="8"/>
  <c r="AZ17" i="8"/>
  <c r="BL17" i="8"/>
  <c r="BM17" i="8"/>
  <c r="BN17" i="8"/>
  <c r="BP17" i="8"/>
  <c r="CP17" i="8"/>
  <c r="BO17" i="8"/>
  <c r="CO17" i="8"/>
  <c r="BG17" i="8"/>
  <c r="BH17" i="8"/>
  <c r="BI17" i="8"/>
  <c r="BK17" i="8"/>
  <c r="CN17" i="8"/>
  <c r="BJ17" i="8"/>
  <c r="CM17" i="8"/>
  <c r="BB17" i="8"/>
  <c r="BC17" i="8"/>
  <c r="BD17" i="8"/>
  <c r="BF17" i="8"/>
  <c r="CL17" i="8"/>
  <c r="BE17" i="8"/>
  <c r="CK17" i="8"/>
  <c r="AV17" i="8"/>
  <c r="AU17" i="8"/>
  <c r="AQ17" i="8"/>
  <c r="AP17" i="8"/>
  <c r="AL17" i="8"/>
  <c r="AK17" i="8"/>
  <c r="AG17" i="8"/>
  <c r="AF17" i="8"/>
  <c r="AB17" i="8"/>
  <c r="AA17" i="8"/>
  <c r="W17" i="8"/>
  <c r="V17" i="8"/>
  <c r="R17" i="8"/>
  <c r="Q17" i="8"/>
  <c r="M17" i="8"/>
  <c r="L17" i="8"/>
  <c r="BQ16" i="8"/>
  <c r="BR16" i="8"/>
  <c r="BS16" i="8"/>
  <c r="BU16" i="8"/>
  <c r="CF16" i="8"/>
  <c r="CG16" i="8"/>
  <c r="CH16" i="8"/>
  <c r="CJ16" i="8"/>
  <c r="CV16" i="8"/>
  <c r="CI16" i="8"/>
  <c r="BT16" i="8"/>
  <c r="CU16" i="8"/>
  <c r="CA16" i="8"/>
  <c r="CB16" i="8"/>
  <c r="CC16" i="8"/>
  <c r="CE16" i="8"/>
  <c r="CT16" i="8"/>
  <c r="CD16" i="8"/>
  <c r="CS16" i="8"/>
  <c r="BV16" i="8"/>
  <c r="BW16" i="8"/>
  <c r="BX16" i="8"/>
  <c r="BZ16" i="8"/>
  <c r="CR16" i="8"/>
  <c r="BY16" i="8"/>
  <c r="CQ16" i="8"/>
  <c r="AW16" i="8"/>
  <c r="AX16" i="8"/>
  <c r="AY16" i="8"/>
  <c r="BA16" i="8"/>
  <c r="AZ16" i="8"/>
  <c r="BL16" i="8"/>
  <c r="BM16" i="8"/>
  <c r="BN16" i="8"/>
  <c r="BP16" i="8"/>
  <c r="CP16" i="8"/>
  <c r="BO16" i="8"/>
  <c r="CO16" i="8"/>
  <c r="BG16" i="8"/>
  <c r="BH16" i="8"/>
  <c r="BI16" i="8"/>
  <c r="BK16" i="8"/>
  <c r="CN16" i="8"/>
  <c r="BJ16" i="8"/>
  <c r="CM16" i="8"/>
  <c r="BB16" i="8"/>
  <c r="BC16" i="8"/>
  <c r="BD16" i="8"/>
  <c r="BF16" i="8"/>
  <c r="CL16" i="8"/>
  <c r="BE16" i="8"/>
  <c r="CK16" i="8"/>
  <c r="AV16" i="8"/>
  <c r="AU16" i="8"/>
  <c r="AQ16" i="8"/>
  <c r="AP16" i="8"/>
  <c r="AL16" i="8"/>
  <c r="AK16" i="8"/>
  <c r="AG16" i="8"/>
  <c r="AF16" i="8"/>
  <c r="AB16" i="8"/>
  <c r="AA16" i="8"/>
  <c r="W16" i="8"/>
  <c r="V16" i="8"/>
  <c r="R16" i="8"/>
  <c r="Q16" i="8"/>
  <c r="M16" i="8"/>
  <c r="L16" i="8"/>
  <c r="BQ15" i="8"/>
  <c r="BR15" i="8"/>
  <c r="BS15" i="8"/>
  <c r="BU15" i="8"/>
  <c r="CF15" i="8"/>
  <c r="CG15" i="8"/>
  <c r="CH15" i="8"/>
  <c r="CJ15" i="8"/>
  <c r="CV15" i="8"/>
  <c r="CI15" i="8"/>
  <c r="BT15" i="8"/>
  <c r="CU15" i="8"/>
  <c r="CA15" i="8"/>
  <c r="CB15" i="8"/>
  <c r="CC15" i="8"/>
  <c r="CE15" i="8"/>
  <c r="CT15" i="8"/>
  <c r="CD15" i="8"/>
  <c r="CS15" i="8"/>
  <c r="BV15" i="8"/>
  <c r="BW15" i="8"/>
  <c r="BX15" i="8"/>
  <c r="BZ15" i="8"/>
  <c r="CR15" i="8"/>
  <c r="BY15" i="8"/>
  <c r="CQ15" i="8"/>
  <c r="AW15" i="8"/>
  <c r="AX15" i="8"/>
  <c r="AY15" i="8"/>
  <c r="BA15" i="8"/>
  <c r="AZ15" i="8"/>
  <c r="BL15" i="8"/>
  <c r="BM15" i="8"/>
  <c r="BN15" i="8"/>
  <c r="BP15" i="8"/>
  <c r="CP15" i="8"/>
  <c r="BO15" i="8"/>
  <c r="CO15" i="8"/>
  <c r="BG15" i="8"/>
  <c r="BH15" i="8"/>
  <c r="BI15" i="8"/>
  <c r="BK15" i="8"/>
  <c r="CN15" i="8"/>
  <c r="BJ15" i="8"/>
  <c r="CM15" i="8"/>
  <c r="BB15" i="8"/>
  <c r="BC15" i="8"/>
  <c r="BD15" i="8"/>
  <c r="BF15" i="8"/>
  <c r="CL15" i="8"/>
  <c r="BE15" i="8"/>
  <c r="CK15" i="8"/>
  <c r="AV15" i="8"/>
  <c r="AU15" i="8"/>
  <c r="AQ15" i="8"/>
  <c r="AP15" i="8"/>
  <c r="AL15" i="8"/>
  <c r="AK15" i="8"/>
  <c r="AG15" i="8"/>
  <c r="AF15" i="8"/>
  <c r="AB15" i="8"/>
  <c r="AA15" i="8"/>
  <c r="W15" i="8"/>
  <c r="V15" i="8"/>
  <c r="R15" i="8"/>
  <c r="Q15" i="8"/>
  <c r="M15" i="8"/>
  <c r="L15" i="8"/>
  <c r="BQ14" i="8"/>
  <c r="BR14" i="8"/>
  <c r="BS14" i="8"/>
  <c r="BU14" i="8"/>
  <c r="CF14" i="8"/>
  <c r="CJ14" i="8"/>
  <c r="CV14" i="8"/>
  <c r="CI14" i="8"/>
  <c r="BT14" i="8"/>
  <c r="CU14" i="8"/>
  <c r="CA14" i="8"/>
  <c r="CB14" i="8"/>
  <c r="CC14" i="8"/>
  <c r="CE14" i="8"/>
  <c r="CT14" i="8"/>
  <c r="CD14" i="8"/>
  <c r="CS14" i="8"/>
  <c r="BV14" i="8"/>
  <c r="BW14" i="8"/>
  <c r="BX14" i="8"/>
  <c r="BZ14" i="8"/>
  <c r="CR14" i="8"/>
  <c r="BY14" i="8"/>
  <c r="CQ14" i="8"/>
  <c r="AW14" i="8"/>
  <c r="AX14" i="8"/>
  <c r="AY14" i="8"/>
  <c r="BA14" i="8"/>
  <c r="AZ14" i="8"/>
  <c r="BL14" i="8"/>
  <c r="BP14" i="8"/>
  <c r="CP14" i="8"/>
  <c r="BO14" i="8"/>
  <c r="CO14" i="8"/>
  <c r="BG14" i="8"/>
  <c r="BH14" i="8"/>
  <c r="BI14" i="8"/>
  <c r="BK14" i="8"/>
  <c r="CN14" i="8"/>
  <c r="BJ14" i="8"/>
  <c r="CM14" i="8"/>
  <c r="BB14" i="8"/>
  <c r="BC14" i="8"/>
  <c r="BD14" i="8"/>
  <c r="BF14" i="8"/>
  <c r="CL14" i="8"/>
  <c r="BE14" i="8"/>
  <c r="CK14" i="8"/>
  <c r="CH14" i="8"/>
  <c r="CG14" i="8"/>
  <c r="BN14" i="8"/>
  <c r="BM14" i="8"/>
  <c r="AV14" i="8"/>
  <c r="AU14" i="8"/>
  <c r="AQ14" i="8"/>
  <c r="AP14" i="8"/>
  <c r="AL14" i="8"/>
  <c r="AK14" i="8"/>
  <c r="AG14" i="8"/>
  <c r="AF14" i="8"/>
  <c r="AB14" i="8"/>
  <c r="AA14" i="8"/>
  <c r="W14" i="8"/>
  <c r="V14" i="8"/>
  <c r="R14" i="8"/>
  <c r="Q14" i="8"/>
  <c r="M14" i="8"/>
  <c r="L14" i="8"/>
  <c r="BQ13" i="8"/>
  <c r="BR13" i="8"/>
  <c r="BS13" i="8"/>
  <c r="BU13" i="8"/>
  <c r="CF13" i="8"/>
  <c r="CG13" i="8"/>
  <c r="CH13" i="8"/>
  <c r="CJ13" i="8"/>
  <c r="CV13" i="8"/>
  <c r="CI13" i="8"/>
  <c r="BT13" i="8"/>
  <c r="CU13" i="8"/>
  <c r="CA13" i="8"/>
  <c r="CB13" i="8"/>
  <c r="CC13" i="8"/>
  <c r="CE13" i="8"/>
  <c r="CT13" i="8"/>
  <c r="CD13" i="8"/>
  <c r="CS13" i="8"/>
  <c r="BV13" i="8"/>
  <c r="BW13" i="8"/>
  <c r="BX13" i="8"/>
  <c r="BZ13" i="8"/>
  <c r="CR13" i="8"/>
  <c r="BY13" i="8"/>
  <c r="CQ13" i="8"/>
  <c r="AW13" i="8"/>
  <c r="AX13" i="8"/>
  <c r="AY13" i="8"/>
  <c r="BA13" i="8"/>
  <c r="AZ13" i="8"/>
  <c r="BL13" i="8"/>
  <c r="BM13" i="8"/>
  <c r="BN13" i="8"/>
  <c r="BP13" i="8"/>
  <c r="CP13" i="8"/>
  <c r="BO13" i="8"/>
  <c r="CO13" i="8"/>
  <c r="BG13" i="8"/>
  <c r="BH13" i="8"/>
  <c r="BI13" i="8"/>
  <c r="BK13" i="8"/>
  <c r="CN13" i="8"/>
  <c r="BJ13" i="8"/>
  <c r="CM13" i="8"/>
  <c r="BB13" i="8"/>
  <c r="BC13" i="8"/>
  <c r="BD13" i="8"/>
  <c r="BF13" i="8"/>
  <c r="CL13" i="8"/>
  <c r="BE13" i="8"/>
  <c r="CK13" i="8"/>
  <c r="AV13" i="8"/>
  <c r="AU13" i="8"/>
  <c r="AQ13" i="8"/>
  <c r="AP13" i="8"/>
  <c r="AL13" i="8"/>
  <c r="AK13" i="8"/>
  <c r="AG13" i="8"/>
  <c r="AF13" i="8"/>
  <c r="AB13" i="8"/>
  <c r="AA13" i="8"/>
  <c r="W13" i="8"/>
  <c r="V13" i="8"/>
  <c r="R13" i="8"/>
  <c r="Q13" i="8"/>
  <c r="M13" i="8"/>
  <c r="L13" i="8"/>
  <c r="BQ12" i="8"/>
  <c r="BR12" i="8"/>
  <c r="BS12" i="8"/>
  <c r="BU12" i="8"/>
  <c r="CF12" i="8"/>
  <c r="CG12" i="8"/>
  <c r="CH12" i="8"/>
  <c r="CJ12" i="8"/>
  <c r="CV12" i="8"/>
  <c r="CI12" i="8"/>
  <c r="BT12" i="8"/>
  <c r="CU12" i="8"/>
  <c r="CA12" i="8"/>
  <c r="CB12" i="8"/>
  <c r="CC12" i="8"/>
  <c r="CE12" i="8"/>
  <c r="CT12" i="8"/>
  <c r="CD12" i="8"/>
  <c r="CS12" i="8"/>
  <c r="BV12" i="8"/>
  <c r="BW12" i="8"/>
  <c r="BX12" i="8"/>
  <c r="BZ12" i="8"/>
  <c r="CR12" i="8"/>
  <c r="BY12" i="8"/>
  <c r="CQ12" i="8"/>
  <c r="AW12" i="8"/>
  <c r="AX12" i="8"/>
  <c r="AY12" i="8"/>
  <c r="BA12" i="8"/>
  <c r="AZ12" i="8"/>
  <c r="BL12" i="8"/>
  <c r="BM12" i="8"/>
  <c r="BN12" i="8"/>
  <c r="BP12" i="8"/>
  <c r="CP12" i="8"/>
  <c r="BO12" i="8"/>
  <c r="CO12" i="8"/>
  <c r="BG12" i="8"/>
  <c r="BH12" i="8"/>
  <c r="BI12" i="8"/>
  <c r="BK12" i="8"/>
  <c r="CN12" i="8"/>
  <c r="BJ12" i="8"/>
  <c r="CM12" i="8"/>
  <c r="BB12" i="8"/>
  <c r="BC12" i="8"/>
  <c r="BD12" i="8"/>
  <c r="BF12" i="8"/>
  <c r="CL12" i="8"/>
  <c r="BE12" i="8"/>
  <c r="CK12" i="8"/>
  <c r="AV12" i="8"/>
  <c r="AU12" i="8"/>
  <c r="AQ12" i="8"/>
  <c r="AP12" i="8"/>
  <c r="AL12" i="8"/>
  <c r="AK12" i="8"/>
  <c r="AG12" i="8"/>
  <c r="AF12" i="8"/>
  <c r="AB12" i="8"/>
  <c r="AA12" i="8"/>
  <c r="W12" i="8"/>
  <c r="V12" i="8"/>
  <c r="R12" i="8"/>
  <c r="Q12" i="8"/>
  <c r="M12" i="8"/>
  <c r="L12" i="8"/>
  <c r="BQ11" i="8"/>
  <c r="BR11" i="8"/>
  <c r="BS11" i="8"/>
  <c r="BU11" i="8"/>
  <c r="CF11" i="8"/>
  <c r="CG11" i="8"/>
  <c r="CH11" i="8"/>
  <c r="CJ11" i="8"/>
  <c r="CV11" i="8"/>
  <c r="CI11" i="8"/>
  <c r="BT11" i="8"/>
  <c r="CU11" i="8"/>
  <c r="CA11" i="8"/>
  <c r="CB11" i="8"/>
  <c r="CC11" i="8"/>
  <c r="CE11" i="8"/>
  <c r="CT11" i="8"/>
  <c r="CD11" i="8"/>
  <c r="CS11" i="8"/>
  <c r="BV11" i="8"/>
  <c r="BW11" i="8"/>
  <c r="BX11" i="8"/>
  <c r="BZ11" i="8"/>
  <c r="CR11" i="8"/>
  <c r="BY11" i="8"/>
  <c r="CQ11" i="8"/>
  <c r="AW11" i="8"/>
  <c r="AX11" i="8"/>
  <c r="AY11" i="8"/>
  <c r="BA11" i="8"/>
  <c r="AZ11" i="8"/>
  <c r="BL11" i="8"/>
  <c r="BM11" i="8"/>
  <c r="BN11" i="8"/>
  <c r="BP11" i="8"/>
  <c r="CP11" i="8"/>
  <c r="BO11" i="8"/>
  <c r="CO11" i="8"/>
  <c r="BG11" i="8"/>
  <c r="BH11" i="8"/>
  <c r="BI11" i="8"/>
  <c r="BK11" i="8"/>
  <c r="CN11" i="8"/>
  <c r="BJ11" i="8"/>
  <c r="CM11" i="8"/>
  <c r="BB11" i="8"/>
  <c r="BC11" i="8"/>
  <c r="BD11" i="8"/>
  <c r="BF11" i="8"/>
  <c r="CL11" i="8"/>
  <c r="BE11" i="8"/>
  <c r="CK11" i="8"/>
  <c r="AV11" i="8"/>
  <c r="AU11" i="8"/>
  <c r="AQ11" i="8"/>
  <c r="AP11" i="8"/>
  <c r="AL11" i="8"/>
  <c r="AK11" i="8"/>
  <c r="AG11" i="8"/>
  <c r="AF11" i="8"/>
  <c r="AB11" i="8"/>
  <c r="AA11" i="8"/>
  <c r="W11" i="8"/>
  <c r="V11" i="8"/>
  <c r="R11" i="8"/>
  <c r="Q11" i="8"/>
  <c r="M11" i="8"/>
  <c r="L11" i="8"/>
  <c r="BR35" i="7"/>
  <c r="AX35" i="7"/>
  <c r="CG11" i="7"/>
  <c r="CH11" i="7"/>
  <c r="CI11" i="7"/>
  <c r="CG12" i="7"/>
  <c r="CH12" i="7"/>
  <c r="CI12" i="7"/>
  <c r="CG13" i="7"/>
  <c r="CH13" i="7"/>
  <c r="CI13" i="7"/>
  <c r="CK13" i="7"/>
  <c r="CG14" i="7"/>
  <c r="CH14" i="7"/>
  <c r="CI14" i="7"/>
  <c r="CG15" i="7"/>
  <c r="CH15" i="7"/>
  <c r="CI15" i="7"/>
  <c r="CG16" i="7"/>
  <c r="CH16" i="7"/>
  <c r="CI16" i="7"/>
  <c r="CG17" i="7"/>
  <c r="CH17" i="7"/>
  <c r="CI17" i="7"/>
  <c r="CG18" i="7"/>
  <c r="CH18" i="7"/>
  <c r="CI18" i="7"/>
  <c r="CG19" i="7"/>
  <c r="CH19" i="7"/>
  <c r="CI19" i="7"/>
  <c r="CG20" i="7"/>
  <c r="CH20" i="7"/>
  <c r="CI20" i="7"/>
  <c r="CG21" i="7"/>
  <c r="CH21" i="7"/>
  <c r="CI21" i="7"/>
  <c r="CG22" i="7"/>
  <c r="CH22" i="7"/>
  <c r="CI22" i="7"/>
  <c r="CK22" i="7"/>
  <c r="CG23" i="7"/>
  <c r="CH23" i="7"/>
  <c r="CI23" i="7"/>
  <c r="CG24" i="7"/>
  <c r="CH24" i="7"/>
  <c r="CI24" i="7"/>
  <c r="CG25" i="7"/>
  <c r="CH25" i="7"/>
  <c r="CI25" i="7"/>
  <c r="CK25" i="7"/>
  <c r="CG26" i="7"/>
  <c r="CH26" i="7"/>
  <c r="CI26" i="7"/>
  <c r="CJ26" i="7"/>
  <c r="CG27" i="7"/>
  <c r="CH27" i="7"/>
  <c r="CI27" i="7"/>
  <c r="CG28" i="7"/>
  <c r="CH28" i="7"/>
  <c r="CI28" i="7"/>
  <c r="CG29" i="7"/>
  <c r="CH29" i="7"/>
  <c r="CI29" i="7"/>
  <c r="CJ29" i="7"/>
  <c r="CG30" i="7"/>
  <c r="CH30" i="7"/>
  <c r="CI30" i="7"/>
  <c r="CG31" i="7"/>
  <c r="CH31" i="7"/>
  <c r="CI31" i="7"/>
  <c r="CG32" i="7"/>
  <c r="CH32" i="7"/>
  <c r="CI32" i="7"/>
  <c r="CG33" i="7"/>
  <c r="CH33" i="7"/>
  <c r="CI33" i="7"/>
  <c r="CG34" i="7"/>
  <c r="CH34" i="7"/>
  <c r="CI34" i="7"/>
  <c r="CG35" i="7"/>
  <c r="CH35" i="7"/>
  <c r="CI35" i="7"/>
  <c r="CI10" i="7"/>
  <c r="CH10" i="7"/>
  <c r="CG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10" i="7"/>
  <c r="BN11" i="7"/>
  <c r="BN12" i="7"/>
  <c r="BN13" i="7"/>
  <c r="BN14" i="7"/>
  <c r="BN15" i="7"/>
  <c r="BN16" i="7"/>
  <c r="BN17" i="7"/>
  <c r="BN18" i="7"/>
  <c r="BN19" i="7"/>
  <c r="BN20" i="7"/>
  <c r="BN21" i="7"/>
  <c r="BN22" i="7"/>
  <c r="BN23" i="7"/>
  <c r="BN24" i="7"/>
  <c r="BN25" i="7"/>
  <c r="BN26" i="7"/>
  <c r="BN27" i="7"/>
  <c r="BN28" i="7"/>
  <c r="BN29" i="7"/>
  <c r="BN30" i="7"/>
  <c r="BN31" i="7"/>
  <c r="BM31" i="7"/>
  <c r="BQ31" i="7"/>
  <c r="BN32" i="7"/>
  <c r="BN33" i="7"/>
  <c r="BN34" i="7"/>
  <c r="BN35" i="7"/>
  <c r="BN10" i="7"/>
  <c r="BM11" i="7"/>
  <c r="BM12" i="7"/>
  <c r="BM13" i="7"/>
  <c r="BM14" i="7"/>
  <c r="BP14" i="7"/>
  <c r="BM15" i="7"/>
  <c r="BM16" i="7"/>
  <c r="BM17" i="7"/>
  <c r="BM18" i="7"/>
  <c r="BM19" i="7"/>
  <c r="BM20" i="7"/>
  <c r="BM21" i="7"/>
  <c r="BM22" i="7"/>
  <c r="BM23" i="7"/>
  <c r="BM24" i="7"/>
  <c r="BM25" i="7"/>
  <c r="BQ25" i="7"/>
  <c r="BM26" i="7"/>
  <c r="BM27" i="7"/>
  <c r="BM28" i="7"/>
  <c r="BM29" i="7"/>
  <c r="BM30" i="7"/>
  <c r="BM32" i="7"/>
  <c r="BM33" i="7"/>
  <c r="BM34" i="7"/>
  <c r="BM35" i="7"/>
  <c r="BM10" i="7"/>
  <c r="BQ10" i="7"/>
  <c r="CK31" i="7"/>
  <c r="CJ25" i="7"/>
  <c r="CJ21" i="7"/>
  <c r="CK18" i="7"/>
  <c r="CK14" i="7"/>
  <c r="CJ14" i="7"/>
  <c r="CK11" i="7"/>
  <c r="CK10" i="7"/>
  <c r="BP21" i="7"/>
  <c r="BQ11" i="7"/>
  <c r="AW35" i="7"/>
  <c r="AV35" i="7"/>
  <c r="AW34" i="7"/>
  <c r="AV34" i="7"/>
  <c r="AW33" i="7"/>
  <c r="AV33" i="7"/>
  <c r="AW32" i="7"/>
  <c r="AV32" i="7"/>
  <c r="AW31" i="7"/>
  <c r="AV31" i="7"/>
  <c r="AW30" i="7"/>
  <c r="AV30" i="7"/>
  <c r="AW29" i="7"/>
  <c r="AV29" i="7"/>
  <c r="AW28" i="7"/>
  <c r="AV28" i="7"/>
  <c r="AW27" i="7"/>
  <c r="AV27" i="7"/>
  <c r="AW26" i="7"/>
  <c r="AV26" i="7"/>
  <c r="AW25" i="7"/>
  <c r="AV25" i="7"/>
  <c r="AW24" i="7"/>
  <c r="AV24" i="7"/>
  <c r="AW23" i="7"/>
  <c r="AV23" i="7"/>
  <c r="AW22" i="7"/>
  <c r="AV22" i="7"/>
  <c r="AW21" i="7"/>
  <c r="AV21" i="7"/>
  <c r="AW20" i="7"/>
  <c r="AV20" i="7"/>
  <c r="AW19" i="7"/>
  <c r="AV19" i="7"/>
  <c r="AW18" i="7"/>
  <c r="AV18" i="7"/>
  <c r="AW17" i="7"/>
  <c r="AV17" i="7"/>
  <c r="AW16" i="7"/>
  <c r="AV16" i="7"/>
  <c r="AW15" i="7"/>
  <c r="AV15" i="7"/>
  <c r="AW14" i="7"/>
  <c r="AV14" i="7"/>
  <c r="AW13" i="7"/>
  <c r="AV13" i="7"/>
  <c r="AW12" i="7"/>
  <c r="AV12" i="7"/>
  <c r="AW11" i="7"/>
  <c r="AV11" i="7"/>
  <c r="AW10" i="7"/>
  <c r="AV10" i="7"/>
  <c r="AC35" i="7"/>
  <c r="AB35" i="7"/>
  <c r="AC34" i="7"/>
  <c r="AB34" i="7"/>
  <c r="AC33" i="7"/>
  <c r="AB33" i="7"/>
  <c r="AC32" i="7"/>
  <c r="AB32" i="7"/>
  <c r="AC31" i="7"/>
  <c r="AB31" i="7"/>
  <c r="AC30" i="7"/>
  <c r="AB30" i="7"/>
  <c r="AC29" i="7"/>
  <c r="AB29" i="7"/>
  <c r="AC28" i="7"/>
  <c r="AB28" i="7"/>
  <c r="AC27" i="7"/>
  <c r="AB27" i="7"/>
  <c r="AC26" i="7"/>
  <c r="AB26" i="7"/>
  <c r="AC25" i="7"/>
  <c r="AB25" i="7"/>
  <c r="AC24" i="7"/>
  <c r="AB24" i="7"/>
  <c r="AC23" i="7"/>
  <c r="AB23" i="7"/>
  <c r="AC22" i="7"/>
  <c r="AB22" i="7"/>
  <c r="AC21" i="7"/>
  <c r="AB21" i="7"/>
  <c r="AC20" i="7"/>
  <c r="AB20" i="7"/>
  <c r="AC19" i="7"/>
  <c r="AB19" i="7"/>
  <c r="AC18" i="7"/>
  <c r="AB18" i="7"/>
  <c r="AC17" i="7"/>
  <c r="AB17" i="7"/>
  <c r="AC16" i="7"/>
  <c r="AB16" i="7"/>
  <c r="AC15" i="7"/>
  <c r="AB15" i="7"/>
  <c r="AC14" i="7"/>
  <c r="AB14" i="7"/>
  <c r="AC13" i="7"/>
  <c r="AB13" i="7"/>
  <c r="AC12" i="7"/>
  <c r="AB12" i="7"/>
  <c r="AC11" i="7"/>
  <c r="AB11" i="7"/>
  <c r="AC10" i="7"/>
  <c r="AB10" i="7"/>
  <c r="CK33" i="7"/>
  <c r="CK27" i="7"/>
  <c r="CK16" i="7"/>
  <c r="BP35" i="7"/>
  <c r="BQ12" i="7"/>
  <c r="BP33" i="7"/>
  <c r="BQ32" i="7"/>
  <c r="BQ13" i="7"/>
  <c r="BQ23" i="7"/>
  <c r="BQ22" i="7"/>
  <c r="CJ23" i="7"/>
  <c r="CK30" i="7"/>
  <c r="CK20" i="7"/>
  <c r="CK17" i="7"/>
  <c r="CJ16" i="7"/>
  <c r="CJ34" i="7"/>
  <c r="CK19" i="7"/>
  <c r="CK12" i="7"/>
  <c r="CJ28" i="7"/>
  <c r="CK32" i="7"/>
  <c r="CK24" i="7"/>
  <c r="CK35" i="7"/>
  <c r="CJ15" i="7"/>
  <c r="BP26" i="7"/>
  <c r="BQ24" i="7"/>
  <c r="BQ34" i="7"/>
  <c r="BQ14" i="7"/>
  <c r="BQ19" i="7"/>
  <c r="BP15" i="7"/>
  <c r="BQ27" i="7"/>
  <c r="BQ28" i="7"/>
  <c r="BQ17" i="7"/>
  <c r="CJ19" i="7"/>
  <c r="BP19" i="7"/>
  <c r="BQ30" i="7"/>
  <c r="BP29" i="7"/>
  <c r="BP18" i="7"/>
  <c r="BQ20" i="7"/>
  <c r="BQ16" i="7"/>
  <c r="BP25" i="7"/>
  <c r="CK23" i="7"/>
  <c r="CJ35" i="7"/>
  <c r="CJ11" i="7"/>
  <c r="CJ31" i="7"/>
  <c r="CK21" i="7"/>
  <c r="CK26" i="7"/>
  <c r="CJ30" i="7"/>
  <c r="CK34" i="7"/>
  <c r="CJ13" i="7"/>
  <c r="CJ24" i="7"/>
  <c r="CK28" i="7"/>
  <c r="CJ18" i="7"/>
  <c r="CJ12" i="7"/>
  <c r="CJ22" i="7"/>
  <c r="CK29" i="7"/>
  <c r="CJ32" i="7"/>
  <c r="CJ33" i="7"/>
  <c r="CJ17" i="7"/>
  <c r="CK15" i="7"/>
  <c r="CJ27" i="7"/>
  <c r="CJ10" i="7"/>
  <c r="CJ20" i="7"/>
  <c r="BQ35" i="7"/>
  <c r="BP34" i="7"/>
  <c r="BQ26" i="7"/>
  <c r="BP30" i="7"/>
  <c r="BP13" i="7"/>
  <c r="BP24" i="7"/>
  <c r="BQ21" i="7"/>
  <c r="BQ15" i="7"/>
  <c r="BP12" i="7"/>
  <c r="BQ18" i="7"/>
  <c r="BP22" i="7"/>
  <c r="BQ29" i="7"/>
  <c r="BP32" i="7"/>
  <c r="BP23" i="7"/>
  <c r="BP11" i="7"/>
  <c r="BP31" i="7"/>
  <c r="BP16" i="7"/>
  <c r="BP27" i="7"/>
  <c r="BP17" i="7"/>
  <c r="BP28" i="7"/>
  <c r="BQ33" i="7"/>
  <c r="BP10" i="7"/>
  <c r="BP20" i="7"/>
  <c r="AM34" i="7"/>
  <c r="AX34" i="7"/>
  <c r="CD35" i="7"/>
  <c r="CC35" i="7"/>
  <c r="CB35" i="7"/>
  <c r="BY35" i="7"/>
  <c r="BX35" i="7"/>
  <c r="BW35" i="7"/>
  <c r="BT35" i="7"/>
  <c r="BS35" i="7"/>
  <c r="BU35" i="7"/>
  <c r="CV35" i="7"/>
  <c r="BV35" i="7"/>
  <c r="CW35" i="7"/>
  <c r="BJ35" i="7"/>
  <c r="BI35" i="7"/>
  <c r="BH35" i="7"/>
  <c r="BE35" i="7"/>
  <c r="BD35" i="7"/>
  <c r="BC35" i="7"/>
  <c r="AZ35" i="7"/>
  <c r="AY35" i="7"/>
  <c r="BB35" i="7"/>
  <c r="AR35" i="7"/>
  <c r="AQ35" i="7"/>
  <c r="AM35" i="7"/>
  <c r="AL35" i="7"/>
  <c r="AH35" i="7"/>
  <c r="AG35" i="7"/>
  <c r="X35" i="7"/>
  <c r="W35" i="7"/>
  <c r="S35" i="7"/>
  <c r="R35" i="7"/>
  <c r="N35" i="7"/>
  <c r="M35" i="7"/>
  <c r="CD34" i="7"/>
  <c r="CC34" i="7"/>
  <c r="CB34" i="7"/>
  <c r="BY34" i="7"/>
  <c r="BX34" i="7"/>
  <c r="BW34" i="7"/>
  <c r="BT34" i="7"/>
  <c r="BS34" i="7"/>
  <c r="BR34" i="7"/>
  <c r="BJ34" i="7"/>
  <c r="BI34" i="7"/>
  <c r="BH34" i="7"/>
  <c r="BK34" i="7"/>
  <c r="BE34" i="7"/>
  <c r="BD34" i="7"/>
  <c r="BC34" i="7"/>
  <c r="BG34" i="7"/>
  <c r="AZ34" i="7"/>
  <c r="AY34" i="7"/>
  <c r="AR34" i="7"/>
  <c r="AQ34" i="7"/>
  <c r="AL34" i="7"/>
  <c r="AH34" i="7"/>
  <c r="AG34" i="7"/>
  <c r="X34" i="7"/>
  <c r="W34" i="7"/>
  <c r="S34" i="7"/>
  <c r="R34" i="7"/>
  <c r="N34" i="7"/>
  <c r="M34" i="7"/>
  <c r="CD33" i="7"/>
  <c r="CC33" i="7"/>
  <c r="CB33" i="7"/>
  <c r="BY33" i="7"/>
  <c r="BX33" i="7"/>
  <c r="BW33" i="7"/>
  <c r="BT33" i="7"/>
  <c r="BS33" i="7"/>
  <c r="BR33" i="7"/>
  <c r="BJ33" i="7"/>
  <c r="BI33" i="7"/>
  <c r="BH33" i="7"/>
  <c r="BE33" i="7"/>
  <c r="BD33" i="7"/>
  <c r="BC33" i="7"/>
  <c r="AZ33" i="7"/>
  <c r="AY33" i="7"/>
  <c r="AX33" i="7"/>
  <c r="AR33" i="7"/>
  <c r="AQ33" i="7"/>
  <c r="AM33" i="7"/>
  <c r="AL33" i="7"/>
  <c r="AH33" i="7"/>
  <c r="AG33" i="7"/>
  <c r="X33" i="7"/>
  <c r="W33" i="7"/>
  <c r="S33" i="7"/>
  <c r="R33" i="7"/>
  <c r="N33" i="7"/>
  <c r="M33" i="7"/>
  <c r="CD32" i="7"/>
  <c r="CC32" i="7"/>
  <c r="CB32" i="7"/>
  <c r="BY32" i="7"/>
  <c r="BX32" i="7"/>
  <c r="BW32" i="7"/>
  <c r="BT32" i="7"/>
  <c r="BS32" i="7"/>
  <c r="BR32" i="7"/>
  <c r="BJ32" i="7"/>
  <c r="BI32" i="7"/>
  <c r="BH32" i="7"/>
  <c r="BE32" i="7"/>
  <c r="BD32" i="7"/>
  <c r="BC32" i="7"/>
  <c r="AZ32" i="7"/>
  <c r="AY32" i="7"/>
  <c r="AX32" i="7"/>
  <c r="AR32" i="7"/>
  <c r="AQ32" i="7"/>
  <c r="AM32" i="7"/>
  <c r="AL32" i="7"/>
  <c r="AH32" i="7"/>
  <c r="AG32" i="7"/>
  <c r="X32" i="7"/>
  <c r="W32" i="7"/>
  <c r="S32" i="7"/>
  <c r="R32" i="7"/>
  <c r="N32" i="7"/>
  <c r="M32" i="7"/>
  <c r="CD31" i="7"/>
  <c r="CC31" i="7"/>
  <c r="CB31" i="7"/>
  <c r="BY31" i="7"/>
  <c r="BX31" i="7"/>
  <c r="BW31" i="7"/>
  <c r="BT31" i="7"/>
  <c r="BS31" i="7"/>
  <c r="BR31" i="7"/>
  <c r="BJ31" i="7"/>
  <c r="BI31" i="7"/>
  <c r="BH31" i="7"/>
  <c r="BE31" i="7"/>
  <c r="BD31" i="7"/>
  <c r="BC31" i="7"/>
  <c r="AZ31" i="7"/>
  <c r="AY31" i="7"/>
  <c r="AX31" i="7"/>
  <c r="AR31" i="7"/>
  <c r="AQ31" i="7"/>
  <c r="AM31" i="7"/>
  <c r="AL31" i="7"/>
  <c r="AH31" i="7"/>
  <c r="AG31" i="7"/>
  <c r="X31" i="7"/>
  <c r="W31" i="7"/>
  <c r="S31" i="7"/>
  <c r="R31" i="7"/>
  <c r="N31" i="7"/>
  <c r="M31" i="7"/>
  <c r="CD30" i="7"/>
  <c r="CC30" i="7"/>
  <c r="CB30" i="7"/>
  <c r="BY30" i="7"/>
  <c r="BX30" i="7"/>
  <c r="BW30" i="7"/>
  <c r="BT30" i="7"/>
  <c r="BS30" i="7"/>
  <c r="BR30" i="7"/>
  <c r="BJ30" i="7"/>
  <c r="BI30" i="7"/>
  <c r="BH30" i="7"/>
  <c r="BE30" i="7"/>
  <c r="BD30" i="7"/>
  <c r="BC30" i="7"/>
  <c r="AZ30" i="7"/>
  <c r="AY30" i="7"/>
  <c r="AX30" i="7"/>
  <c r="AR30" i="7"/>
  <c r="AQ30" i="7"/>
  <c r="AM30" i="7"/>
  <c r="AL30" i="7"/>
  <c r="AH30" i="7"/>
  <c r="AG30" i="7"/>
  <c r="X30" i="7"/>
  <c r="W30" i="7"/>
  <c r="S30" i="7"/>
  <c r="R30" i="7"/>
  <c r="N30" i="7"/>
  <c r="M30" i="7"/>
  <c r="CD29" i="7"/>
  <c r="CC29" i="7"/>
  <c r="CB29" i="7"/>
  <c r="BY29" i="7"/>
  <c r="BX29" i="7"/>
  <c r="BW29" i="7"/>
  <c r="BT29" i="7"/>
  <c r="BS29" i="7"/>
  <c r="BR29" i="7"/>
  <c r="BJ29" i="7"/>
  <c r="BI29" i="7"/>
  <c r="BH29" i="7"/>
  <c r="BE29" i="7"/>
  <c r="BD29" i="7"/>
  <c r="BC29" i="7"/>
  <c r="AZ29" i="7"/>
  <c r="AY29" i="7"/>
  <c r="AX29" i="7"/>
  <c r="AR29" i="7"/>
  <c r="AQ29" i="7"/>
  <c r="AM29" i="7"/>
  <c r="AL29" i="7"/>
  <c r="AH29" i="7"/>
  <c r="AG29" i="7"/>
  <c r="X29" i="7"/>
  <c r="W29" i="7"/>
  <c r="S29" i="7"/>
  <c r="R29" i="7"/>
  <c r="N29" i="7"/>
  <c r="M29" i="7"/>
  <c r="CD28" i="7"/>
  <c r="CC28" i="7"/>
  <c r="CB28" i="7"/>
  <c r="BY28" i="7"/>
  <c r="BX28" i="7"/>
  <c r="BW28" i="7"/>
  <c r="BT28" i="7"/>
  <c r="BS28" i="7"/>
  <c r="BR28" i="7"/>
  <c r="BJ28" i="7"/>
  <c r="BI28" i="7"/>
  <c r="BH28" i="7"/>
  <c r="BE28" i="7"/>
  <c r="BD28" i="7"/>
  <c r="BC28" i="7"/>
  <c r="BF28" i="7"/>
  <c r="AZ28" i="7"/>
  <c r="AY28" i="7"/>
  <c r="AX28" i="7"/>
  <c r="AR28" i="7"/>
  <c r="AQ28" i="7"/>
  <c r="AM28" i="7"/>
  <c r="AL28" i="7"/>
  <c r="AH28" i="7"/>
  <c r="AG28" i="7"/>
  <c r="X28" i="7"/>
  <c r="W28" i="7"/>
  <c r="S28" i="7"/>
  <c r="R28" i="7"/>
  <c r="N28" i="7"/>
  <c r="M28" i="7"/>
  <c r="CD27" i="7"/>
  <c r="CC27" i="7"/>
  <c r="CB27" i="7"/>
  <c r="BY27" i="7"/>
  <c r="BX27" i="7"/>
  <c r="BW27" i="7"/>
  <c r="BT27" i="7"/>
  <c r="BS27" i="7"/>
  <c r="BR27" i="7"/>
  <c r="BJ27" i="7"/>
  <c r="BI27" i="7"/>
  <c r="BH27" i="7"/>
  <c r="BE27" i="7"/>
  <c r="BD27" i="7"/>
  <c r="BC27" i="7"/>
  <c r="AZ27" i="7"/>
  <c r="AY27" i="7"/>
  <c r="AX27" i="7"/>
  <c r="AR27" i="7"/>
  <c r="AQ27" i="7"/>
  <c r="AM27" i="7"/>
  <c r="AL27" i="7"/>
  <c r="AH27" i="7"/>
  <c r="AG27" i="7"/>
  <c r="X27" i="7"/>
  <c r="W27" i="7"/>
  <c r="S27" i="7"/>
  <c r="R27" i="7"/>
  <c r="N27" i="7"/>
  <c r="M27" i="7"/>
  <c r="CD26" i="7"/>
  <c r="CC26" i="7"/>
  <c r="CB26" i="7"/>
  <c r="BY26" i="7"/>
  <c r="BX26" i="7"/>
  <c r="BW26" i="7"/>
  <c r="BT26" i="7"/>
  <c r="BS26" i="7"/>
  <c r="BR26" i="7"/>
  <c r="BJ26" i="7"/>
  <c r="BI26" i="7"/>
  <c r="BH26" i="7"/>
  <c r="BE26" i="7"/>
  <c r="BD26" i="7"/>
  <c r="BC26" i="7"/>
  <c r="AZ26" i="7"/>
  <c r="AY26" i="7"/>
  <c r="AX26" i="7"/>
  <c r="AR26" i="7"/>
  <c r="AQ26" i="7"/>
  <c r="AM26" i="7"/>
  <c r="AL26" i="7"/>
  <c r="AH26" i="7"/>
  <c r="AG26" i="7"/>
  <c r="X26" i="7"/>
  <c r="W26" i="7"/>
  <c r="S26" i="7"/>
  <c r="R26" i="7"/>
  <c r="N26" i="7"/>
  <c r="M26" i="7"/>
  <c r="CD25" i="7"/>
  <c r="CC25" i="7"/>
  <c r="CB25" i="7"/>
  <c r="BY25" i="7"/>
  <c r="BX25" i="7"/>
  <c r="BW25" i="7"/>
  <c r="BT25" i="7"/>
  <c r="BS25" i="7"/>
  <c r="BR25" i="7"/>
  <c r="BJ25" i="7"/>
  <c r="BI25" i="7"/>
  <c r="BH25" i="7"/>
  <c r="BE25" i="7"/>
  <c r="BD25" i="7"/>
  <c r="BC25" i="7"/>
  <c r="BF25" i="7"/>
  <c r="AZ25" i="7"/>
  <c r="AY25" i="7"/>
  <c r="AX25" i="7"/>
  <c r="AR25" i="7"/>
  <c r="AQ25" i="7"/>
  <c r="AM25" i="7"/>
  <c r="AL25" i="7"/>
  <c r="AH25" i="7"/>
  <c r="AG25" i="7"/>
  <c r="X25" i="7"/>
  <c r="W25" i="7"/>
  <c r="S25" i="7"/>
  <c r="R25" i="7"/>
  <c r="N25" i="7"/>
  <c r="M25" i="7"/>
  <c r="CD24" i="7"/>
  <c r="CC24" i="7"/>
  <c r="CB24" i="7"/>
  <c r="BY24" i="7"/>
  <c r="BX24" i="7"/>
  <c r="BW24" i="7"/>
  <c r="BT24" i="7"/>
  <c r="BS24" i="7"/>
  <c r="BR24" i="7"/>
  <c r="BJ24" i="7"/>
  <c r="BI24" i="7"/>
  <c r="BH24" i="7"/>
  <c r="BE24" i="7"/>
  <c r="BD24" i="7"/>
  <c r="BC24" i="7"/>
  <c r="AZ24" i="7"/>
  <c r="AY24" i="7"/>
  <c r="AX24" i="7"/>
  <c r="AR24" i="7"/>
  <c r="AQ24" i="7"/>
  <c r="AM24" i="7"/>
  <c r="AL24" i="7"/>
  <c r="AH24" i="7"/>
  <c r="AG24" i="7"/>
  <c r="X24" i="7"/>
  <c r="W24" i="7"/>
  <c r="S24" i="7"/>
  <c r="R24" i="7"/>
  <c r="N24" i="7"/>
  <c r="M24" i="7"/>
  <c r="CD23" i="7"/>
  <c r="CC23" i="7"/>
  <c r="CB23" i="7"/>
  <c r="BY23" i="7"/>
  <c r="BX23" i="7"/>
  <c r="BW23" i="7"/>
  <c r="BT23" i="7"/>
  <c r="BS23" i="7"/>
  <c r="BR23" i="7"/>
  <c r="BJ23" i="7"/>
  <c r="BI23" i="7"/>
  <c r="BH23" i="7"/>
  <c r="BE23" i="7"/>
  <c r="BD23" i="7"/>
  <c r="BC23" i="7"/>
  <c r="BF23" i="7"/>
  <c r="AZ23" i="7"/>
  <c r="AY23" i="7"/>
  <c r="AX23" i="7"/>
  <c r="AR23" i="7"/>
  <c r="AQ23" i="7"/>
  <c r="AM23" i="7"/>
  <c r="AL23" i="7"/>
  <c r="AH23" i="7"/>
  <c r="AG23" i="7"/>
  <c r="X23" i="7"/>
  <c r="W23" i="7"/>
  <c r="S23" i="7"/>
  <c r="R23" i="7"/>
  <c r="N23" i="7"/>
  <c r="M23" i="7"/>
  <c r="CD22" i="7"/>
  <c r="CC22" i="7"/>
  <c r="CB22" i="7"/>
  <c r="BY22" i="7"/>
  <c r="BX22" i="7"/>
  <c r="BW22" i="7"/>
  <c r="BT22" i="7"/>
  <c r="BS22" i="7"/>
  <c r="BR22" i="7"/>
  <c r="BJ22" i="7"/>
  <c r="BI22" i="7"/>
  <c r="BH22" i="7"/>
  <c r="BE22" i="7"/>
  <c r="BD22" i="7"/>
  <c r="BC22" i="7"/>
  <c r="AZ22" i="7"/>
  <c r="AY22" i="7"/>
  <c r="AX22" i="7"/>
  <c r="AR22" i="7"/>
  <c r="AQ22" i="7"/>
  <c r="AM22" i="7"/>
  <c r="AL22" i="7"/>
  <c r="AH22" i="7"/>
  <c r="AG22" i="7"/>
  <c r="X22" i="7"/>
  <c r="W22" i="7"/>
  <c r="S22" i="7"/>
  <c r="R22" i="7"/>
  <c r="N22" i="7"/>
  <c r="M22" i="7"/>
  <c r="CD21" i="7"/>
  <c r="CC21" i="7"/>
  <c r="CB21" i="7"/>
  <c r="BY21" i="7"/>
  <c r="BX21" i="7"/>
  <c r="BW21" i="7"/>
  <c r="BT21" i="7"/>
  <c r="BS21" i="7"/>
  <c r="BR21" i="7"/>
  <c r="BJ21" i="7"/>
  <c r="BI21" i="7"/>
  <c r="BH21" i="7"/>
  <c r="BK21" i="7"/>
  <c r="BE21" i="7"/>
  <c r="BD21" i="7"/>
  <c r="BC21" i="7"/>
  <c r="AZ21" i="7"/>
  <c r="AY21" i="7"/>
  <c r="AX21" i="7"/>
  <c r="AR21" i="7"/>
  <c r="AQ21" i="7"/>
  <c r="AM21" i="7"/>
  <c r="AL21" i="7"/>
  <c r="AH21" i="7"/>
  <c r="AG21" i="7"/>
  <c r="X21" i="7"/>
  <c r="W21" i="7"/>
  <c r="S21" i="7"/>
  <c r="R21" i="7"/>
  <c r="N21" i="7"/>
  <c r="M21" i="7"/>
  <c r="CD20" i="7"/>
  <c r="CC20" i="7"/>
  <c r="CB20" i="7"/>
  <c r="BY20" i="7"/>
  <c r="BX20" i="7"/>
  <c r="BW20" i="7"/>
  <c r="BT20" i="7"/>
  <c r="BS20" i="7"/>
  <c r="BR20" i="7"/>
  <c r="BJ20" i="7"/>
  <c r="BI20" i="7"/>
  <c r="BH20" i="7"/>
  <c r="BE20" i="7"/>
  <c r="BD20" i="7"/>
  <c r="BC20" i="7"/>
  <c r="BG20" i="7"/>
  <c r="AZ20" i="7"/>
  <c r="AY20" i="7"/>
  <c r="AX20" i="7"/>
  <c r="AR20" i="7"/>
  <c r="AQ20" i="7"/>
  <c r="AM20" i="7"/>
  <c r="AL20" i="7"/>
  <c r="AH20" i="7"/>
  <c r="AG20" i="7"/>
  <c r="X20" i="7"/>
  <c r="W20" i="7"/>
  <c r="S20" i="7"/>
  <c r="R20" i="7"/>
  <c r="N20" i="7"/>
  <c r="M20" i="7"/>
  <c r="CD19" i="7"/>
  <c r="CC19" i="7"/>
  <c r="CB19" i="7"/>
  <c r="BY19" i="7"/>
  <c r="BX19" i="7"/>
  <c r="BW19" i="7"/>
  <c r="BT19" i="7"/>
  <c r="BS19" i="7"/>
  <c r="BR19" i="7"/>
  <c r="BJ19" i="7"/>
  <c r="BI19" i="7"/>
  <c r="BH19" i="7"/>
  <c r="BE19" i="7"/>
  <c r="BD19" i="7"/>
  <c r="BC19" i="7"/>
  <c r="AZ19" i="7"/>
  <c r="AY19" i="7"/>
  <c r="AX19" i="7"/>
  <c r="AR19" i="7"/>
  <c r="AQ19" i="7"/>
  <c r="AM19" i="7"/>
  <c r="AL19" i="7"/>
  <c r="AH19" i="7"/>
  <c r="AG19" i="7"/>
  <c r="X19" i="7"/>
  <c r="W19" i="7"/>
  <c r="S19" i="7"/>
  <c r="R19" i="7"/>
  <c r="N19" i="7"/>
  <c r="M19" i="7"/>
  <c r="CD18" i="7"/>
  <c r="CC18" i="7"/>
  <c r="CB18" i="7"/>
  <c r="BY18" i="7"/>
  <c r="BX18" i="7"/>
  <c r="BW18" i="7"/>
  <c r="BT18" i="7"/>
  <c r="BS18" i="7"/>
  <c r="BR18" i="7"/>
  <c r="BJ18" i="7"/>
  <c r="BI18" i="7"/>
  <c r="BH18" i="7"/>
  <c r="BE18" i="7"/>
  <c r="BD18" i="7"/>
  <c r="BC18" i="7"/>
  <c r="AZ18" i="7"/>
  <c r="AY18" i="7"/>
  <c r="AX18" i="7"/>
  <c r="AR18" i="7"/>
  <c r="AQ18" i="7"/>
  <c r="AM18" i="7"/>
  <c r="AL18" i="7"/>
  <c r="AH18" i="7"/>
  <c r="AG18" i="7"/>
  <c r="X18" i="7"/>
  <c r="W18" i="7"/>
  <c r="S18" i="7"/>
  <c r="R18" i="7"/>
  <c r="N18" i="7"/>
  <c r="M18" i="7"/>
  <c r="CD17" i="7"/>
  <c r="CC17" i="7"/>
  <c r="CB17" i="7"/>
  <c r="CE17" i="7"/>
  <c r="BY17" i="7"/>
  <c r="BX17" i="7"/>
  <c r="BW17" i="7"/>
  <c r="BT17" i="7"/>
  <c r="BS17" i="7"/>
  <c r="BR17" i="7"/>
  <c r="BJ17" i="7"/>
  <c r="BI17" i="7"/>
  <c r="BH17" i="7"/>
  <c r="BE17" i="7"/>
  <c r="BD17" i="7"/>
  <c r="BC17" i="7"/>
  <c r="AZ17" i="7"/>
  <c r="AY17" i="7"/>
  <c r="AX17" i="7"/>
  <c r="AR17" i="7"/>
  <c r="AQ17" i="7"/>
  <c r="AM17" i="7"/>
  <c r="AL17" i="7"/>
  <c r="AH17" i="7"/>
  <c r="AG17" i="7"/>
  <c r="X17" i="7"/>
  <c r="W17" i="7"/>
  <c r="S17" i="7"/>
  <c r="R17" i="7"/>
  <c r="N17" i="7"/>
  <c r="M17" i="7"/>
  <c r="CD16" i="7"/>
  <c r="CC16" i="7"/>
  <c r="CB16" i="7"/>
  <c r="BY16" i="7"/>
  <c r="BX16" i="7"/>
  <c r="BW16" i="7"/>
  <c r="BZ16" i="7"/>
  <c r="BT16" i="7"/>
  <c r="BS16" i="7"/>
  <c r="BR16" i="7"/>
  <c r="BJ16" i="7"/>
  <c r="BI16" i="7"/>
  <c r="BH16" i="7"/>
  <c r="BE16" i="7"/>
  <c r="BD16" i="7"/>
  <c r="BC16" i="7"/>
  <c r="AZ16" i="7"/>
  <c r="AY16" i="7"/>
  <c r="AX16" i="7"/>
  <c r="AR16" i="7"/>
  <c r="AQ16" i="7"/>
  <c r="AM16" i="7"/>
  <c r="AL16" i="7"/>
  <c r="AH16" i="7"/>
  <c r="AG16" i="7"/>
  <c r="X16" i="7"/>
  <c r="W16" i="7"/>
  <c r="S16" i="7"/>
  <c r="R16" i="7"/>
  <c r="N16" i="7"/>
  <c r="M16" i="7"/>
  <c r="CD15" i="7"/>
  <c r="CC15" i="7"/>
  <c r="CB15" i="7"/>
  <c r="CF15" i="7"/>
  <c r="BY15" i="7"/>
  <c r="BX15" i="7"/>
  <c r="BW15" i="7"/>
  <c r="BT15" i="7"/>
  <c r="BS15" i="7"/>
  <c r="BR15" i="7"/>
  <c r="BJ15" i="7"/>
  <c r="BI15" i="7"/>
  <c r="BH15" i="7"/>
  <c r="BE15" i="7"/>
  <c r="BD15" i="7"/>
  <c r="BC15" i="7"/>
  <c r="AZ15" i="7"/>
  <c r="AY15" i="7"/>
  <c r="AX15" i="7"/>
  <c r="AR15" i="7"/>
  <c r="AQ15" i="7"/>
  <c r="AM15" i="7"/>
  <c r="AL15" i="7"/>
  <c r="AH15" i="7"/>
  <c r="AG15" i="7"/>
  <c r="X15" i="7"/>
  <c r="W15" i="7"/>
  <c r="S15" i="7"/>
  <c r="R15" i="7"/>
  <c r="N15" i="7"/>
  <c r="M15" i="7"/>
  <c r="CD14" i="7"/>
  <c r="CC14" i="7"/>
  <c r="CB14" i="7"/>
  <c r="BY14" i="7"/>
  <c r="BX14" i="7"/>
  <c r="BW14" i="7"/>
  <c r="CA14" i="7"/>
  <c r="BT14" i="7"/>
  <c r="BS14" i="7"/>
  <c r="BR14" i="7"/>
  <c r="BJ14" i="7"/>
  <c r="BI14" i="7"/>
  <c r="BH14" i="7"/>
  <c r="BE14" i="7"/>
  <c r="BD14" i="7"/>
  <c r="BC14" i="7"/>
  <c r="AZ14" i="7"/>
  <c r="AY14" i="7"/>
  <c r="AX14" i="7"/>
  <c r="AR14" i="7"/>
  <c r="AQ14" i="7"/>
  <c r="AM14" i="7"/>
  <c r="AL14" i="7"/>
  <c r="AH14" i="7"/>
  <c r="AG14" i="7"/>
  <c r="X14" i="7"/>
  <c r="W14" i="7"/>
  <c r="S14" i="7"/>
  <c r="R14" i="7"/>
  <c r="N14" i="7"/>
  <c r="M14" i="7"/>
  <c r="CD13" i="7"/>
  <c r="CC13" i="7"/>
  <c r="CB13" i="7"/>
  <c r="BY13" i="7"/>
  <c r="BX13" i="7"/>
  <c r="BW13" i="7"/>
  <c r="BT13" i="7"/>
  <c r="BS13" i="7"/>
  <c r="BR13" i="7"/>
  <c r="BJ13" i="7"/>
  <c r="BI13" i="7"/>
  <c r="BH13" i="7"/>
  <c r="BE13" i="7"/>
  <c r="BD13" i="7"/>
  <c r="BC13" i="7"/>
  <c r="AZ13" i="7"/>
  <c r="AY13" i="7"/>
  <c r="AX13" i="7"/>
  <c r="AR13" i="7"/>
  <c r="AQ13" i="7"/>
  <c r="AM13" i="7"/>
  <c r="AL13" i="7"/>
  <c r="AH13" i="7"/>
  <c r="AG13" i="7"/>
  <c r="X13" i="7"/>
  <c r="W13" i="7"/>
  <c r="S13" i="7"/>
  <c r="R13" i="7"/>
  <c r="N13" i="7"/>
  <c r="M13" i="7"/>
  <c r="CD12" i="7"/>
  <c r="CC12" i="7"/>
  <c r="CB12" i="7"/>
  <c r="BY12" i="7"/>
  <c r="BX12" i="7"/>
  <c r="BW12" i="7"/>
  <c r="BT12" i="7"/>
  <c r="BS12" i="7"/>
  <c r="BR12" i="7"/>
  <c r="BJ12" i="7"/>
  <c r="BI12" i="7"/>
  <c r="BH12" i="7"/>
  <c r="BE12" i="7"/>
  <c r="BD12" i="7"/>
  <c r="BC12" i="7"/>
  <c r="AZ12" i="7"/>
  <c r="AY12" i="7"/>
  <c r="AX12" i="7"/>
  <c r="BB12" i="7"/>
  <c r="AR12" i="7"/>
  <c r="AQ12" i="7"/>
  <c r="AM12" i="7"/>
  <c r="AL12" i="7"/>
  <c r="AH12" i="7"/>
  <c r="AG12" i="7"/>
  <c r="X12" i="7"/>
  <c r="W12" i="7"/>
  <c r="S12" i="7"/>
  <c r="R12" i="7"/>
  <c r="N12" i="7"/>
  <c r="M12" i="7"/>
  <c r="CD11" i="7"/>
  <c r="CC11" i="7"/>
  <c r="CB11" i="7"/>
  <c r="BY11" i="7"/>
  <c r="BX11" i="7"/>
  <c r="BW11" i="7"/>
  <c r="CA11" i="7"/>
  <c r="BT11" i="7"/>
  <c r="BS11" i="7"/>
  <c r="BR11" i="7"/>
  <c r="BJ11" i="7"/>
  <c r="BI11" i="7"/>
  <c r="BH11" i="7"/>
  <c r="BE11" i="7"/>
  <c r="BD11" i="7"/>
  <c r="BC11" i="7"/>
  <c r="AZ11" i="7"/>
  <c r="AY11" i="7"/>
  <c r="AX11" i="7"/>
  <c r="AR11" i="7"/>
  <c r="AQ11" i="7"/>
  <c r="AM11" i="7"/>
  <c r="AL11" i="7"/>
  <c r="AH11" i="7"/>
  <c r="AG11" i="7"/>
  <c r="X11" i="7"/>
  <c r="W11" i="7"/>
  <c r="S11" i="7"/>
  <c r="R11" i="7"/>
  <c r="N11" i="7"/>
  <c r="M11" i="7"/>
  <c r="CD10" i="7"/>
  <c r="CC10" i="7"/>
  <c r="CB10" i="7"/>
  <c r="CF10" i="7"/>
  <c r="BY10" i="7"/>
  <c r="BX10" i="7"/>
  <c r="BW10" i="7"/>
  <c r="BT10" i="7"/>
  <c r="BS10" i="7"/>
  <c r="BR10" i="7"/>
  <c r="BJ10" i="7"/>
  <c r="BI10" i="7"/>
  <c r="BH10" i="7"/>
  <c r="BE10" i="7"/>
  <c r="BD10" i="7"/>
  <c r="BC10" i="7"/>
  <c r="AZ10" i="7"/>
  <c r="AY10" i="7"/>
  <c r="AX10" i="7"/>
  <c r="AR10" i="7"/>
  <c r="AQ10" i="7"/>
  <c r="AM10" i="7"/>
  <c r="AL10" i="7"/>
  <c r="AH10" i="7"/>
  <c r="AG10" i="7"/>
  <c r="X10" i="7"/>
  <c r="W10" i="7"/>
  <c r="S10" i="7"/>
  <c r="R10" i="7"/>
  <c r="N10" i="7"/>
  <c r="M10" i="7"/>
  <c r="BZ28" i="7"/>
  <c r="CE19" i="7"/>
  <c r="CA10" i="7"/>
  <c r="BZ34" i="7"/>
  <c r="BZ21" i="7"/>
  <c r="BG32" i="7"/>
  <c r="BK11" i="7"/>
  <c r="BL35" i="7"/>
  <c r="CO35" i="7"/>
  <c r="CA17" i="7"/>
  <c r="BG14" i="7"/>
  <c r="BG16" i="7"/>
  <c r="BF18" i="7"/>
  <c r="BV13" i="7"/>
  <c r="CW13" i="7"/>
  <c r="CQ35" i="7"/>
  <c r="BV24" i="7"/>
  <c r="CW24" i="7"/>
  <c r="CQ12" i="7"/>
  <c r="CF21" i="7"/>
  <c r="CF30" i="7"/>
  <c r="CF35" i="7"/>
  <c r="CU35" i="7"/>
  <c r="CE12" i="7"/>
  <c r="CF34" i="7"/>
  <c r="CF23" i="7"/>
  <c r="CE25" i="7"/>
  <c r="CF27" i="7"/>
  <c r="CE29" i="7"/>
  <c r="CE30" i="7"/>
  <c r="CF33" i="7"/>
  <c r="BZ11" i="7"/>
  <c r="BZ20" i="7"/>
  <c r="CA22" i="7"/>
  <c r="BZ24" i="7"/>
  <c r="CA26" i="7"/>
  <c r="BF12" i="7"/>
  <c r="BG28" i="7"/>
  <c r="BF10" i="7"/>
  <c r="BG13" i="7"/>
  <c r="BK10" i="7"/>
  <c r="BK14" i="7"/>
  <c r="BK25" i="7"/>
  <c r="BL32" i="7"/>
  <c r="BL34" i="7"/>
  <c r="BV10" i="7"/>
  <c r="BB17" i="7"/>
  <c r="BA19" i="7"/>
  <c r="CP19" i="7"/>
  <c r="BB32" i="7"/>
  <c r="CE35" i="7"/>
  <c r="CE14" i="7"/>
  <c r="CF16" i="7"/>
  <c r="CF18" i="7"/>
  <c r="CE21" i="7"/>
  <c r="CE32" i="7"/>
  <c r="CE27" i="7"/>
  <c r="CF29" i="7"/>
  <c r="CE11" i="7"/>
  <c r="CF22" i="7"/>
  <c r="CF32" i="7"/>
  <c r="CF13" i="7"/>
  <c r="CU13" i="7"/>
  <c r="CE34" i="7"/>
  <c r="CF14" i="7"/>
  <c r="CE23" i="7"/>
  <c r="CE33" i="7"/>
  <c r="CF25" i="7"/>
  <c r="CF26" i="7"/>
  <c r="CF19" i="7"/>
  <c r="BZ12" i="7"/>
  <c r="BZ31" i="7"/>
  <c r="BZ32" i="7"/>
  <c r="CA34" i="7"/>
  <c r="BZ13" i="7"/>
  <c r="BZ17" i="7"/>
  <c r="CA20" i="7"/>
  <c r="CA29" i="7"/>
  <c r="CA31" i="7"/>
  <c r="CA13" i="7"/>
  <c r="BZ22" i="7"/>
  <c r="CA24" i="7"/>
  <c r="BZ14" i="7"/>
  <c r="CA18" i="7"/>
  <c r="BZ15" i="7"/>
  <c r="CA21" i="7"/>
  <c r="CA25" i="7"/>
  <c r="BZ18" i="7"/>
  <c r="BZ19" i="7"/>
  <c r="BZ26" i="7"/>
  <c r="CA28" i="7"/>
  <c r="BU30" i="7"/>
  <c r="CV30" i="7"/>
  <c r="BU14" i="7"/>
  <c r="BK31" i="7"/>
  <c r="BL12" i="7"/>
  <c r="CO12" i="7"/>
  <c r="BL18" i="7"/>
  <c r="BL13" i="7"/>
  <c r="BK29" i="7"/>
  <c r="BL14" i="7"/>
  <c r="BK32" i="7"/>
  <c r="BK18" i="7"/>
  <c r="BK17" i="7"/>
  <c r="BK19" i="7"/>
  <c r="BL31" i="7"/>
  <c r="BL17" i="7"/>
  <c r="BL29" i="7"/>
  <c r="BL19" i="7"/>
  <c r="BL21" i="7"/>
  <c r="BL22" i="7"/>
  <c r="BL26" i="7"/>
  <c r="BL10" i="7"/>
  <c r="BK12" i="7"/>
  <c r="BK16" i="7"/>
  <c r="BL15" i="7"/>
  <c r="BK23" i="7"/>
  <c r="BK33" i="7"/>
  <c r="BK20" i="7"/>
  <c r="BK35" i="7"/>
  <c r="BK27" i="7"/>
  <c r="BL25" i="7"/>
  <c r="BK30" i="7"/>
  <c r="BG17" i="7"/>
  <c r="BF22" i="7"/>
  <c r="BG11" i="7"/>
  <c r="BF27" i="7"/>
  <c r="BF31" i="7"/>
  <c r="BF24" i="7"/>
  <c r="BG10" i="7"/>
  <c r="BG21" i="7"/>
  <c r="BF29" i="7"/>
  <c r="BG31" i="7"/>
  <c r="BG23" i="7"/>
  <c r="BF17" i="7"/>
  <c r="BG24" i="7"/>
  <c r="BG27" i="7"/>
  <c r="BF16" i="7"/>
  <c r="BB34" i="7"/>
  <c r="BB19" i="7"/>
  <c r="BU28" i="7"/>
  <c r="BV30" i="7"/>
  <c r="BV27" i="7"/>
  <c r="CW27" i="7"/>
  <c r="BB26" i="7"/>
  <c r="BB30" i="7"/>
  <c r="BA24" i="7"/>
  <c r="BU26" i="7"/>
  <c r="CV26" i="7"/>
  <c r="BU27" i="7"/>
  <c r="CV27" i="7"/>
  <c r="BU15" i="7"/>
  <c r="CV15" i="7"/>
  <c r="BV20" i="7"/>
  <c r="BU23" i="7"/>
  <c r="CV23" i="7"/>
  <c r="BV26" i="7"/>
  <c r="CW26" i="7"/>
  <c r="BV28" i="7"/>
  <c r="CW28" i="7"/>
  <c r="BV16" i="7"/>
  <c r="BV17" i="7"/>
  <c r="BV18" i="7"/>
  <c r="BU11" i="7"/>
  <c r="CV11" i="7"/>
  <c r="BU12" i="7"/>
  <c r="BV33" i="7"/>
  <c r="CW33" i="7"/>
  <c r="BU19" i="7"/>
  <c r="BB33" i="7"/>
  <c r="BB16" i="7"/>
  <c r="BA11" i="7"/>
  <c r="BA10" i="7"/>
  <c r="BA32" i="7"/>
  <c r="CP32" i="7"/>
  <c r="BA23" i="7"/>
  <c r="BA30" i="7"/>
  <c r="CP30" i="7"/>
  <c r="BA14" i="7"/>
  <c r="BA26" i="7"/>
  <c r="CP26" i="7"/>
  <c r="BA27" i="7"/>
  <c r="CP27" i="7"/>
  <c r="BV15" i="7"/>
  <c r="CW15" i="7"/>
  <c r="BV19" i="7"/>
  <c r="CW19" i="7"/>
  <c r="BV12" i="7"/>
  <c r="CW12" i="7"/>
  <c r="BV22" i="7"/>
  <c r="CW22" i="7"/>
  <c r="BU33" i="7"/>
  <c r="CV33" i="7"/>
  <c r="BV23" i="7"/>
  <c r="BU24" i="7"/>
  <c r="BA15" i="7"/>
  <c r="CP15" i="7"/>
  <c r="BB27" i="7"/>
  <c r="BB14" i="7"/>
  <c r="BB15" i="7"/>
  <c r="BA13" i="7"/>
  <c r="CP13" i="7"/>
  <c r="BB10" i="7"/>
  <c r="BA21" i="7"/>
  <c r="BB23" i="7"/>
  <c r="BA20" i="7"/>
  <c r="CP20" i="7"/>
  <c r="BB22" i="7"/>
  <c r="BA33" i="7"/>
  <c r="CP33" i="7"/>
  <c r="BA35" i="7"/>
  <c r="CP35" i="7"/>
  <c r="BB11" i="7"/>
  <c r="BA28" i="7"/>
  <c r="BA34" i="7"/>
  <c r="CP34" i="7"/>
  <c r="BZ10" i="7"/>
  <c r="CF11" i="7"/>
  <c r="BA12" i="7"/>
  <c r="CP12" i="7"/>
  <c r="CF12" i="7"/>
  <c r="BK13" i="7"/>
  <c r="BF15" i="7"/>
  <c r="BL11" i="7"/>
  <c r="CA16" i="7"/>
  <c r="BB18" i="7"/>
  <c r="BG18" i="7"/>
  <c r="CE20" i="7"/>
  <c r="BG25" i="7"/>
  <c r="BG29" i="7"/>
  <c r="BG35" i="7"/>
  <c r="BF35" i="7"/>
  <c r="CT35" i="7"/>
  <c r="BU10" i="7"/>
  <c r="CV10" i="7"/>
  <c r="BF11" i="7"/>
  <c r="BF13" i="7"/>
  <c r="BF14" i="7"/>
  <c r="BG15" i="7"/>
  <c r="BU16" i="7"/>
  <c r="BU17" i="7"/>
  <c r="CV17" i="7"/>
  <c r="BF19" i="7"/>
  <c r="BU20" i="7"/>
  <c r="BU21" i="7"/>
  <c r="BL23" i="7"/>
  <c r="CA23" i="7"/>
  <c r="BZ23" i="7"/>
  <c r="BB24" i="7"/>
  <c r="BL24" i="7"/>
  <c r="BK24" i="7"/>
  <c r="BL27" i="7"/>
  <c r="CA27" i="7"/>
  <c r="BZ27" i="7"/>
  <c r="BB28" i="7"/>
  <c r="BL28" i="7"/>
  <c r="BK28" i="7"/>
  <c r="BG33" i="7"/>
  <c r="BF33" i="7"/>
  <c r="BB25" i="7"/>
  <c r="BA25" i="7"/>
  <c r="BB29" i="7"/>
  <c r="BA29" i="7"/>
  <c r="CP29" i="7"/>
  <c r="BB13" i="7"/>
  <c r="CE13" i="7"/>
  <c r="BL16" i="7"/>
  <c r="BA18" i="7"/>
  <c r="CP18" i="7"/>
  <c r="BB20" i="7"/>
  <c r="BL20" i="7"/>
  <c r="CF20" i="7"/>
  <c r="BA22" i="7"/>
  <c r="BK22" i="7"/>
  <c r="BZ25" i="7"/>
  <c r="BK26" i="7"/>
  <c r="BZ29" i="7"/>
  <c r="BB31" i="7"/>
  <c r="BA31" i="7"/>
  <c r="BV34" i="7"/>
  <c r="CW34" i="7"/>
  <c r="BU34" i="7"/>
  <c r="CA35" i="7"/>
  <c r="CS35" i="7"/>
  <c r="BG12" i="7"/>
  <c r="BU13" i="7"/>
  <c r="BV14" i="7"/>
  <c r="CW14" i="7"/>
  <c r="CE15" i="7"/>
  <c r="BA16" i="7"/>
  <c r="CP16" i="7"/>
  <c r="CE16" i="7"/>
  <c r="CF17" i="7"/>
  <c r="BF21" i="7"/>
  <c r="BG30" i="7"/>
  <c r="BF30" i="7"/>
  <c r="BV32" i="7"/>
  <c r="CW32" i="7"/>
  <c r="BU32" i="7"/>
  <c r="CE10" i="7"/>
  <c r="BV11" i="7"/>
  <c r="CW11" i="7"/>
  <c r="CA15" i="7"/>
  <c r="BG19" i="7"/>
  <c r="BB21" i="7"/>
  <c r="BV21" i="7"/>
  <c r="CW21" i="7"/>
  <c r="BU22" i="7"/>
  <c r="CE22" i="7"/>
  <c r="BV25" i="7"/>
  <c r="CW25" i="7"/>
  <c r="BU25" i="7"/>
  <c r="CV25" i="7"/>
  <c r="BG26" i="7"/>
  <c r="BF26" i="7"/>
  <c r="CE26" i="7"/>
  <c r="BV29" i="7"/>
  <c r="CW29" i="7"/>
  <c r="BU29" i="7"/>
  <c r="BL33" i="7"/>
  <c r="CA33" i="7"/>
  <c r="BZ33" i="7"/>
  <c r="BA17" i="7"/>
  <c r="CP17" i="7"/>
  <c r="BK15" i="7"/>
  <c r="BU18" i="7"/>
  <c r="CF24" i="7"/>
  <c r="CE24" i="7"/>
  <c r="CF28" i="7"/>
  <c r="CE28" i="7"/>
  <c r="CA12" i="7"/>
  <c r="CE18" i="7"/>
  <c r="CA19" i="7"/>
  <c r="BF20" i="7"/>
  <c r="BG22" i="7"/>
  <c r="BL30" i="7"/>
  <c r="CA30" i="7"/>
  <c r="BZ30" i="7"/>
  <c r="BV31" i="7"/>
  <c r="CW31" i="7"/>
  <c r="CF31" i="7"/>
  <c r="CE31" i="7"/>
  <c r="CA32" i="7"/>
  <c r="BU31" i="7"/>
  <c r="BF32" i="7"/>
  <c r="BF34" i="7"/>
  <c r="BZ35" i="7"/>
  <c r="CR35" i="7"/>
  <c r="CR14" i="7"/>
  <c r="CU24" i="7"/>
  <c r="CS13" i="7"/>
  <c r="CL19" i="7"/>
  <c r="CN27" i="7"/>
  <c r="CT28" i="7"/>
  <c r="CS24" i="7"/>
  <c r="CL35" i="7"/>
  <c r="CM27" i="7"/>
  <c r="CN19" i="7"/>
  <c r="CT21" i="7"/>
  <c r="CV21" i="7"/>
  <c r="CR31" i="7"/>
  <c r="CV31" i="7"/>
  <c r="CS20" i="7"/>
  <c r="CW20" i="7"/>
  <c r="CU28" i="7"/>
  <c r="CR22" i="7"/>
  <c r="CV22" i="7"/>
  <c r="CR32" i="7"/>
  <c r="CV32" i="7"/>
  <c r="CT19" i="7"/>
  <c r="CV19" i="7"/>
  <c r="CR16" i="7"/>
  <c r="CV16" i="7"/>
  <c r="CR34" i="7"/>
  <c r="CV34" i="7"/>
  <c r="CR24" i="7"/>
  <c r="CV24" i="7"/>
  <c r="CR12" i="7"/>
  <c r="CV12" i="7"/>
  <c r="CU23" i="7"/>
  <c r="CW23" i="7"/>
  <c r="CU16" i="7"/>
  <c r="CW16" i="7"/>
  <c r="CR20" i="7"/>
  <c r="CV20" i="7"/>
  <c r="CU30" i="7"/>
  <c r="CW30" i="7"/>
  <c r="CR13" i="7"/>
  <c r="CV13" i="7"/>
  <c r="CR28" i="7"/>
  <c r="CV28" i="7"/>
  <c r="CR18" i="7"/>
  <c r="CV18" i="7"/>
  <c r="CT29" i="7"/>
  <c r="CV29" i="7"/>
  <c r="CU18" i="7"/>
  <c r="CW18" i="7"/>
  <c r="CW10" i="7"/>
  <c r="CU10" i="7"/>
  <c r="CS10" i="7"/>
  <c r="CS17" i="7"/>
  <c r="CW17" i="7"/>
  <c r="CT14" i="7"/>
  <c r="CV14" i="7"/>
  <c r="CO28" i="7"/>
  <c r="CQ28" i="7"/>
  <c r="CN11" i="7"/>
  <c r="CP11" i="7"/>
  <c r="CO14" i="7"/>
  <c r="CQ14" i="7"/>
  <c r="CO25" i="7"/>
  <c r="CQ25" i="7"/>
  <c r="CQ33" i="7"/>
  <c r="CO33" i="7"/>
  <c r="CO17" i="7"/>
  <c r="CQ17" i="7"/>
  <c r="CL22" i="7"/>
  <c r="CP22" i="7"/>
  <c r="CO19" i="7"/>
  <c r="CQ19" i="7"/>
  <c r="CN31" i="7"/>
  <c r="CP31" i="7"/>
  <c r="CL23" i="7"/>
  <c r="CP23" i="7"/>
  <c r="CQ29" i="7"/>
  <c r="CO29" i="7"/>
  <c r="CM16" i="7"/>
  <c r="CQ16" i="7"/>
  <c r="CO16" i="7"/>
  <c r="CO22" i="7"/>
  <c r="CQ22" i="7"/>
  <c r="CQ24" i="7"/>
  <c r="CO24" i="7"/>
  <c r="CM34" i="7"/>
  <c r="CO34" i="7"/>
  <c r="CQ34" i="7"/>
  <c r="CL10" i="7"/>
  <c r="CP10" i="7"/>
  <c r="CQ15" i="7"/>
  <c r="CO15" i="7"/>
  <c r="CN25" i="7"/>
  <c r="CP25" i="7"/>
  <c r="CO27" i="7"/>
  <c r="CQ27" i="7"/>
  <c r="CO20" i="7"/>
  <c r="CQ20" i="7"/>
  <c r="CQ18" i="7"/>
  <c r="CO18" i="7"/>
  <c r="CQ23" i="7"/>
  <c r="CO23" i="7"/>
  <c r="CL24" i="7"/>
  <c r="CP24" i="7"/>
  <c r="CM11" i="7"/>
  <c r="CQ11" i="7"/>
  <c r="CO11" i="7"/>
  <c r="CQ13" i="7"/>
  <c r="CO13" i="7"/>
  <c r="CQ32" i="7"/>
  <c r="CO32" i="7"/>
  <c r="CM32" i="7"/>
  <c r="CQ21" i="7"/>
  <c r="CO21" i="7"/>
  <c r="CN21" i="7"/>
  <c r="CP21" i="7"/>
  <c r="CN14" i="7"/>
  <c r="CP14" i="7"/>
  <c r="CM17" i="7"/>
  <c r="CO26" i="7"/>
  <c r="CQ26" i="7"/>
  <c r="CQ31" i="7"/>
  <c r="CO31" i="7"/>
  <c r="CL28" i="7"/>
  <c r="CP28" i="7"/>
  <c r="CQ10" i="7"/>
  <c r="CO10" i="7"/>
  <c r="CM10" i="7"/>
  <c r="CQ30" i="7"/>
  <c r="CO30" i="7"/>
  <c r="CT30" i="7"/>
  <c r="CT25" i="7"/>
  <c r="CT27" i="7"/>
  <c r="CU33" i="7"/>
  <c r="CU22" i="7"/>
  <c r="CU27" i="7"/>
  <c r="CR17" i="7"/>
  <c r="CS26" i="7"/>
  <c r="CS27" i="7"/>
  <c r="CN32" i="7"/>
  <c r="CN18" i="7"/>
  <c r="CN29" i="7"/>
  <c r="CN35" i="7"/>
  <c r="CN33" i="7"/>
  <c r="CN17" i="7"/>
  <c r="CN34" i="7"/>
  <c r="CL34" i="7"/>
  <c r="CS28" i="7"/>
  <c r="CR30" i="7"/>
  <c r="CS30" i="7"/>
  <c r="CS16" i="7"/>
  <c r="CM19" i="7"/>
  <c r="CL27" i="7"/>
  <c r="CT33" i="7"/>
  <c r="CU19" i="7"/>
  <c r="CT11" i="7"/>
  <c r="CT23" i="7"/>
  <c r="CS15" i="7"/>
  <c r="CS12" i="7"/>
  <c r="CR15" i="7"/>
  <c r="CR26" i="7"/>
  <c r="CU20" i="7"/>
  <c r="CU26" i="7"/>
  <c r="CN20" i="7"/>
  <c r="CN30" i="7"/>
  <c r="CN12" i="7"/>
  <c r="CN23" i="7"/>
  <c r="CL16" i="7"/>
  <c r="CM12" i="7"/>
  <c r="CM35" i="7"/>
  <c r="CM23" i="7"/>
  <c r="CM26" i="7"/>
  <c r="CL15" i="7"/>
  <c r="CN24" i="7"/>
  <c r="CN28" i="7"/>
  <c r="CR27" i="7"/>
  <c r="CT26" i="7"/>
  <c r="CR19" i="7"/>
  <c r="CT12" i="7"/>
  <c r="CR11" i="7"/>
  <c r="CM22" i="7"/>
  <c r="CM33" i="7"/>
  <c r="CL11" i="7"/>
  <c r="CN10" i="7"/>
  <c r="CS18" i="7"/>
  <c r="CS33" i="7"/>
  <c r="CT15" i="7"/>
  <c r="CR23" i="7"/>
  <c r="CR21" i="7"/>
  <c r="CU17" i="7"/>
  <c r="CU15" i="7"/>
  <c r="CL30" i="7"/>
  <c r="CL12" i="7"/>
  <c r="CL14" i="7"/>
  <c r="CL21" i="7"/>
  <c r="CL32" i="7"/>
  <c r="CN15" i="7"/>
  <c r="CL26" i="7"/>
  <c r="CN26" i="7"/>
  <c r="CL20" i="7"/>
  <c r="CN13" i="7"/>
  <c r="CT17" i="7"/>
  <c r="CT16" i="7"/>
  <c r="CU12" i="7"/>
  <c r="CR33" i="7"/>
  <c r="CT10" i="7"/>
  <c r="CS19" i="7"/>
  <c r="CS23" i="7"/>
  <c r="CS22" i="7"/>
  <c r="CR25" i="7"/>
  <c r="CT24" i="7"/>
  <c r="CT32" i="7"/>
  <c r="CT13" i="7"/>
  <c r="CR10" i="7"/>
  <c r="CN22" i="7"/>
  <c r="CL13" i="7"/>
  <c r="CM14" i="7"/>
  <c r="CL25" i="7"/>
  <c r="CL29" i="7"/>
  <c r="CL33" i="7"/>
  <c r="CM21" i="7"/>
  <c r="CT31" i="7"/>
  <c r="CT34" i="7"/>
  <c r="CU34" i="7"/>
  <c r="CS34" i="7"/>
  <c r="CM30" i="7"/>
  <c r="CT18" i="7"/>
  <c r="CU31" i="7"/>
  <c r="CS31" i="7"/>
  <c r="CS25" i="7"/>
  <c r="CU25" i="7"/>
  <c r="CR29" i="7"/>
  <c r="CM15" i="7"/>
  <c r="CM31" i="7"/>
  <c r="CT20" i="7"/>
  <c r="CL18" i="7"/>
  <c r="CM28" i="7"/>
  <c r="CL17" i="7"/>
  <c r="CU14" i="7"/>
  <c r="CS14" i="7"/>
  <c r="CM13" i="7"/>
  <c r="CT22" i="7"/>
  <c r="CS11" i="7"/>
  <c r="CU11" i="7"/>
  <c r="CM29" i="7"/>
  <c r="CM18" i="7"/>
  <c r="CN16" i="7"/>
  <c r="CU32" i="7"/>
  <c r="CS32" i="7"/>
  <c r="CS29" i="7"/>
  <c r="CU29" i="7"/>
  <c r="CM20" i="7"/>
  <c r="CU21" i="7"/>
  <c r="CS21" i="7"/>
  <c r="CM25" i="7"/>
  <c r="CM24" i="7"/>
  <c r="CL31" i="7"/>
</calcChain>
</file>

<file path=xl/sharedStrings.xml><?xml version="1.0" encoding="utf-8"?>
<sst xmlns="http://schemas.openxmlformats.org/spreadsheetml/2006/main" count="479" uniqueCount="139">
  <si>
    <t>m/z</t>
  </si>
  <si>
    <t>%Hx</t>
  </si>
  <si>
    <t>Δ Deuterons</t>
  </si>
  <si>
    <t>Comment</t>
  </si>
  <si>
    <t>#</t>
  </si>
  <si>
    <t>Peptide Sequence</t>
  </si>
  <si>
    <t xml:space="preserve">Peptide </t>
  </si>
  <si>
    <t>charge</t>
  </si>
  <si>
    <t>#H</t>
  </si>
  <si>
    <t xml:space="preserve">STSTVTLPETLL </t>
  </si>
  <si>
    <t>1: 1-12</t>
  </si>
  <si>
    <t xml:space="preserve"> 631.345</t>
  </si>
  <si>
    <t xml:space="preserve">FVSTLDGSL </t>
  </si>
  <si>
    <t>2: 13-21</t>
  </si>
  <si>
    <t xml:space="preserve"> 938.478</t>
  </si>
  <si>
    <t xml:space="preserve">HAVSKRTGSIKWTL </t>
  </si>
  <si>
    <t>3: 22-35</t>
  </si>
  <si>
    <t xml:space="preserve"> 396.730</t>
  </si>
  <si>
    <t xml:space="preserve">LPDPNDGSL </t>
  </si>
  <si>
    <t>5: 53-61</t>
  </si>
  <si>
    <t xml:space="preserve"> 927.435</t>
  </si>
  <si>
    <t xml:space="preserve">YTLGSKNNEGLTKLPFTIPEL </t>
  </si>
  <si>
    <t>6: 62-82</t>
  </si>
  <si>
    <t xml:space="preserve"> 779.087</t>
  </si>
  <si>
    <t xml:space="preserve">LTKLPFTIPEL </t>
  </si>
  <si>
    <t>7: 72-82</t>
  </si>
  <si>
    <t xml:space="preserve"> 636.380</t>
  </si>
  <si>
    <t xml:space="preserve">VQASPSRSSDGIL </t>
  </si>
  <si>
    <t>8: 83-95</t>
  </si>
  <si>
    <t xml:space="preserve">YMGKKQDIW </t>
  </si>
  <si>
    <t>9: 96-104</t>
  </si>
  <si>
    <t xml:space="preserve">YVIDLL </t>
  </si>
  <si>
    <t>10: 105-110</t>
  </si>
  <si>
    <t xml:space="preserve"> 735.424</t>
  </si>
  <si>
    <t xml:space="preserve">LTGEKQQTLSSA </t>
  </si>
  <si>
    <t>11: 110-121</t>
  </si>
  <si>
    <t xml:space="preserve"> 631.832</t>
  </si>
  <si>
    <t xml:space="preserve">ADSLSPSTSLL </t>
  </si>
  <si>
    <t>13: 123-133</t>
  </si>
  <si>
    <t xml:space="preserve">LYLGRTEYTITM </t>
  </si>
  <si>
    <t>14: 133-144</t>
  </si>
  <si>
    <t xml:space="preserve"> 730.874</t>
  </si>
  <si>
    <t xml:space="preserve">MYDTKTRE </t>
  </si>
  <si>
    <t>15: 144-151</t>
  </si>
  <si>
    <t xml:space="preserve"> 522.242</t>
  </si>
  <si>
    <t xml:space="preserve">LRWNATYF </t>
  </si>
  <si>
    <t>16: 152-159</t>
  </si>
  <si>
    <t xml:space="preserve"> 535.772</t>
  </si>
  <si>
    <t xml:space="preserve">AASLPEDDVD </t>
  </si>
  <si>
    <t>17: 162-171</t>
  </si>
  <si>
    <t>1031.447</t>
  </si>
  <si>
    <t xml:space="preserve">YKMSHFVSNGDGL </t>
  </si>
  <si>
    <t>18: 172-184</t>
  </si>
  <si>
    <t xml:space="preserve"> 727.837</t>
  </si>
  <si>
    <t xml:space="preserve">VVTVDSESGDVLW </t>
  </si>
  <si>
    <t>19: 185-197</t>
  </si>
  <si>
    <t xml:space="preserve"> 703.343</t>
  </si>
  <si>
    <t xml:space="preserve">WIQNYASPVVAF </t>
  </si>
  <si>
    <t>20: 197-208</t>
  </si>
  <si>
    <t xml:space="preserve"> 697.856</t>
  </si>
  <si>
    <t xml:space="preserve">YVWQREGL </t>
  </si>
  <si>
    <t>21: 209-216</t>
  </si>
  <si>
    <t xml:space="preserve">RKVMHINV </t>
  </si>
  <si>
    <t>22: 217-224</t>
  </si>
  <si>
    <t xml:space="preserve">LRYLTF </t>
  </si>
  <si>
    <t>24: 229-234</t>
  </si>
  <si>
    <t xml:space="preserve"> 406.735</t>
  </si>
  <si>
    <t xml:space="preserve">KSKLTPTL </t>
  </si>
  <si>
    <t>26: 256-263</t>
  </si>
  <si>
    <t xml:space="preserve">YVGKYSTSL </t>
  </si>
  <si>
    <t>27: 264-272</t>
  </si>
  <si>
    <t xml:space="preserve">YASPSM </t>
  </si>
  <si>
    <t>28: 273-278</t>
  </si>
  <si>
    <t xml:space="preserve">VKFDPGLKSKNKLNYLRN </t>
  </si>
  <si>
    <t>31: 319-336</t>
  </si>
  <si>
    <t xml:space="preserve"> 534.307</t>
  </si>
  <si>
    <t xml:space="preserve">IGHHETPLSASTKM </t>
  </si>
  <si>
    <t>32: 341-354</t>
  </si>
  <si>
    <t xml:space="preserve"> 503.588</t>
  </si>
  <si>
    <t>1</t>
  </si>
  <si>
    <t>Average</t>
  </si>
  <si>
    <t>Error</t>
  </si>
  <si>
    <t>Deuterons</t>
  </si>
  <si>
    <t>ex IRE1 dd only 30s</t>
  </si>
  <si>
    <t>ex IRE1 dd only 300s</t>
  </si>
  <si>
    <t>17/02/19</t>
  </si>
  <si>
    <t>w/o ATP</t>
  </si>
  <si>
    <t>20.02.2019</t>
  </si>
  <si>
    <t>21/02/19</t>
  </si>
  <si>
    <t>27/02/19</t>
  </si>
  <si>
    <t>28/02/19</t>
  </si>
  <si>
    <t>ERdJ4 only</t>
  </si>
  <si>
    <t>02/01/19</t>
  </si>
  <si>
    <t>ex IRE1 dd+BiP+ERdj4+ATP 30s</t>
  </si>
  <si>
    <t>ex IRE1dd+BiP+ERdj4-ATP 30s</t>
  </si>
  <si>
    <t>ex IRE1 dd+ERdj4 30s</t>
  </si>
  <si>
    <t>ex IRE1 dd+BiP+ERdj4+ATP 300s</t>
  </si>
  <si>
    <t>ex IRE1 dd+BiP+ERdj4-ATP 300s</t>
  </si>
  <si>
    <t>ex IRE1 dd+ERdj4 300s</t>
  </si>
  <si>
    <t>ex IRE1 dd+BiP+ERdj4-ATP 30s</t>
  </si>
  <si>
    <t>14/12/18</t>
  </si>
  <si>
    <t>and 24/01/19 for -ATP</t>
  </si>
  <si>
    <t>for IRE1 + ERdj4 only</t>
  </si>
  <si>
    <t>31/01/19</t>
  </si>
  <si>
    <t>01/02/19</t>
  </si>
  <si>
    <t>ex IRE1 only 30s</t>
  </si>
  <si>
    <t>ex IRE1+BiP+ERdj4+ATP 30s</t>
  </si>
  <si>
    <t>ex IRE1+BiP+ERdj4-ATP 30s</t>
  </si>
  <si>
    <t>ex IRE1+ERdj4 30s</t>
  </si>
  <si>
    <t>ex IRE1 only 300s</t>
  </si>
  <si>
    <t>ex IRE1+BiP+ERdj4+ATP 300s</t>
  </si>
  <si>
    <t>ex IRE1+BiP+ERdj4-ATP 300s</t>
  </si>
  <si>
    <t>ex IRE1+ERdj4 300s</t>
  </si>
  <si>
    <t xml:space="preserve">QVPTHVEE </t>
  </si>
  <si>
    <t>4: 42-49</t>
  </si>
  <si>
    <t xml:space="preserve"> 469.731</t>
  </si>
  <si>
    <t xml:space="preserve">VHEGVAVVPRGSTL </t>
  </si>
  <si>
    <t>29: 279-292</t>
  </si>
  <si>
    <t xml:space="preserve">PLLEGPQTDGVTIGDKGES </t>
  </si>
  <si>
    <t>30: 293-311</t>
  </si>
  <si>
    <t xml:space="preserve">LERFPNNLPKHRENVIPADSEKKSFE </t>
  </si>
  <si>
    <t>33: 355-380</t>
  </si>
  <si>
    <t xml:space="preserve"> 516.606</t>
  </si>
  <si>
    <t xml:space="preserve">VDQTSENAPTTVSRD </t>
  </si>
  <si>
    <t>34: 386-400</t>
  </si>
  <si>
    <t xml:space="preserve"> 810.376</t>
  </si>
  <si>
    <t xml:space="preserve">VDQTSENAPTTVSRDVEEKPAHAPARPEAPVDSM </t>
  </si>
  <si>
    <t>35: 386-419</t>
  </si>
  <si>
    <t xml:space="preserve"> 727.149</t>
  </si>
  <si>
    <t>IRE1 ∆∆ (UK2459)</t>
  </si>
  <si>
    <t>IRE1 wt (UK2042)</t>
  </si>
  <si>
    <t>for IRE1 alone</t>
  </si>
  <si>
    <t>for IRE1 + BiP (mut) + ERdj4 (mut)</t>
  </si>
  <si>
    <t>18/12/18</t>
  </si>
  <si>
    <t>ex IRE1+BiP V461F+ERdj4 30s</t>
  </si>
  <si>
    <t>ex IRE1+BiP+ERdj4 QPD 30s</t>
  </si>
  <si>
    <t>ex IRE1+BiP V461F+Erdj4 300s</t>
  </si>
  <si>
    <t>ex IRE1+BiP+ERdj4 QPD 300s</t>
  </si>
  <si>
    <t>ex IRE1+BiP V461F+ERdj4 300s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</si>
</sst>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3" borderId="0" xfId="2"/>
    <xf numFmtId="0" fontId="4" fillId="0" borderId="0" xfId="0" applyFont="1"/>
    <xf numFmtId="0" fontId="1" fillId="4" borderId="0" xfId="3" applyAlignment="1">
      <alignment horizontal="center"/>
    </xf>
    <xf numFmtId="0" fontId="3" fillId="5" borderId="0" xfId="4" applyAlignment="1">
      <alignment horizontal="center"/>
    </xf>
    <xf numFmtId="2" fontId="5" fillId="0" borderId="0" xfId="0" applyNumberFormat="1" applyFont="1" applyAlignment="1">
      <alignment horizontal="left"/>
    </xf>
    <xf numFmtId="0" fontId="1" fillId="4" borderId="0" xfId="3" applyAlignment="1">
      <alignment horizontal="center"/>
    </xf>
    <xf numFmtId="0" fontId="3" fillId="5" borderId="0" xfId="4" applyAlignment="1">
      <alignment horizontal="center"/>
    </xf>
    <xf numFmtId="164" fontId="6" fillId="0" borderId="0" xfId="0" applyNumberFormat="1" applyFont="1" applyFill="1"/>
    <xf numFmtId="0" fontId="1" fillId="4" borderId="0" xfId="3" applyAlignment="1">
      <alignment horizontal="center"/>
    </xf>
    <xf numFmtId="0" fontId="3" fillId="5" borderId="0" xfId="4" applyAlignment="1">
      <alignment horizontal="center"/>
    </xf>
    <xf numFmtId="0" fontId="1" fillId="4" borderId="0" xfId="3" applyAlignment="1">
      <alignment horizontal="center"/>
    </xf>
    <xf numFmtId="0" fontId="3" fillId="5" borderId="0" xfId="4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1" fillId="4" borderId="0" xfId="3" applyAlignment="1">
      <alignment horizontal="center"/>
    </xf>
    <xf numFmtId="0" fontId="3" fillId="5" borderId="0" xfId="4" applyAlignment="1">
      <alignment horizontal="center"/>
    </xf>
  </cellXfs>
  <cellStyles count="11">
    <cellStyle name="40% - Accent1" xfId="3" builtinId="31"/>
    <cellStyle name="60% - Accent1" xfId="4" builtinId="32"/>
    <cellStyle name="Accent1" xfId="2" builtinId="29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42"/>
  <sheetViews>
    <sheetView workbookViewId="0"/>
  </sheetViews>
  <sheetFormatPr baseColWidth="10" defaultRowHeight="14" x14ac:dyDescent="0"/>
  <sheetData>
    <row r="1" spans="1:16371">
      <c r="A1" s="1" t="s">
        <v>130</v>
      </c>
    </row>
    <row r="5" spans="1:16371">
      <c r="B5" s="2" t="s">
        <v>79</v>
      </c>
      <c r="C5" s="16" t="s">
        <v>100</v>
      </c>
      <c r="D5" t="s">
        <v>101</v>
      </c>
      <c r="G5" t="s">
        <v>102</v>
      </c>
      <c r="I5" s="17" t="s">
        <v>103</v>
      </c>
    </row>
    <row r="6" spans="1:16371">
      <c r="B6">
        <v>2</v>
      </c>
      <c r="C6" s="3">
        <v>43678</v>
      </c>
      <c r="I6" s="17" t="s">
        <v>104</v>
      </c>
    </row>
    <row r="7" spans="1:16371">
      <c r="B7">
        <v>3</v>
      </c>
      <c r="C7" s="3">
        <v>43770</v>
      </c>
      <c r="I7" s="17" t="s">
        <v>89</v>
      </c>
    </row>
    <row r="8" spans="1:16371">
      <c r="I8" s="19" t="s">
        <v>1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20" t="s">
        <v>82</v>
      </c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4" t="s">
        <v>2</v>
      </c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6371">
      <c r="B9" s="5"/>
      <c r="C9" s="5"/>
      <c r="D9" s="5"/>
      <c r="E9" s="5"/>
      <c r="F9" s="5"/>
      <c r="G9" s="5"/>
      <c r="H9" s="5"/>
      <c r="I9" s="18" t="s">
        <v>105</v>
      </c>
      <c r="J9" s="18"/>
      <c r="K9" s="18"/>
      <c r="L9" s="18"/>
      <c r="M9" s="18"/>
      <c r="N9" s="18" t="s">
        <v>106</v>
      </c>
      <c r="O9" s="18"/>
      <c r="P9" s="18"/>
      <c r="Q9" s="18"/>
      <c r="R9" s="18"/>
      <c r="S9" s="18" t="s">
        <v>107</v>
      </c>
      <c r="T9" s="18"/>
      <c r="U9" s="18"/>
      <c r="V9" s="18"/>
      <c r="W9" s="18"/>
      <c r="X9" s="18" t="s">
        <v>108</v>
      </c>
      <c r="Y9" s="18"/>
      <c r="Z9" s="18"/>
      <c r="AA9" s="18"/>
      <c r="AB9" s="18"/>
      <c r="AC9" s="18" t="s">
        <v>109</v>
      </c>
      <c r="AD9" s="18"/>
      <c r="AE9" s="18"/>
      <c r="AF9" s="18"/>
      <c r="AG9" s="18"/>
      <c r="AH9" s="18" t="s">
        <v>110</v>
      </c>
      <c r="AI9" s="18"/>
      <c r="AJ9" s="18"/>
      <c r="AK9" s="18"/>
      <c r="AL9" s="18"/>
      <c r="AM9" s="18" t="s">
        <v>111</v>
      </c>
      <c r="AN9" s="18"/>
      <c r="AO9" s="18"/>
      <c r="AP9" s="18"/>
      <c r="AQ9" s="18"/>
      <c r="AR9" s="18" t="s">
        <v>112</v>
      </c>
      <c r="AS9" s="18"/>
      <c r="AT9" s="18"/>
      <c r="AU9" s="18"/>
      <c r="AV9" s="18"/>
      <c r="AW9" s="18" t="s">
        <v>105</v>
      </c>
      <c r="AX9" s="18"/>
      <c r="AY9" s="18"/>
      <c r="AZ9" s="18"/>
      <c r="BA9" s="18"/>
      <c r="BB9" s="18" t="s">
        <v>106</v>
      </c>
      <c r="BC9" s="18"/>
      <c r="BD9" s="18"/>
      <c r="BE9" s="18"/>
      <c r="BF9" s="18"/>
      <c r="BG9" s="18" t="s">
        <v>107</v>
      </c>
      <c r="BH9" s="18"/>
      <c r="BI9" s="18"/>
      <c r="BJ9" s="18"/>
      <c r="BK9" s="18"/>
      <c r="BL9" s="18" t="s">
        <v>108</v>
      </c>
      <c r="BM9" s="18"/>
      <c r="BN9" s="18"/>
      <c r="BO9" s="18"/>
      <c r="BP9" s="18"/>
      <c r="BQ9" s="18" t="s">
        <v>109</v>
      </c>
      <c r="BR9" s="18"/>
      <c r="BS9" s="18"/>
      <c r="BT9" s="18"/>
      <c r="BU9" s="18"/>
      <c r="BV9" s="18" t="s">
        <v>110</v>
      </c>
      <c r="BW9" s="18"/>
      <c r="BX9" s="18"/>
      <c r="BY9" s="18"/>
      <c r="BZ9" s="18"/>
      <c r="CA9" s="18" t="s">
        <v>111</v>
      </c>
      <c r="CB9" s="18"/>
      <c r="CC9" s="18"/>
      <c r="CD9" s="18"/>
      <c r="CE9" s="18"/>
      <c r="CF9" s="18" t="s">
        <v>112</v>
      </c>
      <c r="CG9" s="18"/>
      <c r="CH9" s="18"/>
      <c r="CI9" s="18"/>
      <c r="CJ9" s="18"/>
      <c r="CK9" s="18" t="s">
        <v>106</v>
      </c>
      <c r="CL9" s="18"/>
      <c r="CM9" s="18" t="s">
        <v>107</v>
      </c>
      <c r="CN9" s="18"/>
      <c r="CO9" s="18" t="s">
        <v>108</v>
      </c>
      <c r="CP9" s="18"/>
      <c r="CQ9" s="18" t="s">
        <v>110</v>
      </c>
      <c r="CR9" s="18"/>
      <c r="CS9" s="18" t="s">
        <v>111</v>
      </c>
      <c r="CT9" s="18"/>
      <c r="CU9" s="18" t="s">
        <v>112</v>
      </c>
      <c r="CV9" s="18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</row>
    <row r="10" spans="1:16371">
      <c r="B10" s="5" t="s">
        <v>3</v>
      </c>
      <c r="C10" s="5" t="s">
        <v>4</v>
      </c>
      <c r="D10" s="5" t="s">
        <v>5</v>
      </c>
      <c r="E10" s="5" t="s">
        <v>6</v>
      </c>
      <c r="F10" s="5" t="s">
        <v>0</v>
      </c>
      <c r="G10" s="5" t="s">
        <v>7</v>
      </c>
      <c r="H10" s="5" t="s">
        <v>8</v>
      </c>
      <c r="I10" s="5">
        <v>1</v>
      </c>
      <c r="J10" s="5">
        <v>2</v>
      </c>
      <c r="K10" s="5">
        <v>3</v>
      </c>
      <c r="L10" s="5" t="s">
        <v>80</v>
      </c>
      <c r="M10" s="5" t="s">
        <v>81</v>
      </c>
      <c r="N10" s="5">
        <v>1</v>
      </c>
      <c r="O10" s="5">
        <v>2</v>
      </c>
      <c r="P10" s="5">
        <v>3</v>
      </c>
      <c r="Q10" s="5" t="s">
        <v>80</v>
      </c>
      <c r="R10" s="5" t="s">
        <v>81</v>
      </c>
      <c r="S10" s="5">
        <v>1</v>
      </c>
      <c r="T10" s="5">
        <v>2</v>
      </c>
      <c r="U10" s="5">
        <v>3</v>
      </c>
      <c r="V10" s="5" t="s">
        <v>80</v>
      </c>
      <c r="W10" s="5" t="s">
        <v>81</v>
      </c>
      <c r="X10" s="5">
        <v>1</v>
      </c>
      <c r="Y10" s="5">
        <v>2</v>
      </c>
      <c r="Z10" s="5">
        <v>3</v>
      </c>
      <c r="AA10" s="5" t="s">
        <v>80</v>
      </c>
      <c r="AB10" s="5" t="s">
        <v>81</v>
      </c>
      <c r="AC10" s="5">
        <v>1</v>
      </c>
      <c r="AD10" s="5">
        <v>2</v>
      </c>
      <c r="AE10" s="5">
        <v>3</v>
      </c>
      <c r="AF10" s="5" t="s">
        <v>80</v>
      </c>
      <c r="AG10" s="5" t="s">
        <v>81</v>
      </c>
      <c r="AH10" s="5">
        <v>1</v>
      </c>
      <c r="AI10" s="5">
        <v>2</v>
      </c>
      <c r="AJ10" s="5">
        <v>3</v>
      </c>
      <c r="AK10" s="5" t="s">
        <v>80</v>
      </c>
      <c r="AL10" s="5" t="s">
        <v>81</v>
      </c>
      <c r="AM10" s="5">
        <v>1</v>
      </c>
      <c r="AN10" s="5">
        <v>2</v>
      </c>
      <c r="AO10" s="5">
        <v>3</v>
      </c>
      <c r="AP10" s="5" t="s">
        <v>80</v>
      </c>
      <c r="AQ10" s="5" t="s">
        <v>81</v>
      </c>
      <c r="AR10" s="5">
        <v>1</v>
      </c>
      <c r="AS10" s="5">
        <v>2</v>
      </c>
      <c r="AT10" s="5">
        <v>3</v>
      </c>
      <c r="AU10" s="5" t="s">
        <v>80</v>
      </c>
      <c r="AV10" s="5" t="s">
        <v>81</v>
      </c>
      <c r="AW10" s="5">
        <v>1</v>
      </c>
      <c r="AX10" s="5">
        <v>2</v>
      </c>
      <c r="AY10" s="5">
        <v>3</v>
      </c>
      <c r="AZ10" s="5" t="s">
        <v>80</v>
      </c>
      <c r="BA10" s="5" t="s">
        <v>81</v>
      </c>
      <c r="BB10" s="5">
        <v>1</v>
      </c>
      <c r="BC10" s="5">
        <v>2</v>
      </c>
      <c r="BD10" s="5">
        <v>3</v>
      </c>
      <c r="BE10" s="5" t="s">
        <v>80</v>
      </c>
      <c r="BF10" s="5" t="s">
        <v>81</v>
      </c>
      <c r="BG10" s="5">
        <v>1</v>
      </c>
      <c r="BH10" s="5">
        <v>2</v>
      </c>
      <c r="BI10" s="5">
        <v>3</v>
      </c>
      <c r="BJ10" s="5" t="s">
        <v>80</v>
      </c>
      <c r="BK10" s="5" t="s">
        <v>81</v>
      </c>
      <c r="BL10" s="5">
        <v>1</v>
      </c>
      <c r="BM10" s="5">
        <v>2</v>
      </c>
      <c r="BN10" s="5">
        <v>3</v>
      </c>
      <c r="BO10" s="5" t="s">
        <v>80</v>
      </c>
      <c r="BP10" s="5" t="s">
        <v>81</v>
      </c>
      <c r="BQ10" s="5">
        <v>1</v>
      </c>
      <c r="BR10" s="5">
        <v>2</v>
      </c>
      <c r="BS10" s="5">
        <v>3</v>
      </c>
      <c r="BT10" s="5" t="s">
        <v>80</v>
      </c>
      <c r="BU10" s="5" t="s">
        <v>81</v>
      </c>
      <c r="BV10" s="5">
        <v>1</v>
      </c>
      <c r="BW10" s="5">
        <v>2</v>
      </c>
      <c r="BX10" s="5">
        <v>3</v>
      </c>
      <c r="BY10" s="5" t="s">
        <v>80</v>
      </c>
      <c r="BZ10" s="5" t="s">
        <v>81</v>
      </c>
      <c r="CA10" s="5">
        <v>1</v>
      </c>
      <c r="CB10" s="5">
        <v>2</v>
      </c>
      <c r="CC10" s="5">
        <v>3</v>
      </c>
      <c r="CD10" s="5" t="s">
        <v>80</v>
      </c>
      <c r="CE10" s="5" t="s">
        <v>81</v>
      </c>
      <c r="CF10" s="5">
        <v>1</v>
      </c>
      <c r="CG10" s="5">
        <v>2</v>
      </c>
      <c r="CH10" s="5">
        <v>3</v>
      </c>
      <c r="CI10" s="5" t="s">
        <v>80</v>
      </c>
      <c r="CJ10" s="5" t="s">
        <v>81</v>
      </c>
      <c r="CK10" s="5" t="s">
        <v>80</v>
      </c>
      <c r="CL10" s="5" t="s">
        <v>81</v>
      </c>
      <c r="CM10" s="5" t="s">
        <v>80</v>
      </c>
      <c r="CN10" s="5" t="s">
        <v>81</v>
      </c>
      <c r="CO10" s="5" t="s">
        <v>80</v>
      </c>
      <c r="CP10" s="5" t="s">
        <v>81</v>
      </c>
      <c r="CQ10" s="5" t="s">
        <v>80</v>
      </c>
      <c r="CR10" s="5" t="s">
        <v>81</v>
      </c>
      <c r="CS10" s="5" t="s">
        <v>80</v>
      </c>
      <c r="CT10" s="5" t="s">
        <v>81</v>
      </c>
      <c r="CU10" s="5" t="s">
        <v>80</v>
      </c>
      <c r="CV10" s="5" t="s">
        <v>81</v>
      </c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</row>
    <row r="11" spans="1:16371">
      <c r="C11">
        <v>1</v>
      </c>
      <c r="D11" t="s">
        <v>9</v>
      </c>
      <c r="E11" t="s">
        <v>10</v>
      </c>
      <c r="F11" t="s">
        <v>11</v>
      </c>
      <c r="G11">
        <v>2</v>
      </c>
      <c r="H11">
        <v>10</v>
      </c>
      <c r="I11">
        <v>0.86483449145538616</v>
      </c>
      <c r="J11">
        <v>0.86429454678758455</v>
      </c>
      <c r="K11">
        <v>0.86473198386248729</v>
      </c>
      <c r="L11">
        <f>AVERAGE(I11:K11)</f>
        <v>0.86462034070181926</v>
      </c>
      <c r="M11">
        <f>_xlfn.STDEV.P(I11:K11)/SQRT(3)</f>
        <v>1.3518153026767366E-4</v>
      </c>
      <c r="N11">
        <v>0.86446267631301166</v>
      </c>
      <c r="O11">
        <v>0.8653817658827947</v>
      </c>
      <c r="P11">
        <v>0.87046263250589917</v>
      </c>
      <c r="Q11">
        <f>AVERAGE(N11:P11)</f>
        <v>0.86676902490056851</v>
      </c>
      <c r="R11">
        <f>_xlfn.STDEV.P(N11:P11)/SQRT(3)</f>
        <v>1.5233905361935537E-3</v>
      </c>
      <c r="S11">
        <v>0.83975486705096947</v>
      </c>
      <c r="T11">
        <v>0.87113542391031018</v>
      </c>
      <c r="U11">
        <v>0.87061811601437766</v>
      </c>
      <c r="V11">
        <f>AVERAGE(S11:U11)</f>
        <v>0.86050280232521903</v>
      </c>
      <c r="W11">
        <f>_xlfn.STDEV.P(S11:U11)/SQRT(3)</f>
        <v>8.4711866605851078E-3</v>
      </c>
      <c r="X11">
        <v>0.83513467163768262</v>
      </c>
      <c r="Y11">
        <v>0.85210268972275105</v>
      </c>
      <c r="Z11">
        <v>0.87881132544748397</v>
      </c>
      <c r="AA11">
        <f>AVERAGE(X11:Z11)</f>
        <v>0.85534956226930581</v>
      </c>
      <c r="AB11">
        <f>_xlfn.STDEV.P(X11:Z11)/SQRT(3)</f>
        <v>1.0379671992307177E-2</v>
      </c>
      <c r="AC11">
        <v>0.91713767864450169</v>
      </c>
      <c r="AD11">
        <v>0.91544316913415091</v>
      </c>
      <c r="AE11">
        <v>0.91622559201601195</v>
      </c>
      <c r="AF11">
        <f>AVERAGE(AC11:AE11)</f>
        <v>0.91626881326488829</v>
      </c>
      <c r="AG11">
        <f>_xlfn.STDEV.P(AC11:AE11)/SQRT(3)</f>
        <v>3.9978929934907792E-4</v>
      </c>
      <c r="AH11">
        <v>0.89838572033203001</v>
      </c>
      <c r="AI11">
        <v>0.90563761146945942</v>
      </c>
      <c r="AJ11">
        <v>0.90499995138933986</v>
      </c>
      <c r="AK11">
        <f>AVERAGE(AH11:AJ11)</f>
        <v>0.90300776106360969</v>
      </c>
      <c r="AL11">
        <f>_xlfn.STDEV.P(AH11:AJ11)/SQRT(3)</f>
        <v>1.8929165026916801E-3</v>
      </c>
      <c r="AM11">
        <v>0.87628860274550457</v>
      </c>
      <c r="AN11">
        <v>0.90581824403302991</v>
      </c>
      <c r="AO11">
        <v>0.90597334137481678</v>
      </c>
      <c r="AP11">
        <f>AVERAGE(AM11:AO11)</f>
        <v>0.89602672938445049</v>
      </c>
      <c r="AQ11">
        <f>_xlfn.STDEV.P(AM11:AO11)/SQRT(3)</f>
        <v>8.0581393800534251E-3</v>
      </c>
      <c r="AR11">
        <v>0.88349785819986071</v>
      </c>
      <c r="AS11">
        <v>0.88806435251154292</v>
      </c>
      <c r="AT11">
        <v>0.90661633536270914</v>
      </c>
      <c r="AU11">
        <f>AVERAGE(AR11:AT11)</f>
        <v>0.89272618202470433</v>
      </c>
      <c r="AV11">
        <f>_xlfn.STDEV.P(AR11:AT11)/SQRT(3)</f>
        <v>5.7718760167946677E-3</v>
      </c>
      <c r="AW11">
        <f t="shared" ref="AW11:AW42" si="0">I11*H11</f>
        <v>8.6483449145538618</v>
      </c>
      <c r="AX11">
        <f t="shared" ref="AX11:AX42" si="1">J11*H11</f>
        <v>8.6429454678758457</v>
      </c>
      <c r="AY11">
        <f t="shared" ref="AY11:AY42" si="2">K11*H11</f>
        <v>8.6473198386248722</v>
      </c>
      <c r="AZ11">
        <f>AVERAGE(AW11:AY11)</f>
        <v>8.6462034070181932</v>
      </c>
      <c r="BA11">
        <f>_xlfn.STDEV.P(AW11:AY11)/SQRT(3)</f>
        <v>1.3518153026766549E-3</v>
      </c>
      <c r="BB11">
        <f t="shared" ref="BB11:BB42" si="3">N11*H11</f>
        <v>8.6446267631301161</v>
      </c>
      <c r="BC11">
        <f t="shared" ref="BC11:BC42" si="4">O11*H11</f>
        <v>8.653817658827947</v>
      </c>
      <c r="BD11">
        <f t="shared" ref="BD11:BD42" si="5">P11*H11</f>
        <v>8.7046263250589924</v>
      </c>
      <c r="BE11">
        <f>AVERAGE(BB11:BD11)</f>
        <v>8.6676902490056857</v>
      </c>
      <c r="BF11">
        <f>_xlfn.STDEV.P(BB11:BD11)/SQRT(3)</f>
        <v>1.5233905361935791E-2</v>
      </c>
      <c r="BG11">
        <f t="shared" ref="BG11:BG42" si="6">S11*H11</f>
        <v>8.3975486705096944</v>
      </c>
      <c r="BH11">
        <f t="shared" ref="BH11:BH42" si="7">T11*H11</f>
        <v>8.7113542391031018</v>
      </c>
      <c r="BI11">
        <f t="shared" ref="BI11:BI42" si="8">U11*H11</f>
        <v>8.7061811601437764</v>
      </c>
      <c r="BJ11">
        <f>AVERAGE(BG11:BI11)</f>
        <v>8.6050280232521903</v>
      </c>
      <c r="BK11">
        <f>_xlfn.STDEV.P(BG11:BI11)/SQRT(3)</f>
        <v>8.4711866605851116E-2</v>
      </c>
      <c r="BL11">
        <f t="shared" ref="BL11:BL42" si="9">X11*H11</f>
        <v>8.3513467163768258</v>
      </c>
      <c r="BM11">
        <f t="shared" ref="BM11:BM42" si="10">Y11*H11</f>
        <v>8.5210268972275109</v>
      </c>
      <c r="BN11">
        <f t="shared" ref="BN11:BN42" si="11">Z11*H11</f>
        <v>8.7881132544748404</v>
      </c>
      <c r="BO11">
        <f>AVERAGE(BL11:BN11)</f>
        <v>8.5534956226930596</v>
      </c>
      <c r="BP11">
        <f>_xlfn.STDEV.P(BL11:BN11)/SQRT(3)</f>
        <v>0.10379671992307202</v>
      </c>
      <c r="BQ11">
        <f t="shared" ref="BQ11:BQ42" si="12">AC11*H11</f>
        <v>9.1713767864450162</v>
      </c>
      <c r="BR11">
        <f t="shared" ref="BR11:BR42" si="13">AD11*H11</f>
        <v>9.1544316913415091</v>
      </c>
      <c r="BS11">
        <f t="shared" ref="BS11:BS42" si="14">AE11*H11</f>
        <v>9.1622559201601188</v>
      </c>
      <c r="BT11">
        <f>AVERAGE(BQ11:BS11)</f>
        <v>9.1626881326488814</v>
      </c>
      <c r="BU11">
        <f>_xlfn.STDEV.P(BQ11:BS11)/SQRT(3)</f>
        <v>3.997892993490626E-3</v>
      </c>
      <c r="BV11">
        <f t="shared" ref="BV11:BV42" si="15">AH11*H11</f>
        <v>8.9838572033202997</v>
      </c>
      <c r="BW11">
        <f t="shared" ref="BW11:BW42" si="16">AI11*H11</f>
        <v>9.0563761146945936</v>
      </c>
      <c r="BX11">
        <f t="shared" ref="BX11:BX42" si="17">AJ11*H11</f>
        <v>9.0499995138933986</v>
      </c>
      <c r="BY11">
        <f>AVERAGE(BV11:BX11)</f>
        <v>9.0300776106360967</v>
      </c>
      <c r="BZ11">
        <f>_xlfn.STDEV.P(BV11:BX11)/SQRT(3)</f>
        <v>1.8929165026916817E-2</v>
      </c>
      <c r="CA11">
        <f t="shared" ref="CA11:CA42" si="18">AM11*H11</f>
        <v>8.7628860274550462</v>
      </c>
      <c r="CB11">
        <f t="shared" ref="CB11:CB42" si="19">AN11*H11</f>
        <v>9.0581824403302988</v>
      </c>
      <c r="CC11">
        <f t="shared" ref="CC11:CC42" si="20">AO11*H11</f>
        <v>9.0597334137481678</v>
      </c>
      <c r="CD11">
        <f>AVERAGE(CA11:CC11)</f>
        <v>8.9602672938445043</v>
      </c>
      <c r="CE11">
        <f>_xlfn.STDEV.P(CA11:CC11)/SQRT(3)</f>
        <v>8.0581393800534099E-2</v>
      </c>
      <c r="CF11">
        <f t="shared" ref="CF11:CF42" si="21">AR11*H11</f>
        <v>8.8349785819986071</v>
      </c>
      <c r="CG11">
        <f t="shared" ref="CG11:CG42" si="22">AS11*H11</f>
        <v>8.8806435251154294</v>
      </c>
      <c r="CH11">
        <f t="shared" ref="CH11:CH42" si="23">AT11*H11</f>
        <v>9.0661633536270916</v>
      </c>
      <c r="CI11">
        <f>AVERAGE(CF11:CH11)</f>
        <v>8.9272618202470415</v>
      </c>
      <c r="CJ11">
        <f>_xlfn.STDEV.P(CF11:CH11)/SQRT(3)</f>
        <v>5.7718760167946713E-2</v>
      </c>
      <c r="CK11">
        <f t="shared" ref="CK11:CK42" si="24">BE11-AZ11</f>
        <v>2.1486841987492511E-2</v>
      </c>
      <c r="CL11">
        <f t="shared" ref="CL11:CL42" si="25">SQRT((BA11)^2+(BF11)^2)</f>
        <v>1.5293765958355935E-2</v>
      </c>
      <c r="CM11">
        <f t="shared" ref="CM11:CM42" si="26">BJ11-AZ11</f>
        <v>-4.1175383766002938E-2</v>
      </c>
      <c r="CN11">
        <f t="shared" ref="CN11:CN42" si="27">SQRT((BA11)^2+(BK11)^2)</f>
        <v>8.4722651920605421E-2</v>
      </c>
      <c r="CO11">
        <f t="shared" ref="CO11:CO42" si="28">BO11-AZ11</f>
        <v>-9.2707784325133602E-2</v>
      </c>
      <c r="CP11">
        <f t="shared" ref="CP11:CP42" si="29">SQRT((BA11)^2+(BP11)^2)</f>
        <v>0.10380552235503276</v>
      </c>
      <c r="CQ11">
        <f t="shared" ref="CQ11:CQ42" si="30">BY11-BT11</f>
        <v>-0.13261052201278467</v>
      </c>
      <c r="CR11">
        <f t="shared" ref="CR11:CR42" si="31">SQRT((BU11)^2+(BZ11)^2)</f>
        <v>1.9346742284003585E-2</v>
      </c>
      <c r="CS11">
        <f t="shared" ref="CS11:CS42" si="32">CD11-BT11</f>
        <v>-0.20242083880437711</v>
      </c>
      <c r="CT11">
        <f t="shared" ref="CT11:CT42" si="33">SQRT((BU11)^2+(CE11)^2)</f>
        <v>8.0680506785865913E-2</v>
      </c>
      <c r="CU11">
        <f t="shared" ref="CU11:CU42" si="34">CI11-BT11</f>
        <v>-0.23542631240183987</v>
      </c>
      <c r="CV11">
        <f t="shared" ref="CV11:CV42" si="35">SQRT((BU11)^2+(CJ11)^2)</f>
        <v>5.7857051633421086E-2</v>
      </c>
    </row>
    <row r="12" spans="1:16371">
      <c r="C12">
        <v>2</v>
      </c>
      <c r="D12" t="s">
        <v>12</v>
      </c>
      <c r="E12" t="s">
        <v>13</v>
      </c>
      <c r="F12" t="s">
        <v>14</v>
      </c>
      <c r="G12">
        <v>1</v>
      </c>
      <c r="H12">
        <v>8</v>
      </c>
      <c r="I12">
        <v>0.13777855548586543</v>
      </c>
      <c r="J12">
        <v>0.15091935055695616</v>
      </c>
      <c r="K12">
        <v>0.13023496548965771</v>
      </c>
      <c r="L12">
        <f t="shared" ref="L12:L37" si="36">AVERAGE(I12:K12)</f>
        <v>0.13964429051082641</v>
      </c>
      <c r="M12">
        <f t="shared" ref="M12:M42" si="37">_xlfn.STDEV.P(I12:K12)/SQRT(3)</f>
        <v>4.9344969751647302E-3</v>
      </c>
      <c r="N12">
        <v>0.14735237140319607</v>
      </c>
      <c r="O12">
        <v>0.15421542056565116</v>
      </c>
      <c r="P12">
        <v>0.14737548660009891</v>
      </c>
      <c r="Q12">
        <f t="shared" ref="Q12:Q37" si="38">AVERAGE(N12:P12)</f>
        <v>0.14964775952298204</v>
      </c>
      <c r="R12">
        <f t="shared" ref="R12:R37" si="39">_xlfn.STDEV.P(N12:P12)/SQRT(3)</f>
        <v>1.8647477713632991E-3</v>
      </c>
      <c r="S12">
        <v>0.13525202110409945</v>
      </c>
      <c r="T12">
        <v>0.15188717800577226</v>
      </c>
      <c r="U12">
        <v>0.14071979693776926</v>
      </c>
      <c r="V12">
        <f t="shared" ref="V12:V37" si="40">AVERAGE(S12:U12)</f>
        <v>0.14261966534921366</v>
      </c>
      <c r="W12">
        <f t="shared" ref="W12:W42" si="41">_xlfn.STDEV.P(S12:U12)/SQRT(3)</f>
        <v>3.9969220455362423E-3</v>
      </c>
      <c r="X12">
        <v>0.12763849410298889</v>
      </c>
      <c r="Y12">
        <v>0.17490048582587986</v>
      </c>
      <c r="Z12">
        <v>0.13213713321799422</v>
      </c>
      <c r="AA12">
        <f t="shared" ref="AA12:AA37" si="42">AVERAGE(X12:Z12)</f>
        <v>0.14489203771562098</v>
      </c>
      <c r="AB12">
        <f t="shared" ref="AB12:AB38" si="43">_xlfn.STDEV.P(X12:Z12)/SQRT(3)</f>
        <v>1.2296699258665961E-2</v>
      </c>
      <c r="AC12">
        <v>0.27393131943207355</v>
      </c>
      <c r="AD12">
        <v>0.28011458230650893</v>
      </c>
      <c r="AE12">
        <v>0.27045309862176442</v>
      </c>
      <c r="AF12">
        <f t="shared" ref="AF12:AF37" si="44">AVERAGE(AC12:AE12)</f>
        <v>0.27483300012011563</v>
      </c>
      <c r="AG12">
        <f t="shared" ref="AG12:AG42" si="45">_xlfn.STDEV.P(AC12:AE12)/SQRT(3)</f>
        <v>2.3067937245852795E-3</v>
      </c>
      <c r="AH12">
        <v>0.27746291695106273</v>
      </c>
      <c r="AI12">
        <v>0.29474872054655937</v>
      </c>
      <c r="AJ12">
        <v>0.28316814592467282</v>
      </c>
      <c r="AK12">
        <f t="shared" ref="AK12:AK42" si="46">AVERAGE(AH12:AJ12)</f>
        <v>0.28512659447409833</v>
      </c>
      <c r="AL12">
        <f t="shared" ref="AL12:AL42" si="47">_xlfn.STDEV.P(AH12:AJ12)/SQRT(3)</f>
        <v>4.1520113472891728E-3</v>
      </c>
      <c r="AM12">
        <v>0.27248746330121348</v>
      </c>
      <c r="AN12">
        <v>0.2756934315629016</v>
      </c>
      <c r="AO12">
        <v>0.27896192398830894</v>
      </c>
      <c r="AP12">
        <f t="shared" ref="AP12:AP38" si="48">AVERAGE(AM12:AO12)</f>
        <v>0.27571427295080803</v>
      </c>
      <c r="AQ12">
        <f t="shared" ref="AQ12:AQ38" si="49">_xlfn.STDEV.P(AM12:AO12)/SQRT(3)</f>
        <v>1.5260687380596609E-3</v>
      </c>
      <c r="AR12">
        <v>0.25958340715018374</v>
      </c>
      <c r="AS12">
        <v>0.30332038226485009</v>
      </c>
      <c r="AT12">
        <v>0.27181856779654562</v>
      </c>
      <c r="AU12">
        <f t="shared" ref="AU12:AU42" si="50">AVERAGE(AR12:AT12)</f>
        <v>0.27824078573719313</v>
      </c>
      <c r="AV12">
        <f t="shared" ref="AV12:AV42" si="51">_xlfn.STDEV.P(AR12:AT12)/SQRT(3)</f>
        <v>1.0637088265990391E-2</v>
      </c>
      <c r="AW12">
        <f t="shared" si="0"/>
        <v>1.1022284438869234</v>
      </c>
      <c r="AX12">
        <f t="shared" si="1"/>
        <v>1.2073548044556492</v>
      </c>
      <c r="AY12">
        <f t="shared" si="2"/>
        <v>1.0418797239172617</v>
      </c>
      <c r="AZ12">
        <f t="shared" ref="AZ12:AZ42" si="52">AVERAGE(AW12:AY12)</f>
        <v>1.1171543240866113</v>
      </c>
      <c r="BA12">
        <f t="shared" ref="BA12:BA42" si="53">_xlfn.STDEV.P(AW12:AY12)/SQRT(3)</f>
        <v>3.9475975801317842E-2</v>
      </c>
      <c r="BB12">
        <f t="shared" si="3"/>
        <v>1.1788189712255686</v>
      </c>
      <c r="BC12">
        <f t="shared" si="4"/>
        <v>1.2337233645252093</v>
      </c>
      <c r="BD12">
        <f t="shared" si="5"/>
        <v>1.1790038928007913</v>
      </c>
      <c r="BE12">
        <f t="shared" ref="BE12:BE42" si="54">AVERAGE(BB12:BD12)</f>
        <v>1.1971820761838563</v>
      </c>
      <c r="BF12">
        <f t="shared" ref="BF12:BF42" si="55">_xlfn.STDEV.P(BB12:BD12)/SQRT(3)</f>
        <v>1.4917982170906393E-2</v>
      </c>
      <c r="BG12">
        <f t="shared" si="6"/>
        <v>1.0820161688327956</v>
      </c>
      <c r="BH12">
        <f t="shared" si="7"/>
        <v>1.215097424046178</v>
      </c>
      <c r="BI12">
        <f t="shared" si="8"/>
        <v>1.1257583755021541</v>
      </c>
      <c r="BJ12">
        <f t="shared" ref="BJ12:BJ42" si="56">AVERAGE(BG12:BI12)</f>
        <v>1.1409573227937093</v>
      </c>
      <c r="BK12">
        <f t="shared" ref="BK12:BK42" si="57">_xlfn.STDEV.P(BG12:BI12)/SQRT(3)</f>
        <v>3.1975376364289938E-2</v>
      </c>
      <c r="BL12">
        <f t="shared" si="9"/>
        <v>1.0211079528239111</v>
      </c>
      <c r="BM12">
        <f t="shared" si="10"/>
        <v>1.3992038866070389</v>
      </c>
      <c r="BN12">
        <f t="shared" si="11"/>
        <v>1.0570970657439538</v>
      </c>
      <c r="BO12">
        <f t="shared" ref="BO12:BO42" si="58">AVERAGE(BL12:BN12)</f>
        <v>1.1591363017249678</v>
      </c>
      <c r="BP12">
        <f t="shared" ref="BP12:BP13" si="59">_xlfn.STDEV.P(BL12:BN12)/SQRT(3)</f>
        <v>9.8373594069327691E-2</v>
      </c>
      <c r="BQ12">
        <f t="shared" si="12"/>
        <v>2.1914505554565884</v>
      </c>
      <c r="BR12">
        <f t="shared" si="13"/>
        <v>2.2409166584520714</v>
      </c>
      <c r="BS12">
        <f t="shared" si="14"/>
        <v>2.1636247889741154</v>
      </c>
      <c r="BT12">
        <f t="shared" ref="BT12:BT42" si="60">AVERAGE(BQ12:BS12)</f>
        <v>2.1986640009609251</v>
      </c>
      <c r="BU12">
        <f t="shared" ref="BU12:BU42" si="61">_xlfn.STDEV.P(BQ12:BS12)/SQRT(3)</f>
        <v>1.8454349796682236E-2</v>
      </c>
      <c r="BV12">
        <f t="shared" si="15"/>
        <v>2.2197033356085019</v>
      </c>
      <c r="BW12">
        <f t="shared" si="16"/>
        <v>2.357989764372475</v>
      </c>
      <c r="BX12">
        <f t="shared" si="17"/>
        <v>2.2653451673973826</v>
      </c>
      <c r="BY12">
        <f t="shared" ref="BY12:BY42" si="62">AVERAGE(BV12:BX12)</f>
        <v>2.2810127557927866</v>
      </c>
      <c r="BZ12">
        <f t="shared" ref="BZ12:BZ42" si="63">_xlfn.STDEV.P(BV12:BX12)/SQRT(3)</f>
        <v>3.3216090778313383E-2</v>
      </c>
      <c r="CA12">
        <f t="shared" si="18"/>
        <v>2.1798997064097079</v>
      </c>
      <c r="CB12">
        <f t="shared" si="19"/>
        <v>2.2055474525032128</v>
      </c>
      <c r="CC12">
        <f t="shared" si="20"/>
        <v>2.2316953919064715</v>
      </c>
      <c r="CD12">
        <f t="shared" ref="CD12:CD42" si="64">AVERAGE(CA12:CC12)</f>
        <v>2.2057141836064642</v>
      </c>
      <c r="CE12">
        <f t="shared" ref="CE12:CE42" si="65">_xlfn.STDEV.P(CA12:CC12)/SQRT(3)</f>
        <v>1.2208549904477287E-2</v>
      </c>
      <c r="CF12">
        <f t="shared" si="21"/>
        <v>2.0766672572014699</v>
      </c>
      <c r="CG12">
        <f t="shared" si="22"/>
        <v>2.4265630581188007</v>
      </c>
      <c r="CH12">
        <f t="shared" si="23"/>
        <v>2.1745485423723649</v>
      </c>
      <c r="CI12">
        <f t="shared" ref="CI12:CI42" si="66">AVERAGE(CF12:CH12)</f>
        <v>2.225926285897545</v>
      </c>
      <c r="CJ12">
        <f t="shared" ref="CJ12:CJ42" si="67">_xlfn.STDEV.P(CF12:CH12)/SQRT(3)</f>
        <v>8.5096706127923125E-2</v>
      </c>
      <c r="CK12">
        <f t="shared" si="24"/>
        <v>8.0027752097244997E-2</v>
      </c>
      <c r="CL12">
        <f t="shared" si="25"/>
        <v>4.2200697358191992E-2</v>
      </c>
      <c r="CM12">
        <f t="shared" si="26"/>
        <v>2.3802998707098011E-2</v>
      </c>
      <c r="CN12">
        <f t="shared" si="27"/>
        <v>5.080135194169761E-2</v>
      </c>
      <c r="CO12">
        <f t="shared" si="28"/>
        <v>4.1981977638356538E-2</v>
      </c>
      <c r="CP12">
        <f t="shared" si="29"/>
        <v>0.10599866355564629</v>
      </c>
      <c r="CQ12">
        <f t="shared" si="30"/>
        <v>8.2348754831861548E-2</v>
      </c>
      <c r="CR12">
        <f t="shared" si="31"/>
        <v>3.7998311975816254E-2</v>
      </c>
      <c r="CS12">
        <f t="shared" si="32"/>
        <v>7.0501826455391381E-3</v>
      </c>
      <c r="CT12">
        <f t="shared" si="33"/>
        <v>2.2127171468319624E-2</v>
      </c>
      <c r="CU12">
        <f t="shared" si="34"/>
        <v>2.7262284936619974E-2</v>
      </c>
      <c r="CV12">
        <f t="shared" si="35"/>
        <v>8.7074751910300688E-2</v>
      </c>
    </row>
    <row r="13" spans="1:16371">
      <c r="C13">
        <v>3</v>
      </c>
      <c r="D13" t="s">
        <v>15</v>
      </c>
      <c r="E13" t="s">
        <v>16</v>
      </c>
      <c r="F13" t="s">
        <v>17</v>
      </c>
      <c r="G13">
        <v>4</v>
      </c>
      <c r="H13">
        <v>13</v>
      </c>
      <c r="I13">
        <v>0.44545724119683916</v>
      </c>
      <c r="J13">
        <v>0.45017160795045752</v>
      </c>
      <c r="K13">
        <v>0.44090080319910663</v>
      </c>
      <c r="L13">
        <f t="shared" si="36"/>
        <v>0.44550988411546771</v>
      </c>
      <c r="M13">
        <f t="shared" si="37"/>
        <v>2.1852553190304471E-3</v>
      </c>
      <c r="N13">
        <v>0.43840876470685758</v>
      </c>
      <c r="O13">
        <v>0.4347787324584737</v>
      </c>
      <c r="P13">
        <v>0.43946336013609583</v>
      </c>
      <c r="Q13">
        <f t="shared" si="38"/>
        <v>0.43755028576714233</v>
      </c>
      <c r="R13">
        <f t="shared" si="39"/>
        <v>1.1584638954654776E-3</v>
      </c>
      <c r="S13">
        <v>0.42473771224360246</v>
      </c>
      <c r="T13">
        <v>0.44929360910388982</v>
      </c>
      <c r="U13">
        <v>0.43708725481791505</v>
      </c>
      <c r="V13">
        <f t="shared" si="40"/>
        <v>0.43703952538846913</v>
      </c>
      <c r="W13">
        <f t="shared" si="41"/>
        <v>5.7879131957534122E-3</v>
      </c>
      <c r="X13">
        <v>0.43705132023370047</v>
      </c>
      <c r="Y13">
        <v>0.4395970482598931</v>
      </c>
      <c r="Z13">
        <v>0.44078452615098823</v>
      </c>
      <c r="AA13">
        <f t="shared" si="42"/>
        <v>0.43914429821486056</v>
      </c>
      <c r="AB13">
        <f t="shared" si="43"/>
        <v>8.9912841224473088E-4</v>
      </c>
      <c r="AC13">
        <v>0.45448051341932194</v>
      </c>
      <c r="AD13">
        <v>0.45631183419080723</v>
      </c>
      <c r="AE13">
        <v>0.45512504771838252</v>
      </c>
      <c r="AF13">
        <f t="shared" si="44"/>
        <v>0.45530579844283725</v>
      </c>
      <c r="AG13">
        <f t="shared" si="45"/>
        <v>4.3790842784804165E-4</v>
      </c>
      <c r="AH13">
        <v>0.46360728974304671</v>
      </c>
      <c r="AI13">
        <v>0.45291268220619446</v>
      </c>
      <c r="AJ13">
        <v>0.45777615528710247</v>
      </c>
      <c r="AK13">
        <f t="shared" si="46"/>
        <v>0.4580987090787812</v>
      </c>
      <c r="AL13">
        <f t="shared" si="47"/>
        <v>2.5241803203424717E-3</v>
      </c>
      <c r="AM13">
        <v>0.43877310010326964</v>
      </c>
      <c r="AN13">
        <v>0.45242448241400535</v>
      </c>
      <c r="AO13">
        <v>0.4526514497518262</v>
      </c>
      <c r="AP13">
        <f t="shared" si="48"/>
        <v>0.44794967742303377</v>
      </c>
      <c r="AQ13">
        <f t="shared" si="49"/>
        <v>3.7467039447230837E-3</v>
      </c>
      <c r="AR13">
        <v>0.45269661720208276</v>
      </c>
      <c r="AS13">
        <v>0.44879202715401534</v>
      </c>
      <c r="AT13">
        <v>0.45080505678621963</v>
      </c>
      <c r="AU13">
        <f t="shared" si="50"/>
        <v>0.45076456704743922</v>
      </c>
      <c r="AV13">
        <f t="shared" si="51"/>
        <v>9.2046913462365254E-4</v>
      </c>
      <c r="AW13">
        <f t="shared" si="0"/>
        <v>5.7909441355589095</v>
      </c>
      <c r="AX13">
        <f t="shared" si="1"/>
        <v>5.8522309033559479</v>
      </c>
      <c r="AY13">
        <f t="shared" si="2"/>
        <v>5.7317104415883859</v>
      </c>
      <c r="AZ13">
        <f t="shared" si="52"/>
        <v>5.791628493501082</v>
      </c>
      <c r="BA13">
        <f t="shared" si="53"/>
        <v>2.8408319147395885E-2</v>
      </c>
      <c r="BB13">
        <f t="shared" si="3"/>
        <v>5.6993139411891489</v>
      </c>
      <c r="BC13">
        <f t="shared" si="4"/>
        <v>5.6521235219601582</v>
      </c>
      <c r="BD13">
        <f t="shared" si="5"/>
        <v>5.7130236817692461</v>
      </c>
      <c r="BE13">
        <f t="shared" si="54"/>
        <v>5.6881537149728514</v>
      </c>
      <c r="BF13">
        <f t="shared" si="55"/>
        <v>1.5060030641051297E-2</v>
      </c>
      <c r="BG13">
        <f t="shared" si="6"/>
        <v>5.5215902591668318</v>
      </c>
      <c r="BH13">
        <f t="shared" si="7"/>
        <v>5.8408169183505674</v>
      </c>
      <c r="BI13">
        <f t="shared" si="8"/>
        <v>5.682134312632896</v>
      </c>
      <c r="BJ13">
        <f t="shared" si="56"/>
        <v>5.6815138300500978</v>
      </c>
      <c r="BK13">
        <f t="shared" si="57"/>
        <v>7.5242871544794337E-2</v>
      </c>
      <c r="BL13">
        <f t="shared" si="9"/>
        <v>5.6816671630381057</v>
      </c>
      <c r="BM13">
        <f t="shared" si="10"/>
        <v>5.7147616273786106</v>
      </c>
      <c r="BN13">
        <f t="shared" si="11"/>
        <v>5.7301988399628474</v>
      </c>
      <c r="BO13">
        <f t="shared" si="58"/>
        <v>5.7088758767931891</v>
      </c>
      <c r="BP13">
        <f t="shared" si="59"/>
        <v>1.1688669359181699E-2</v>
      </c>
      <c r="BQ13">
        <f t="shared" si="12"/>
        <v>5.9082466744511848</v>
      </c>
      <c r="BR13">
        <f t="shared" si="13"/>
        <v>5.9320538444804942</v>
      </c>
      <c r="BS13">
        <f t="shared" si="14"/>
        <v>5.9166256203389729</v>
      </c>
      <c r="BT13">
        <f t="shared" si="60"/>
        <v>5.9189753797568843</v>
      </c>
      <c r="BU13">
        <f t="shared" si="61"/>
        <v>5.6928095620246873E-3</v>
      </c>
      <c r="BV13">
        <f t="shared" si="15"/>
        <v>6.0268947666596073</v>
      </c>
      <c r="BW13">
        <f t="shared" si="16"/>
        <v>5.8878648686805279</v>
      </c>
      <c r="BX13">
        <f t="shared" si="17"/>
        <v>5.9510900187323319</v>
      </c>
      <c r="BY13">
        <f t="shared" si="62"/>
        <v>5.9552832180241566</v>
      </c>
      <c r="BZ13">
        <f t="shared" si="63"/>
        <v>3.2814344164452162E-2</v>
      </c>
      <c r="CA13">
        <f t="shared" si="18"/>
        <v>5.7040503013425052</v>
      </c>
      <c r="CB13">
        <f t="shared" si="19"/>
        <v>5.8815182713820695</v>
      </c>
      <c r="CC13">
        <f t="shared" si="20"/>
        <v>5.8844688467737409</v>
      </c>
      <c r="CD13">
        <f t="shared" si="64"/>
        <v>5.8233458064994394</v>
      </c>
      <c r="CE13">
        <f t="shared" si="65"/>
        <v>4.8707151281400185E-2</v>
      </c>
      <c r="CF13">
        <f t="shared" si="21"/>
        <v>5.8850560236270759</v>
      </c>
      <c r="CG13">
        <f t="shared" si="22"/>
        <v>5.8342963530021992</v>
      </c>
      <c r="CH13">
        <f t="shared" si="23"/>
        <v>5.8604657382208547</v>
      </c>
      <c r="CI13">
        <f t="shared" si="66"/>
        <v>5.8599393716167087</v>
      </c>
      <c r="CJ13">
        <f t="shared" si="67"/>
        <v>1.1966098750107533E-2</v>
      </c>
      <c r="CK13">
        <f t="shared" si="24"/>
        <v>-0.10347477852823062</v>
      </c>
      <c r="CL13">
        <f t="shared" si="25"/>
        <v>3.2153337613530938E-2</v>
      </c>
      <c r="CM13">
        <f t="shared" si="26"/>
        <v>-0.1101146634509842</v>
      </c>
      <c r="CN13">
        <f t="shared" si="27"/>
        <v>8.0427124249762408E-2</v>
      </c>
      <c r="CO13">
        <f t="shared" si="28"/>
        <v>-8.2752616707892912E-2</v>
      </c>
      <c r="CP13">
        <f t="shared" si="29"/>
        <v>3.0719010208152424E-2</v>
      </c>
      <c r="CQ13">
        <f t="shared" si="30"/>
        <v>3.6307838267272352E-2</v>
      </c>
      <c r="CR13">
        <f t="shared" si="31"/>
        <v>3.3304493145108749E-2</v>
      </c>
      <c r="CS13">
        <f t="shared" si="32"/>
        <v>-9.5629573257444811E-2</v>
      </c>
      <c r="CT13">
        <f t="shared" si="33"/>
        <v>4.9038705801220772E-2</v>
      </c>
      <c r="CU13">
        <f t="shared" si="34"/>
        <v>-5.9036008140175511E-2</v>
      </c>
      <c r="CV13">
        <f t="shared" si="35"/>
        <v>1.3251248997992784E-2</v>
      </c>
    </row>
    <row r="14" spans="1:16371">
      <c r="C14">
        <v>4</v>
      </c>
      <c r="D14" t="s">
        <v>113</v>
      </c>
      <c r="E14" t="s">
        <v>114</v>
      </c>
      <c r="F14" t="s">
        <v>115</v>
      </c>
      <c r="G14">
        <v>2</v>
      </c>
      <c r="H14">
        <v>6</v>
      </c>
      <c r="I14">
        <v>1.2016029569440758E-2</v>
      </c>
      <c r="J14">
        <v>0.92600039991004124</v>
      </c>
      <c r="K14">
        <v>0.91737241709068829</v>
      </c>
      <c r="L14">
        <f t="shared" si="36"/>
        <v>0.61846294885672348</v>
      </c>
      <c r="M14">
        <f t="shared" si="37"/>
        <v>0.2475892700765433</v>
      </c>
      <c r="N14">
        <v>1.1825899756542057E-2</v>
      </c>
      <c r="O14">
        <v>0.84702878195954623</v>
      </c>
      <c r="P14">
        <v>0.84615784272634764</v>
      </c>
      <c r="Q14">
        <f t="shared" si="38"/>
        <v>0.56833750814747863</v>
      </c>
      <c r="R14">
        <f t="shared" si="39"/>
        <v>0.22719500549048044</v>
      </c>
      <c r="S14">
        <v>0.81254863782940023</v>
      </c>
      <c r="T14">
        <v>0.86166353537361329</v>
      </c>
      <c r="U14">
        <v>0.86140960826576773</v>
      </c>
      <c r="V14">
        <f t="shared" si="40"/>
        <v>0.84520726048959371</v>
      </c>
      <c r="W14">
        <f t="shared" si="41"/>
        <v>1.3332961205554567E-2</v>
      </c>
      <c r="X14" t="e">
        <v>#DIV/0!</v>
      </c>
      <c r="Y14" t="e">
        <v>#DIV/0!</v>
      </c>
      <c r="Z14" t="e">
        <v>#DIV/0!</v>
      </c>
      <c r="AA14" t="e">
        <f t="shared" si="42"/>
        <v>#DIV/0!</v>
      </c>
      <c r="AB14" t="e">
        <f t="shared" si="43"/>
        <v>#DIV/0!</v>
      </c>
      <c r="AC14">
        <v>1.2259428701413912E-2</v>
      </c>
      <c r="AD14">
        <v>0.9342545084581132</v>
      </c>
      <c r="AE14">
        <v>0.90943320250752502</v>
      </c>
      <c r="AF14">
        <f t="shared" si="44"/>
        <v>0.61864904655568409</v>
      </c>
      <c r="AG14">
        <f t="shared" si="45"/>
        <v>0.24762664584157024</v>
      </c>
      <c r="AH14">
        <v>1.2505619814807641E-2</v>
      </c>
      <c r="AI14">
        <v>0.83838268653599213</v>
      </c>
      <c r="AJ14">
        <v>0.83407399806374871</v>
      </c>
      <c r="AK14">
        <f t="shared" si="46"/>
        <v>0.56165410147151618</v>
      </c>
      <c r="AL14">
        <f t="shared" si="47"/>
        <v>0.22419122907736549</v>
      </c>
      <c r="AM14">
        <v>0.81476596286289682</v>
      </c>
      <c r="AN14">
        <v>0.85583492625272672</v>
      </c>
      <c r="AO14">
        <v>0.84558611165481445</v>
      </c>
      <c r="AP14">
        <f t="shared" si="48"/>
        <v>0.83872900025681274</v>
      </c>
      <c r="AQ14">
        <f t="shared" si="49"/>
        <v>1.0076704940077848E-2</v>
      </c>
      <c r="AR14" t="e">
        <v>#DIV/0!</v>
      </c>
      <c r="AS14" t="e">
        <v>#DIV/0!</v>
      </c>
      <c r="AT14" t="e">
        <v>#DIV/0!</v>
      </c>
      <c r="AU14" t="e">
        <f t="shared" si="50"/>
        <v>#DIV/0!</v>
      </c>
      <c r="AV14" t="e">
        <f t="shared" si="51"/>
        <v>#DIV/0!</v>
      </c>
      <c r="AW14">
        <f t="shared" si="0"/>
        <v>7.209617741664455E-2</v>
      </c>
      <c r="AX14">
        <f t="shared" si="1"/>
        <v>5.5560023994602474</v>
      </c>
      <c r="AY14">
        <f t="shared" si="2"/>
        <v>5.5042345025441293</v>
      </c>
      <c r="AZ14">
        <f t="shared" si="52"/>
        <v>3.71077769314034</v>
      </c>
      <c r="BA14">
        <f t="shared" si="53"/>
        <v>1.48553562045926</v>
      </c>
      <c r="BB14">
        <f t="shared" si="3"/>
        <v>7.095539853925234E-2</v>
      </c>
      <c r="BC14">
        <f t="shared" si="4"/>
        <v>5.0821726917572771</v>
      </c>
      <c r="BD14">
        <f t="shared" si="5"/>
        <v>5.0769470563580859</v>
      </c>
      <c r="BE14">
        <f t="shared" si="54"/>
        <v>3.4100250488848718</v>
      </c>
      <c r="BF14">
        <f>_xlfn.STDEV.P(BB14:BD14)/SQRT(3)</f>
        <v>1.3631700329428826</v>
      </c>
      <c r="BG14">
        <f t="shared" si="6"/>
        <v>4.875291826976401</v>
      </c>
      <c r="BH14">
        <f t="shared" si="7"/>
        <v>5.1699812122416802</v>
      </c>
      <c r="BI14">
        <f t="shared" si="8"/>
        <v>5.1684576495946066</v>
      </c>
      <c r="BJ14">
        <f t="shared" si="56"/>
        <v>5.0712435629375632</v>
      </c>
      <c r="BK14">
        <f>_xlfn.STDEV.P(BG14:BI14)/SQRT(3)</f>
        <v>7.9997767233327619E-2</v>
      </c>
      <c r="BL14" t="e">
        <f t="shared" si="9"/>
        <v>#DIV/0!</v>
      </c>
      <c r="BM14" t="e">
        <f t="shared" si="10"/>
        <v>#DIV/0!</v>
      </c>
      <c r="BN14" t="e">
        <f t="shared" si="11"/>
        <v>#DIV/0!</v>
      </c>
      <c r="BO14" t="e">
        <f t="shared" si="58"/>
        <v>#DIV/0!</v>
      </c>
      <c r="BP14" t="e">
        <f>_xlfn.STDEV.P(BL14:BN14)/SQRT(3)</f>
        <v>#DIV/0!</v>
      </c>
      <c r="BQ14">
        <f t="shared" si="12"/>
        <v>7.3556572208483467E-2</v>
      </c>
      <c r="BR14">
        <f t="shared" si="13"/>
        <v>5.6055270507486794</v>
      </c>
      <c r="BS14">
        <f t="shared" si="14"/>
        <v>5.4565992150451503</v>
      </c>
      <c r="BT14">
        <f t="shared" si="60"/>
        <v>3.7118942793341048</v>
      </c>
      <c r="BU14">
        <f>_xlfn.STDEV.P(BQ14:BS14)/SQRT(3)</f>
        <v>1.4857598750494212</v>
      </c>
      <c r="BV14">
        <f t="shared" si="15"/>
        <v>7.5033718888845843E-2</v>
      </c>
      <c r="BW14">
        <f t="shared" si="16"/>
        <v>5.0302961192159525</v>
      </c>
      <c r="BX14">
        <f t="shared" si="17"/>
        <v>5.0044439883824925</v>
      </c>
      <c r="BY14">
        <f t="shared" si="62"/>
        <v>3.3699246088290971</v>
      </c>
      <c r="BZ14">
        <f t="shared" si="63"/>
        <v>1.3451473744641931</v>
      </c>
      <c r="CA14">
        <f t="shared" si="18"/>
        <v>4.8885957771773807</v>
      </c>
      <c r="CB14">
        <f t="shared" si="19"/>
        <v>5.1350095575163603</v>
      </c>
      <c r="CC14">
        <f t="shared" si="20"/>
        <v>5.0735166699288872</v>
      </c>
      <c r="CD14">
        <f t="shared" si="64"/>
        <v>5.0323740015408758</v>
      </c>
      <c r="CE14">
        <f t="shared" si="65"/>
        <v>6.0460229640467177E-2</v>
      </c>
      <c r="CF14" t="e">
        <f t="shared" si="21"/>
        <v>#DIV/0!</v>
      </c>
      <c r="CG14" t="e">
        <f t="shared" si="22"/>
        <v>#DIV/0!</v>
      </c>
      <c r="CH14" t="e">
        <f t="shared" si="23"/>
        <v>#DIV/0!</v>
      </c>
      <c r="CI14" t="e">
        <f t="shared" si="66"/>
        <v>#DIV/0!</v>
      </c>
      <c r="CJ14" t="e">
        <f t="shared" si="67"/>
        <v>#DIV/0!</v>
      </c>
      <c r="CK14">
        <f t="shared" si="24"/>
        <v>-0.30075264425546822</v>
      </c>
      <c r="CL14">
        <f t="shared" si="25"/>
        <v>2.0161965723527007</v>
      </c>
      <c r="CM14">
        <f t="shared" si="26"/>
        <v>1.3604658697972232</v>
      </c>
      <c r="CN14">
        <f t="shared" si="27"/>
        <v>1.487688046068663</v>
      </c>
      <c r="CO14" t="e">
        <f t="shared" si="28"/>
        <v>#DIV/0!</v>
      </c>
      <c r="CP14" t="e">
        <f t="shared" si="29"/>
        <v>#DIV/0!</v>
      </c>
      <c r="CQ14">
        <f t="shared" si="30"/>
        <v>-0.34196967050500771</v>
      </c>
      <c r="CR14">
        <f t="shared" si="31"/>
        <v>2.0042215110448205</v>
      </c>
      <c r="CS14">
        <f t="shared" si="32"/>
        <v>1.320479722206771</v>
      </c>
      <c r="CT14">
        <f t="shared" si="33"/>
        <v>1.486989524399903</v>
      </c>
      <c r="CU14" t="e">
        <f t="shared" si="34"/>
        <v>#DIV/0!</v>
      </c>
      <c r="CV14" t="e">
        <f t="shared" si="35"/>
        <v>#DIV/0!</v>
      </c>
    </row>
    <row r="15" spans="1:16371">
      <c r="C15">
        <v>5</v>
      </c>
      <c r="D15" t="s">
        <v>18</v>
      </c>
      <c r="E15" t="s">
        <v>19</v>
      </c>
      <c r="F15" t="s">
        <v>20</v>
      </c>
      <c r="G15">
        <v>1</v>
      </c>
      <c r="H15">
        <v>6</v>
      </c>
      <c r="I15">
        <v>9.5282079764046484E-2</v>
      </c>
      <c r="J15">
        <v>9.8246523041629757E-2</v>
      </c>
      <c r="K15">
        <v>9.4721137616915696E-2</v>
      </c>
      <c r="L15">
        <f t="shared" si="36"/>
        <v>9.6083246807530651E-2</v>
      </c>
      <c r="M15">
        <f t="shared" si="37"/>
        <v>8.9299584071078782E-4</v>
      </c>
      <c r="N15">
        <v>0.13766202223724713</v>
      </c>
      <c r="O15">
        <v>0.1595791638162643</v>
      </c>
      <c r="P15">
        <v>0.14278776953158615</v>
      </c>
      <c r="Q15">
        <f t="shared" si="38"/>
        <v>0.14667631852836585</v>
      </c>
      <c r="R15">
        <f t="shared" si="39"/>
        <v>5.4043374293028783E-3</v>
      </c>
      <c r="S15">
        <v>8.3745076771058038E-2</v>
      </c>
      <c r="T15">
        <v>9.2421734315521989E-2</v>
      </c>
      <c r="U15">
        <v>8.5921357164237211E-2</v>
      </c>
      <c r="V15">
        <f t="shared" si="40"/>
        <v>8.7362722750272417E-2</v>
      </c>
      <c r="W15">
        <f t="shared" si="41"/>
        <v>2.1280793427371574E-3</v>
      </c>
      <c r="X15">
        <v>0.10337584861317645</v>
      </c>
      <c r="Y15">
        <v>9.9490607504136963E-2</v>
      </c>
      <c r="Z15">
        <v>0.10769855367703932</v>
      </c>
      <c r="AA15">
        <f t="shared" si="42"/>
        <v>0.10352166993145091</v>
      </c>
      <c r="AB15">
        <f t="shared" si="43"/>
        <v>1.9355471799963424E-3</v>
      </c>
      <c r="AC15">
        <v>0.19734220260721758</v>
      </c>
      <c r="AD15">
        <v>0.19612602813064536</v>
      </c>
      <c r="AE15">
        <v>0.19995970313292996</v>
      </c>
      <c r="AF15">
        <f t="shared" si="44"/>
        <v>0.19780931129026433</v>
      </c>
      <c r="AG15">
        <f t="shared" si="45"/>
        <v>9.2350887586647079E-4</v>
      </c>
      <c r="AH15">
        <v>0.28799164394726284</v>
      </c>
      <c r="AI15">
        <v>0.32601293818540511</v>
      </c>
      <c r="AJ15">
        <v>0.3042766330781882</v>
      </c>
      <c r="AK15">
        <f t="shared" si="46"/>
        <v>0.3060937384036187</v>
      </c>
      <c r="AL15">
        <f t="shared" si="47"/>
        <v>8.9923561083675545E-3</v>
      </c>
      <c r="AM15">
        <v>0.17943802877714085</v>
      </c>
      <c r="AN15">
        <v>0.18698071429655214</v>
      </c>
      <c r="AO15">
        <v>0.18240004546724464</v>
      </c>
      <c r="AP15">
        <f t="shared" si="48"/>
        <v>0.18293959618031255</v>
      </c>
      <c r="AQ15">
        <f t="shared" si="49"/>
        <v>1.7914216849668888E-3</v>
      </c>
      <c r="AR15">
        <v>0.20407257139173365</v>
      </c>
      <c r="AS15">
        <v>0.21426445946948122</v>
      </c>
      <c r="AT15">
        <v>0.20259438022935938</v>
      </c>
      <c r="AU15">
        <f t="shared" si="50"/>
        <v>0.20697713703019141</v>
      </c>
      <c r="AV15">
        <f t="shared" si="51"/>
        <v>2.9953691491575929E-3</v>
      </c>
      <c r="AW15">
        <f t="shared" si="0"/>
        <v>0.57169247858427896</v>
      </c>
      <c r="AX15">
        <f t="shared" si="1"/>
        <v>0.5894791382497786</v>
      </c>
      <c r="AY15">
        <f t="shared" si="2"/>
        <v>0.56832682570149418</v>
      </c>
      <c r="AZ15">
        <f t="shared" si="52"/>
        <v>0.57649948084518388</v>
      </c>
      <c r="BA15">
        <f t="shared" si="53"/>
        <v>5.3579750442647369E-3</v>
      </c>
      <c r="BB15">
        <f t="shared" si="3"/>
        <v>0.82597213342348286</v>
      </c>
      <c r="BC15">
        <f t="shared" si="4"/>
        <v>0.95747498289758581</v>
      </c>
      <c r="BD15">
        <f t="shared" si="5"/>
        <v>0.85672661718951693</v>
      </c>
      <c r="BE15">
        <f t="shared" si="54"/>
        <v>0.88005791117019516</v>
      </c>
      <c r="BF15">
        <f t="shared" si="55"/>
        <v>3.2426024575817253E-2</v>
      </c>
      <c r="BG15">
        <f t="shared" si="6"/>
        <v>0.50247046062634826</v>
      </c>
      <c r="BH15">
        <f t="shared" si="7"/>
        <v>0.55453040589313196</v>
      </c>
      <c r="BI15">
        <f t="shared" si="8"/>
        <v>0.51552814298542327</v>
      </c>
      <c r="BJ15">
        <f t="shared" si="56"/>
        <v>0.52417633650163442</v>
      </c>
      <c r="BK15">
        <f t="shared" si="57"/>
        <v>1.2768476056422945E-2</v>
      </c>
      <c r="BL15">
        <f t="shared" si="9"/>
        <v>0.62025509167905868</v>
      </c>
      <c r="BM15">
        <f t="shared" si="10"/>
        <v>0.59694364502482178</v>
      </c>
      <c r="BN15">
        <f t="shared" si="11"/>
        <v>0.64619132206223595</v>
      </c>
      <c r="BO15">
        <f t="shared" si="58"/>
        <v>0.6211300195887054</v>
      </c>
      <c r="BP15">
        <f t="shared" ref="BP15:BP42" si="68">_xlfn.STDEV.P(BL15:BN15)/SQRT(3)</f>
        <v>1.161328307997807E-2</v>
      </c>
      <c r="BQ15">
        <f t="shared" si="12"/>
        <v>1.1840532156433055</v>
      </c>
      <c r="BR15">
        <f t="shared" si="13"/>
        <v>1.1767561687838721</v>
      </c>
      <c r="BS15">
        <f t="shared" si="14"/>
        <v>1.1997582187975797</v>
      </c>
      <c r="BT15">
        <f t="shared" si="60"/>
        <v>1.1868558677415859</v>
      </c>
      <c r="BU15">
        <f t="shared" si="61"/>
        <v>5.5410532551988219E-3</v>
      </c>
      <c r="BV15">
        <f t="shared" si="15"/>
        <v>1.7279498636835771</v>
      </c>
      <c r="BW15">
        <f t="shared" si="16"/>
        <v>1.9560776291124307</v>
      </c>
      <c r="BX15">
        <f t="shared" si="17"/>
        <v>1.8256597984691292</v>
      </c>
      <c r="BY15">
        <f t="shared" si="62"/>
        <v>1.8365624304217123</v>
      </c>
      <c r="BZ15">
        <f t="shared" si="63"/>
        <v>5.3954136650205313E-2</v>
      </c>
      <c r="CA15">
        <f t="shared" si="18"/>
        <v>1.0766281726628451</v>
      </c>
      <c r="CB15">
        <f t="shared" si="19"/>
        <v>1.1218842857793128</v>
      </c>
      <c r="CC15">
        <f t="shared" si="20"/>
        <v>1.0944002728034679</v>
      </c>
      <c r="CD15">
        <f t="shared" si="64"/>
        <v>1.0976375770818754</v>
      </c>
      <c r="CE15">
        <f t="shared" si="65"/>
        <v>1.0748530109801332E-2</v>
      </c>
      <c r="CF15">
        <f t="shared" si="21"/>
        <v>1.224435428350402</v>
      </c>
      <c r="CG15">
        <f t="shared" si="22"/>
        <v>1.2855867568168873</v>
      </c>
      <c r="CH15">
        <f t="shared" si="23"/>
        <v>1.2155662813761563</v>
      </c>
      <c r="CI15">
        <f t="shared" si="66"/>
        <v>1.2418628221811485</v>
      </c>
      <c r="CJ15">
        <f t="shared" si="67"/>
        <v>1.7972214894945535E-2</v>
      </c>
      <c r="CK15">
        <f t="shared" si="24"/>
        <v>0.30355843032501129</v>
      </c>
      <c r="CL15">
        <f t="shared" si="25"/>
        <v>3.2865711103922099E-2</v>
      </c>
      <c r="CM15">
        <f t="shared" si="26"/>
        <v>-5.2323144343549455E-2</v>
      </c>
      <c r="CN15">
        <f t="shared" si="27"/>
        <v>1.3847089130153303E-2</v>
      </c>
      <c r="CO15">
        <f t="shared" si="28"/>
        <v>4.463053874352152E-2</v>
      </c>
      <c r="CP15">
        <f t="shared" si="29"/>
        <v>1.2789692743403519E-2</v>
      </c>
      <c r="CQ15">
        <f t="shared" si="30"/>
        <v>0.64970656268012639</v>
      </c>
      <c r="CR15">
        <f t="shared" si="31"/>
        <v>5.4237921538771904E-2</v>
      </c>
      <c r="CS15">
        <f t="shared" si="32"/>
        <v>-8.9218290659710542E-2</v>
      </c>
      <c r="CT15">
        <f t="shared" si="33"/>
        <v>1.2092732143657831E-2</v>
      </c>
      <c r="CU15">
        <f t="shared" si="34"/>
        <v>5.5006954439562605E-2</v>
      </c>
      <c r="CV15">
        <f t="shared" si="35"/>
        <v>1.8807014101314745E-2</v>
      </c>
    </row>
    <row r="16" spans="1:16371">
      <c r="C16">
        <v>6</v>
      </c>
      <c r="D16" t="s">
        <v>21</v>
      </c>
      <c r="E16" t="s">
        <v>22</v>
      </c>
      <c r="F16" t="s">
        <v>23</v>
      </c>
      <c r="G16">
        <v>3</v>
      </c>
      <c r="H16">
        <v>19</v>
      </c>
      <c r="I16">
        <v>0.48308435479207912</v>
      </c>
      <c r="J16">
        <v>0.49388557826986995</v>
      </c>
      <c r="K16">
        <v>0.48617373264035363</v>
      </c>
      <c r="L16">
        <f t="shared" si="36"/>
        <v>0.4877145552341009</v>
      </c>
      <c r="M16">
        <f t="shared" si="37"/>
        <v>2.6224334692692723E-3</v>
      </c>
      <c r="N16">
        <v>0.50550754375063123</v>
      </c>
      <c r="O16">
        <v>0.51398106122321263</v>
      </c>
      <c r="P16">
        <v>0.51001410939075598</v>
      </c>
      <c r="Q16">
        <f t="shared" si="38"/>
        <v>0.50983423812153328</v>
      </c>
      <c r="R16">
        <f t="shared" si="39"/>
        <v>1.9985767071512791E-3</v>
      </c>
      <c r="S16">
        <v>0.4683745120416708</v>
      </c>
      <c r="T16">
        <v>0.48598517690681992</v>
      </c>
      <c r="U16">
        <v>0.48038863835772783</v>
      </c>
      <c r="V16">
        <f t="shared" si="40"/>
        <v>0.47824944243540618</v>
      </c>
      <c r="W16">
        <f t="shared" si="41"/>
        <v>4.2417501273703199E-3</v>
      </c>
      <c r="X16">
        <v>0.47238989388535063</v>
      </c>
      <c r="Y16">
        <v>0.48593864558034655</v>
      </c>
      <c r="Z16">
        <v>0.4651174628594425</v>
      </c>
      <c r="AA16">
        <f t="shared" si="42"/>
        <v>0.47448200077504654</v>
      </c>
      <c r="AB16">
        <f t="shared" si="43"/>
        <v>4.9813674138456145E-3</v>
      </c>
      <c r="AC16">
        <v>0.57035717301416944</v>
      </c>
      <c r="AD16">
        <v>0.57973535873225601</v>
      </c>
      <c r="AE16">
        <v>0.56935832272290809</v>
      </c>
      <c r="AF16">
        <f t="shared" si="44"/>
        <v>0.57315028482311126</v>
      </c>
      <c r="AG16">
        <f t="shared" si="45"/>
        <v>2.6986343981833649E-3</v>
      </c>
      <c r="AH16">
        <v>0.62541719635191184</v>
      </c>
      <c r="AI16">
        <v>0.65625955197258812</v>
      </c>
      <c r="AJ16">
        <v>0.63835062556971589</v>
      </c>
      <c r="AK16">
        <f t="shared" si="46"/>
        <v>0.64000912463140525</v>
      </c>
      <c r="AL16">
        <f t="shared" si="47"/>
        <v>7.3010758630535459E-3</v>
      </c>
      <c r="AM16">
        <v>0.55470622410182846</v>
      </c>
      <c r="AN16">
        <v>0.57206293465538316</v>
      </c>
      <c r="AO16">
        <v>0.56986657941129115</v>
      </c>
      <c r="AP16">
        <f t="shared" si="48"/>
        <v>0.56554524605616763</v>
      </c>
      <c r="AQ16">
        <f t="shared" si="49"/>
        <v>4.4551915231196386E-3</v>
      </c>
      <c r="AR16">
        <v>0.55195417683523385</v>
      </c>
      <c r="AS16">
        <v>0.57379027846567199</v>
      </c>
      <c r="AT16">
        <v>0.54655493138561295</v>
      </c>
      <c r="AU16">
        <f t="shared" si="50"/>
        <v>0.55743312889550634</v>
      </c>
      <c r="AV16">
        <f t="shared" si="51"/>
        <v>6.7979607955767412E-3</v>
      </c>
      <c r="AW16">
        <f t="shared" si="0"/>
        <v>9.1786027410495024</v>
      </c>
      <c r="AX16">
        <f t="shared" si="1"/>
        <v>9.3838259871275298</v>
      </c>
      <c r="AY16">
        <f t="shared" si="2"/>
        <v>9.2373009201667191</v>
      </c>
      <c r="AZ16">
        <f t="shared" si="52"/>
        <v>9.2665765494479171</v>
      </c>
      <c r="BA16">
        <f t="shared" si="53"/>
        <v>4.9826235916116533E-2</v>
      </c>
      <c r="BB16">
        <f t="shared" si="3"/>
        <v>9.6046433312619932</v>
      </c>
      <c r="BC16">
        <f t="shared" si="4"/>
        <v>9.7656401632410397</v>
      </c>
      <c r="BD16">
        <f t="shared" si="5"/>
        <v>9.6902680784243636</v>
      </c>
      <c r="BE16">
        <f t="shared" si="54"/>
        <v>9.6868505243091327</v>
      </c>
      <c r="BF16">
        <f t="shared" si="55"/>
        <v>3.7972957435874262E-2</v>
      </c>
      <c r="BG16">
        <f t="shared" si="6"/>
        <v>8.8991157287917453</v>
      </c>
      <c r="BH16">
        <f t="shared" si="7"/>
        <v>9.2337183612295792</v>
      </c>
      <c r="BI16">
        <f t="shared" si="8"/>
        <v>9.1273841287968285</v>
      </c>
      <c r="BJ16">
        <f t="shared" si="56"/>
        <v>9.0867394062727183</v>
      </c>
      <c r="BK16">
        <f t="shared" si="57"/>
        <v>8.0593252420036204E-2</v>
      </c>
      <c r="BL16">
        <f t="shared" si="9"/>
        <v>8.9754079838216612</v>
      </c>
      <c r="BM16">
        <f t="shared" si="10"/>
        <v>9.2328342660265843</v>
      </c>
      <c r="BN16">
        <f t="shared" si="11"/>
        <v>8.8372317943294068</v>
      </c>
      <c r="BO16">
        <f t="shared" si="58"/>
        <v>9.0151580147258841</v>
      </c>
      <c r="BP16">
        <f t="shared" si="68"/>
        <v>9.4645980863066817E-2</v>
      </c>
      <c r="BQ16">
        <f t="shared" si="12"/>
        <v>10.83678628726922</v>
      </c>
      <c r="BR16">
        <f t="shared" si="13"/>
        <v>11.014971815912864</v>
      </c>
      <c r="BS16">
        <f t="shared" si="14"/>
        <v>10.817808131735253</v>
      </c>
      <c r="BT16">
        <f t="shared" si="60"/>
        <v>10.889855411639113</v>
      </c>
      <c r="BU16">
        <f t="shared" si="61"/>
        <v>5.127405356548375E-2</v>
      </c>
      <c r="BV16">
        <f t="shared" si="15"/>
        <v>11.882926730686325</v>
      </c>
      <c r="BW16">
        <f t="shared" si="16"/>
        <v>12.468931487479175</v>
      </c>
      <c r="BX16">
        <f t="shared" si="17"/>
        <v>12.128661885824602</v>
      </c>
      <c r="BY16">
        <f t="shared" si="62"/>
        <v>12.1601733679967</v>
      </c>
      <c r="BZ16">
        <f t="shared" si="63"/>
        <v>0.13872044139801745</v>
      </c>
      <c r="CA16">
        <f t="shared" si="18"/>
        <v>10.539418257934742</v>
      </c>
      <c r="CB16">
        <f t="shared" si="19"/>
        <v>10.86919575845228</v>
      </c>
      <c r="CC16">
        <f t="shared" si="20"/>
        <v>10.827465008814531</v>
      </c>
      <c r="CD16">
        <f t="shared" si="64"/>
        <v>10.745359675067183</v>
      </c>
      <c r="CE16">
        <f t="shared" si="65"/>
        <v>8.464863893927288E-2</v>
      </c>
      <c r="CF16">
        <f t="shared" si="21"/>
        <v>10.487129359869442</v>
      </c>
      <c r="CG16">
        <f t="shared" si="22"/>
        <v>10.902015290847768</v>
      </c>
      <c r="CH16">
        <f t="shared" si="23"/>
        <v>10.384543696326647</v>
      </c>
      <c r="CI16">
        <f t="shared" si="66"/>
        <v>10.591229449014619</v>
      </c>
      <c r="CJ16">
        <f t="shared" si="67"/>
        <v>0.12916125511595797</v>
      </c>
      <c r="CK16">
        <f t="shared" si="24"/>
        <v>0.42027397486121565</v>
      </c>
      <c r="CL16">
        <f t="shared" si="25"/>
        <v>6.2646622271238378E-2</v>
      </c>
      <c r="CM16">
        <f t="shared" si="26"/>
        <v>-0.17983714317519883</v>
      </c>
      <c r="CN16">
        <f t="shared" si="27"/>
        <v>9.4751918825996193E-2</v>
      </c>
      <c r="CO16">
        <f t="shared" si="28"/>
        <v>-0.25141853472203302</v>
      </c>
      <c r="CP16">
        <f t="shared" si="29"/>
        <v>0.10696034535799008</v>
      </c>
      <c r="CQ16">
        <f t="shared" si="30"/>
        <v>1.2703179563575873</v>
      </c>
      <c r="CR16">
        <f t="shared" si="31"/>
        <v>0.147893168979155</v>
      </c>
      <c r="CS16">
        <f t="shared" si="32"/>
        <v>-0.14449573657192971</v>
      </c>
      <c r="CT16">
        <f t="shared" si="33"/>
        <v>9.8966765347299701E-2</v>
      </c>
      <c r="CU16">
        <f t="shared" si="34"/>
        <v>-0.29862596262449337</v>
      </c>
      <c r="CV16">
        <f t="shared" si="35"/>
        <v>0.1389663930314293</v>
      </c>
    </row>
    <row r="17" spans="3:100">
      <c r="C17">
        <v>7</v>
      </c>
      <c r="D17" t="s">
        <v>24</v>
      </c>
      <c r="E17" t="s">
        <v>25</v>
      </c>
      <c r="F17" t="s">
        <v>26</v>
      </c>
      <c r="G17">
        <v>2</v>
      </c>
      <c r="H17">
        <v>8</v>
      </c>
      <c r="I17">
        <v>0.14729610294931608</v>
      </c>
      <c r="J17">
        <v>0.14831389690056415</v>
      </c>
      <c r="K17">
        <v>0.1500729347089895</v>
      </c>
      <c r="L17">
        <f t="shared" si="36"/>
        <v>0.14856097818628991</v>
      </c>
      <c r="M17">
        <f t="shared" si="37"/>
        <v>6.6223284369365965E-4</v>
      </c>
      <c r="N17">
        <v>0.1888626171246604</v>
      </c>
      <c r="O17">
        <v>0.19213440455564762</v>
      </c>
      <c r="P17">
        <v>0.18812447856757233</v>
      </c>
      <c r="Q17">
        <f t="shared" si="38"/>
        <v>0.18970716674929344</v>
      </c>
      <c r="R17">
        <f t="shared" si="39"/>
        <v>1.0060731869568997E-3</v>
      </c>
      <c r="S17">
        <v>0.14913279633809223</v>
      </c>
      <c r="T17">
        <v>0.15033866546323804</v>
      </c>
      <c r="U17">
        <v>0.15087655325332575</v>
      </c>
      <c r="V17">
        <f t="shared" si="40"/>
        <v>0.15011600501821867</v>
      </c>
      <c r="W17">
        <f t="shared" si="41"/>
        <v>4.209395048086131E-4</v>
      </c>
      <c r="X17">
        <v>0.15161041375355644</v>
      </c>
      <c r="Y17">
        <v>0.1479708624462491</v>
      </c>
      <c r="Z17">
        <v>0.15180996359120227</v>
      </c>
      <c r="AA17">
        <f t="shared" si="42"/>
        <v>0.1504637465970026</v>
      </c>
      <c r="AB17">
        <f t="shared" si="43"/>
        <v>1.0188019735873472E-3</v>
      </c>
      <c r="AC17">
        <v>0.23165498827364547</v>
      </c>
      <c r="AD17">
        <v>0.24040499845638211</v>
      </c>
      <c r="AE17">
        <v>0.24132592041112813</v>
      </c>
      <c r="AF17">
        <f t="shared" si="44"/>
        <v>0.23779530238038524</v>
      </c>
      <c r="AG17">
        <f t="shared" si="45"/>
        <v>2.5161530296490234E-3</v>
      </c>
      <c r="AH17">
        <v>0.34773992897509176</v>
      </c>
      <c r="AI17">
        <v>0.39336512613055091</v>
      </c>
      <c r="AJ17">
        <v>0.36561185725025225</v>
      </c>
      <c r="AK17">
        <f t="shared" si="46"/>
        <v>0.36890563745196497</v>
      </c>
      <c r="AL17">
        <f t="shared" si="47"/>
        <v>1.0837705731806336E-2</v>
      </c>
      <c r="AM17">
        <v>0.24527101447555716</v>
      </c>
      <c r="AN17">
        <v>0.2433676240753683</v>
      </c>
      <c r="AO17">
        <v>0.24844589757552063</v>
      </c>
      <c r="AP17">
        <f t="shared" si="48"/>
        <v>0.24569484537548203</v>
      </c>
      <c r="AQ17">
        <f t="shared" si="49"/>
        <v>1.2094020477892459E-3</v>
      </c>
      <c r="AR17">
        <v>0.24144870851618591</v>
      </c>
      <c r="AS17">
        <v>0.2399205609314973</v>
      </c>
      <c r="AT17">
        <v>0.2423412560104696</v>
      </c>
      <c r="AU17">
        <f t="shared" si="50"/>
        <v>0.24123684181938429</v>
      </c>
      <c r="AV17">
        <f t="shared" si="51"/>
        <v>5.7708208336815919E-4</v>
      </c>
      <c r="AW17">
        <f t="shared" si="0"/>
        <v>1.1783688235945287</v>
      </c>
      <c r="AX17">
        <f t="shared" si="1"/>
        <v>1.1865111752045132</v>
      </c>
      <c r="AY17">
        <f t="shared" si="2"/>
        <v>1.200583477671916</v>
      </c>
      <c r="AZ17">
        <f t="shared" si="52"/>
        <v>1.1884878254903193</v>
      </c>
      <c r="BA17">
        <f t="shared" si="53"/>
        <v>5.2978627495492772E-3</v>
      </c>
      <c r="BB17">
        <f t="shared" si="3"/>
        <v>1.5109009369972832</v>
      </c>
      <c r="BC17">
        <f t="shared" si="4"/>
        <v>1.537075236445181</v>
      </c>
      <c r="BD17">
        <f t="shared" si="5"/>
        <v>1.5049958285405787</v>
      </c>
      <c r="BE17">
        <f t="shared" si="54"/>
        <v>1.5176573339943475</v>
      </c>
      <c r="BF17">
        <f t="shared" si="55"/>
        <v>8.0485854956551979E-3</v>
      </c>
      <c r="BG17">
        <f t="shared" si="6"/>
        <v>1.1930623707047379</v>
      </c>
      <c r="BH17">
        <f t="shared" si="7"/>
        <v>1.2027093237059043</v>
      </c>
      <c r="BI17">
        <f t="shared" si="8"/>
        <v>1.207012426026606</v>
      </c>
      <c r="BJ17">
        <f t="shared" si="56"/>
        <v>1.2009280401457494</v>
      </c>
      <c r="BK17">
        <f t="shared" si="57"/>
        <v>3.3675160384689048E-3</v>
      </c>
      <c r="BL17">
        <f t="shared" si="9"/>
        <v>1.2128833100284515</v>
      </c>
      <c r="BM17">
        <f t="shared" si="10"/>
        <v>1.1837668995699928</v>
      </c>
      <c r="BN17">
        <f t="shared" si="11"/>
        <v>1.2144797087296182</v>
      </c>
      <c r="BO17">
        <f t="shared" si="58"/>
        <v>1.2037099727760208</v>
      </c>
      <c r="BP17">
        <f t="shared" si="68"/>
        <v>8.1504157886987776E-3</v>
      </c>
      <c r="BQ17">
        <f t="shared" si="12"/>
        <v>1.8532399061891638</v>
      </c>
      <c r="BR17">
        <f t="shared" si="13"/>
        <v>1.9232399876510569</v>
      </c>
      <c r="BS17">
        <f t="shared" si="14"/>
        <v>1.930607363289025</v>
      </c>
      <c r="BT17">
        <f t="shared" si="60"/>
        <v>1.9023624190430819</v>
      </c>
      <c r="BU17">
        <f t="shared" si="61"/>
        <v>2.0129224237192187E-2</v>
      </c>
      <c r="BV17">
        <f t="shared" si="15"/>
        <v>2.7819194318007341</v>
      </c>
      <c r="BW17">
        <f t="shared" si="16"/>
        <v>3.1469210090444073</v>
      </c>
      <c r="BX17">
        <f t="shared" si="17"/>
        <v>2.924894858002018</v>
      </c>
      <c r="BY17">
        <f t="shared" si="62"/>
        <v>2.9512450996157198</v>
      </c>
      <c r="BZ17">
        <f t="shared" si="63"/>
        <v>8.6701645854450685E-2</v>
      </c>
      <c r="CA17">
        <f t="shared" si="18"/>
        <v>1.9621681158044573</v>
      </c>
      <c r="CB17">
        <f t="shared" si="19"/>
        <v>1.9469409926029464</v>
      </c>
      <c r="CC17">
        <f t="shared" si="20"/>
        <v>1.987567180604165</v>
      </c>
      <c r="CD17">
        <f t="shared" si="64"/>
        <v>1.9655587630038562</v>
      </c>
      <c r="CE17">
        <f t="shared" si="65"/>
        <v>9.6752163823139673E-3</v>
      </c>
      <c r="CF17">
        <f t="shared" si="21"/>
        <v>1.9315896681294873</v>
      </c>
      <c r="CG17">
        <f t="shared" si="22"/>
        <v>1.9193644874519784</v>
      </c>
      <c r="CH17">
        <f t="shared" si="23"/>
        <v>1.9387300480837568</v>
      </c>
      <c r="CI17">
        <f t="shared" si="66"/>
        <v>1.9298947345550743</v>
      </c>
      <c r="CJ17">
        <f t="shared" si="67"/>
        <v>4.6166566669452735E-3</v>
      </c>
      <c r="CK17">
        <f t="shared" si="24"/>
        <v>0.32916950850402826</v>
      </c>
      <c r="CL17">
        <f t="shared" si="25"/>
        <v>9.6357188727117325E-3</v>
      </c>
      <c r="CM17">
        <f t="shared" si="26"/>
        <v>1.2440214655430104E-2</v>
      </c>
      <c r="CN17">
        <f t="shared" si="27"/>
        <v>6.2775404405234327E-3</v>
      </c>
      <c r="CO17">
        <f t="shared" si="28"/>
        <v>1.5222147285701482E-2</v>
      </c>
      <c r="CP17">
        <f t="shared" si="29"/>
        <v>9.7209375700974508E-3</v>
      </c>
      <c r="CQ17">
        <f t="shared" si="30"/>
        <v>1.0488826805726379</v>
      </c>
      <c r="CR17">
        <f t="shared" si="31"/>
        <v>8.9007646088758857E-2</v>
      </c>
      <c r="CS17">
        <f t="shared" si="32"/>
        <v>6.3196343960774337E-2</v>
      </c>
      <c r="CT17">
        <f t="shared" si="33"/>
        <v>2.2333729657980594E-2</v>
      </c>
      <c r="CU17">
        <f t="shared" si="34"/>
        <v>2.7532315511992422E-2</v>
      </c>
      <c r="CV17">
        <f t="shared" si="35"/>
        <v>2.0651856748767548E-2</v>
      </c>
    </row>
    <row r="18" spans="3:100">
      <c r="C18">
        <v>8</v>
      </c>
      <c r="D18" t="s">
        <v>27</v>
      </c>
      <c r="E18" t="s">
        <v>28</v>
      </c>
      <c r="F18">
        <v>1316.68047</v>
      </c>
      <c r="G18">
        <v>1</v>
      </c>
      <c r="H18">
        <v>11</v>
      </c>
      <c r="I18">
        <v>0.43254011492502764</v>
      </c>
      <c r="J18">
        <v>0.44517840728502323</v>
      </c>
      <c r="K18">
        <v>0.43139506778475201</v>
      </c>
      <c r="L18">
        <f t="shared" si="36"/>
        <v>0.43637119666493424</v>
      </c>
      <c r="M18">
        <f t="shared" si="37"/>
        <v>3.6056437988341073E-3</v>
      </c>
      <c r="N18">
        <v>0.42451783547184097</v>
      </c>
      <c r="O18">
        <v>0.43598443195175729</v>
      </c>
      <c r="P18">
        <v>0.42529672321575235</v>
      </c>
      <c r="Q18">
        <f t="shared" si="38"/>
        <v>0.42859966354645018</v>
      </c>
      <c r="R18">
        <f t="shared" si="39"/>
        <v>3.0204035723510785E-3</v>
      </c>
      <c r="S18">
        <v>0.4291329295419456</v>
      </c>
      <c r="T18">
        <v>0.42644438418104103</v>
      </c>
      <c r="U18">
        <v>0.4141946746201054</v>
      </c>
      <c r="V18">
        <f t="shared" si="40"/>
        <v>0.42325732944769734</v>
      </c>
      <c r="W18">
        <f t="shared" si="41"/>
        <v>3.7536901379388449E-3</v>
      </c>
      <c r="X18">
        <v>0.41764494429820509</v>
      </c>
      <c r="Y18">
        <v>0.43569075777659838</v>
      </c>
      <c r="Z18">
        <v>0.43113480324203934</v>
      </c>
      <c r="AA18">
        <f t="shared" si="42"/>
        <v>0.42815683510561425</v>
      </c>
      <c r="AB18">
        <f t="shared" si="43"/>
        <v>4.4237758304269273E-3</v>
      </c>
      <c r="AC18">
        <v>0.67116133282221757</v>
      </c>
      <c r="AD18">
        <v>0.67475302084661903</v>
      </c>
      <c r="AE18">
        <v>0.67650186867051876</v>
      </c>
      <c r="AF18">
        <f t="shared" si="44"/>
        <v>0.67413874077978508</v>
      </c>
      <c r="AG18">
        <f t="shared" si="45"/>
        <v>1.2835139082594598E-3</v>
      </c>
      <c r="AH18">
        <v>0.67209305210249404</v>
      </c>
      <c r="AI18">
        <v>0.65955347270060916</v>
      </c>
      <c r="AJ18">
        <v>0.65887424778248527</v>
      </c>
      <c r="AK18">
        <f t="shared" si="46"/>
        <v>0.66350692419519619</v>
      </c>
      <c r="AL18">
        <f t="shared" si="47"/>
        <v>3.5089261083607192E-3</v>
      </c>
      <c r="AM18">
        <v>0.63257161962421171</v>
      </c>
      <c r="AN18">
        <v>0.63125433153572352</v>
      </c>
      <c r="AO18">
        <v>0.63086235540544111</v>
      </c>
      <c r="AP18">
        <f t="shared" si="48"/>
        <v>0.63156276885512541</v>
      </c>
      <c r="AQ18">
        <f t="shared" si="49"/>
        <v>4.2209694183847083E-4</v>
      </c>
      <c r="AR18">
        <v>0.64007468642952048</v>
      </c>
      <c r="AS18">
        <v>0.66738118745001185</v>
      </c>
      <c r="AT18">
        <v>0.6738145486691689</v>
      </c>
      <c r="AU18">
        <f t="shared" si="50"/>
        <v>0.66042347418290037</v>
      </c>
      <c r="AV18">
        <f t="shared" si="51"/>
        <v>8.4446157259866848E-3</v>
      </c>
      <c r="AW18">
        <f t="shared" si="0"/>
        <v>4.7579412641753045</v>
      </c>
      <c r="AX18">
        <f t="shared" si="1"/>
        <v>4.8969624801352554</v>
      </c>
      <c r="AY18">
        <f t="shared" si="2"/>
        <v>4.7453457456322718</v>
      </c>
      <c r="AZ18">
        <f t="shared" si="52"/>
        <v>4.8000831633142766</v>
      </c>
      <c r="BA18">
        <f t="shared" si="53"/>
        <v>3.9662081787175139E-2</v>
      </c>
      <c r="BB18">
        <f t="shared" si="3"/>
        <v>4.6696961901902503</v>
      </c>
      <c r="BC18">
        <f t="shared" si="4"/>
        <v>4.7958287514693305</v>
      </c>
      <c r="BD18">
        <f t="shared" si="5"/>
        <v>4.6782639553732759</v>
      </c>
      <c r="BE18">
        <f t="shared" si="54"/>
        <v>4.7145962990109522</v>
      </c>
      <c r="BF18">
        <f t="shared" si="55"/>
        <v>3.3224439295861996E-2</v>
      </c>
      <c r="BG18">
        <f t="shared" si="6"/>
        <v>4.7204622249614019</v>
      </c>
      <c r="BH18">
        <f t="shared" si="7"/>
        <v>4.6908882259914515</v>
      </c>
      <c r="BI18">
        <f t="shared" si="8"/>
        <v>4.5561414208211595</v>
      </c>
      <c r="BJ18">
        <f t="shared" si="56"/>
        <v>4.655830623924671</v>
      </c>
      <c r="BK18">
        <f t="shared" si="57"/>
        <v>4.1290591517327335E-2</v>
      </c>
      <c r="BL18">
        <f t="shared" si="9"/>
        <v>4.594094387280256</v>
      </c>
      <c r="BM18">
        <f t="shared" si="10"/>
        <v>4.7925983355425821</v>
      </c>
      <c r="BN18">
        <f t="shared" si="11"/>
        <v>4.7424828356624324</v>
      </c>
      <c r="BO18">
        <f t="shared" si="58"/>
        <v>4.7097251861617568</v>
      </c>
      <c r="BP18">
        <f t="shared" si="68"/>
        <v>4.8661534134696156E-2</v>
      </c>
      <c r="BQ18">
        <f t="shared" si="12"/>
        <v>7.3827746610443929</v>
      </c>
      <c r="BR18">
        <f t="shared" si="13"/>
        <v>7.4222832293128089</v>
      </c>
      <c r="BS18">
        <f t="shared" si="14"/>
        <v>7.441520555375706</v>
      </c>
      <c r="BT18">
        <f t="shared" si="60"/>
        <v>7.4155261485776363</v>
      </c>
      <c r="BU18">
        <f t="shared" si="61"/>
        <v>1.411865299085405E-2</v>
      </c>
      <c r="BV18">
        <f t="shared" si="15"/>
        <v>7.3930235731274347</v>
      </c>
      <c r="BW18">
        <f t="shared" si="16"/>
        <v>7.2550881997067007</v>
      </c>
      <c r="BX18">
        <f t="shared" si="17"/>
        <v>7.2476167256073376</v>
      </c>
      <c r="BY18">
        <f t="shared" si="62"/>
        <v>7.2985761661471571</v>
      </c>
      <c r="BZ18">
        <f t="shared" si="63"/>
        <v>3.8598187191968052E-2</v>
      </c>
      <c r="CA18">
        <f t="shared" si="18"/>
        <v>6.9582878158663286</v>
      </c>
      <c r="CB18">
        <f t="shared" si="19"/>
        <v>6.9437976468929588</v>
      </c>
      <c r="CC18">
        <f t="shared" si="20"/>
        <v>6.9394859094598527</v>
      </c>
      <c r="CD18">
        <f t="shared" si="64"/>
        <v>6.9471904574063812</v>
      </c>
      <c r="CE18">
        <f t="shared" si="65"/>
        <v>4.6430663602230375E-3</v>
      </c>
      <c r="CF18">
        <f t="shared" si="21"/>
        <v>7.0408215507247256</v>
      </c>
      <c r="CG18">
        <f t="shared" si="22"/>
        <v>7.34119306195013</v>
      </c>
      <c r="CH18">
        <f t="shared" si="23"/>
        <v>7.4119600353608579</v>
      </c>
      <c r="CI18">
        <f t="shared" si="66"/>
        <v>7.2646582160119051</v>
      </c>
      <c r="CJ18">
        <f t="shared" si="67"/>
        <v>9.2890772985853423E-2</v>
      </c>
      <c r="CK18">
        <f t="shared" si="24"/>
        <v>-8.5486864303324417E-2</v>
      </c>
      <c r="CL18">
        <f t="shared" si="25"/>
        <v>5.1739193057265487E-2</v>
      </c>
      <c r="CM18">
        <f t="shared" si="26"/>
        <v>-0.14425253938960569</v>
      </c>
      <c r="CN18">
        <f t="shared" si="27"/>
        <v>5.7253765636361018E-2</v>
      </c>
      <c r="CO18">
        <f t="shared" si="28"/>
        <v>-9.0357977152519808E-2</v>
      </c>
      <c r="CP18">
        <f t="shared" si="29"/>
        <v>6.277758864463312E-2</v>
      </c>
      <c r="CQ18">
        <f t="shared" si="30"/>
        <v>-0.11694998243047916</v>
      </c>
      <c r="CR18">
        <f t="shared" si="31"/>
        <v>4.1099348130868921E-2</v>
      </c>
      <c r="CS18">
        <f t="shared" si="32"/>
        <v>-0.46833569117125506</v>
      </c>
      <c r="CT18">
        <f t="shared" si="33"/>
        <v>1.4862517535787361E-2</v>
      </c>
      <c r="CU18">
        <f t="shared" si="34"/>
        <v>-0.15086793256573117</v>
      </c>
      <c r="CV18">
        <f t="shared" si="35"/>
        <v>9.3957607824941489E-2</v>
      </c>
    </row>
    <row r="19" spans="3:100">
      <c r="C19">
        <v>9</v>
      </c>
      <c r="D19" t="s">
        <v>29</v>
      </c>
      <c r="E19" t="s">
        <v>30</v>
      </c>
      <c r="F19">
        <v>390.19883199999998</v>
      </c>
      <c r="G19">
        <v>3</v>
      </c>
      <c r="H19">
        <v>8</v>
      </c>
      <c r="I19">
        <v>8.5252435632664075E-2</v>
      </c>
      <c r="J19">
        <v>8.7088666074305751E-2</v>
      </c>
      <c r="K19">
        <v>8.1247343756305698E-2</v>
      </c>
      <c r="L19">
        <f t="shared" si="36"/>
        <v>8.4529481821091837E-2</v>
      </c>
      <c r="M19">
        <f t="shared" si="37"/>
        <v>1.4080923475035683E-3</v>
      </c>
      <c r="N19">
        <v>0.15067725152544792</v>
      </c>
      <c r="O19">
        <v>0.14118833157654159</v>
      </c>
      <c r="P19">
        <v>0.13549518205586411</v>
      </c>
      <c r="Q19">
        <f t="shared" si="38"/>
        <v>0.14245358838595121</v>
      </c>
      <c r="R19">
        <f t="shared" si="39"/>
        <v>3.6155363653155173E-3</v>
      </c>
      <c r="S19">
        <v>8.0867373093934214E-2</v>
      </c>
      <c r="T19">
        <v>0.10970445046623274</v>
      </c>
      <c r="U19">
        <v>0.10345162268793189</v>
      </c>
      <c r="V19">
        <f t="shared" si="40"/>
        <v>9.8007815416032942E-2</v>
      </c>
      <c r="W19">
        <f t="shared" si="41"/>
        <v>7.1510766253010073E-3</v>
      </c>
      <c r="X19">
        <v>8.7224291415939723E-2</v>
      </c>
      <c r="Y19">
        <v>8.225539415457904E-2</v>
      </c>
      <c r="Z19">
        <v>9.5233641994252771E-2</v>
      </c>
      <c r="AA19">
        <f t="shared" si="42"/>
        <v>8.8237775854923831E-2</v>
      </c>
      <c r="AB19">
        <f t="shared" si="43"/>
        <v>3.0868571675571831E-3</v>
      </c>
      <c r="AC19">
        <v>0.27638917664307266</v>
      </c>
      <c r="AD19">
        <v>0.28542770446313787</v>
      </c>
      <c r="AE19">
        <v>0.29007935053772849</v>
      </c>
      <c r="AF19">
        <f t="shared" si="44"/>
        <v>0.28396541054797969</v>
      </c>
      <c r="AG19">
        <f t="shared" si="45"/>
        <v>3.2815627353513705E-3</v>
      </c>
      <c r="AH19">
        <v>0.34376470126836806</v>
      </c>
      <c r="AI19">
        <v>0.38535166972051532</v>
      </c>
      <c r="AJ19">
        <v>0.36752865562030224</v>
      </c>
      <c r="AK19">
        <f t="shared" si="46"/>
        <v>0.36554834220306187</v>
      </c>
      <c r="AL19">
        <f t="shared" si="47"/>
        <v>9.8354259601916103E-3</v>
      </c>
      <c r="AM19">
        <v>0.28568319111848844</v>
      </c>
      <c r="AN19">
        <v>0.2983950339352977</v>
      </c>
      <c r="AO19">
        <v>0.28969134243866534</v>
      </c>
      <c r="AP19">
        <f t="shared" si="48"/>
        <v>0.29125652249748385</v>
      </c>
      <c r="AQ19">
        <f t="shared" si="49"/>
        <v>3.0635882524403953E-3</v>
      </c>
      <c r="AR19">
        <v>0.28370797979963819</v>
      </c>
      <c r="AS19">
        <v>0.28119983316567293</v>
      </c>
      <c r="AT19">
        <v>0.28135799448980536</v>
      </c>
      <c r="AU19">
        <f t="shared" si="50"/>
        <v>0.28208860248503881</v>
      </c>
      <c r="AV19">
        <f t="shared" si="51"/>
        <v>6.6215824164320754E-4</v>
      </c>
      <c r="AW19">
        <f t="shared" si="0"/>
        <v>0.6820194850613126</v>
      </c>
      <c r="AX19">
        <f t="shared" si="1"/>
        <v>0.69670932859444601</v>
      </c>
      <c r="AY19">
        <f t="shared" si="2"/>
        <v>0.64997875005044559</v>
      </c>
      <c r="AZ19">
        <f t="shared" si="52"/>
        <v>0.6762358545687347</v>
      </c>
      <c r="BA19">
        <f t="shared" si="53"/>
        <v>1.1264738780028547E-2</v>
      </c>
      <c r="BB19">
        <f t="shared" si="3"/>
        <v>1.2054180122035834</v>
      </c>
      <c r="BC19">
        <f t="shared" si="4"/>
        <v>1.1295066526123327</v>
      </c>
      <c r="BD19">
        <f t="shared" si="5"/>
        <v>1.0839614564469129</v>
      </c>
      <c r="BE19">
        <f t="shared" si="54"/>
        <v>1.1396287070876097</v>
      </c>
      <c r="BF19">
        <f t="shared" si="55"/>
        <v>2.8924290922524139E-2</v>
      </c>
      <c r="BG19">
        <f t="shared" si="6"/>
        <v>0.64693898475147371</v>
      </c>
      <c r="BH19">
        <f t="shared" si="7"/>
        <v>0.87763560372986194</v>
      </c>
      <c r="BI19">
        <f t="shared" si="8"/>
        <v>0.82761298150345508</v>
      </c>
      <c r="BJ19">
        <f t="shared" si="56"/>
        <v>0.78406252332826354</v>
      </c>
      <c r="BK19">
        <f t="shared" si="57"/>
        <v>5.7208613002408058E-2</v>
      </c>
      <c r="BL19">
        <f t="shared" si="9"/>
        <v>0.69779433132751778</v>
      </c>
      <c r="BM19">
        <f t="shared" si="10"/>
        <v>0.65804315323663232</v>
      </c>
      <c r="BN19">
        <f t="shared" si="11"/>
        <v>0.76186913595402217</v>
      </c>
      <c r="BO19">
        <f t="shared" si="58"/>
        <v>0.70590220683939064</v>
      </c>
      <c r="BP19">
        <f t="shared" si="68"/>
        <v>2.4694857340457465E-2</v>
      </c>
      <c r="BQ19">
        <f t="shared" si="12"/>
        <v>2.2111134131445813</v>
      </c>
      <c r="BR19">
        <f t="shared" si="13"/>
        <v>2.2834216357051029</v>
      </c>
      <c r="BS19">
        <f t="shared" si="14"/>
        <v>2.3206348043018279</v>
      </c>
      <c r="BT19">
        <f t="shared" si="60"/>
        <v>2.2717232843838375</v>
      </c>
      <c r="BU19">
        <f t="shared" si="61"/>
        <v>2.6252501882810964E-2</v>
      </c>
      <c r="BV19">
        <f t="shared" si="15"/>
        <v>2.7501176101469444</v>
      </c>
      <c r="BW19">
        <f t="shared" si="16"/>
        <v>3.0828133577641226</v>
      </c>
      <c r="BX19">
        <f t="shared" si="17"/>
        <v>2.9402292449624179</v>
      </c>
      <c r="BY19">
        <f t="shared" si="62"/>
        <v>2.924386737624495</v>
      </c>
      <c r="BZ19">
        <f t="shared" si="63"/>
        <v>7.8683407681532883E-2</v>
      </c>
      <c r="CA19">
        <f t="shared" si="18"/>
        <v>2.2854655289479076</v>
      </c>
      <c r="CB19">
        <f t="shared" si="19"/>
        <v>2.3871602714823816</v>
      </c>
      <c r="CC19">
        <f t="shared" si="20"/>
        <v>2.3175307395093228</v>
      </c>
      <c r="CD19">
        <f t="shared" si="64"/>
        <v>2.3300521799798708</v>
      </c>
      <c r="CE19">
        <f t="shared" si="65"/>
        <v>2.4508706019523162E-2</v>
      </c>
      <c r="CF19">
        <f t="shared" si="21"/>
        <v>2.2696638383971055</v>
      </c>
      <c r="CG19">
        <f t="shared" si="22"/>
        <v>2.2495986653253834</v>
      </c>
      <c r="CH19">
        <f t="shared" si="23"/>
        <v>2.2508639559184429</v>
      </c>
      <c r="CI19">
        <f t="shared" si="66"/>
        <v>2.2567088198803105</v>
      </c>
      <c r="CJ19">
        <f t="shared" si="67"/>
        <v>5.2972659331456604E-3</v>
      </c>
      <c r="CK19">
        <f t="shared" si="24"/>
        <v>0.46339285251887496</v>
      </c>
      <c r="CL19">
        <f t="shared" si="25"/>
        <v>3.1040440479366448E-2</v>
      </c>
      <c r="CM19">
        <f t="shared" si="26"/>
        <v>0.10782666875952884</v>
      </c>
      <c r="CN19">
        <f t="shared" si="27"/>
        <v>5.8307115701615453E-2</v>
      </c>
      <c r="CO19">
        <f t="shared" si="28"/>
        <v>2.9666352270655949E-2</v>
      </c>
      <c r="CP19">
        <f t="shared" si="29"/>
        <v>2.7142776550084645E-2</v>
      </c>
      <c r="CQ19">
        <f t="shared" si="30"/>
        <v>0.65266345324065744</v>
      </c>
      <c r="CR19">
        <f t="shared" si="31"/>
        <v>8.2947408033556422E-2</v>
      </c>
      <c r="CS19">
        <f t="shared" si="32"/>
        <v>5.832889559603327E-2</v>
      </c>
      <c r="CT19">
        <f t="shared" si="33"/>
        <v>3.5914767517810885E-2</v>
      </c>
      <c r="CU19">
        <f t="shared" si="34"/>
        <v>-1.5014464503527059E-2</v>
      </c>
      <c r="CV19">
        <f t="shared" si="35"/>
        <v>2.678161461662569E-2</v>
      </c>
    </row>
    <row r="20" spans="3:100">
      <c r="C20">
        <v>10</v>
      </c>
      <c r="D20" t="s">
        <v>31</v>
      </c>
      <c r="E20" t="s">
        <v>32</v>
      </c>
      <c r="F20" t="s">
        <v>33</v>
      </c>
      <c r="G20">
        <v>1</v>
      </c>
      <c r="H20">
        <v>5</v>
      </c>
      <c r="I20">
        <v>5.428872619616585E-2</v>
      </c>
      <c r="J20">
        <v>6.3144638736113146E-2</v>
      </c>
      <c r="K20">
        <v>6.3416848649571242E-2</v>
      </c>
      <c r="L20">
        <f t="shared" si="36"/>
        <v>6.0283404527283403E-2</v>
      </c>
      <c r="M20">
        <f t="shared" si="37"/>
        <v>2.4481580731201004E-3</v>
      </c>
      <c r="N20">
        <v>0.11144096628232932</v>
      </c>
      <c r="O20">
        <v>0.10001515240360759</v>
      </c>
      <c r="P20">
        <v>0.1175057989637797</v>
      </c>
      <c r="Q20">
        <f t="shared" si="38"/>
        <v>0.10965397254990554</v>
      </c>
      <c r="R20">
        <f t="shared" si="39"/>
        <v>4.186637187343311E-3</v>
      </c>
      <c r="S20">
        <v>9.1360525879973911E-2</v>
      </c>
      <c r="T20">
        <v>8.5543472533729376E-2</v>
      </c>
      <c r="U20">
        <v>9.4705171717539158E-2</v>
      </c>
      <c r="V20">
        <f t="shared" si="40"/>
        <v>9.0536390043747486E-2</v>
      </c>
      <c r="W20">
        <f t="shared" si="41"/>
        <v>2.1854866171109452E-3</v>
      </c>
      <c r="X20">
        <v>5.7942467108389788E-2</v>
      </c>
      <c r="Y20">
        <v>6.3784810279327739E-2</v>
      </c>
      <c r="Z20">
        <v>8.4714426689067923E-2</v>
      </c>
      <c r="AA20">
        <f t="shared" si="42"/>
        <v>6.8813901358928481E-2</v>
      </c>
      <c r="AB20">
        <f t="shared" si="43"/>
        <v>6.635816499414476E-3</v>
      </c>
      <c r="AC20">
        <v>0.31826544279328212</v>
      </c>
      <c r="AD20">
        <v>0.33649664839411664</v>
      </c>
      <c r="AE20">
        <v>0.34680351058411424</v>
      </c>
      <c r="AF20">
        <f t="shared" si="44"/>
        <v>0.33385520059050439</v>
      </c>
      <c r="AG20">
        <f t="shared" si="45"/>
        <v>6.8123786542985069E-3</v>
      </c>
      <c r="AH20">
        <v>0.33348293251561134</v>
      </c>
      <c r="AI20">
        <v>0.33307921702951776</v>
      </c>
      <c r="AJ20">
        <v>0.33900017661900078</v>
      </c>
      <c r="AK20">
        <f t="shared" si="46"/>
        <v>0.33518744205470991</v>
      </c>
      <c r="AL20">
        <f t="shared" si="47"/>
        <v>1.5594482779162195E-3</v>
      </c>
      <c r="AM20">
        <v>0.30468823098401782</v>
      </c>
      <c r="AN20">
        <v>0.32099142519900953</v>
      </c>
      <c r="AO20">
        <v>0.32511581652528754</v>
      </c>
      <c r="AP20">
        <f t="shared" si="48"/>
        <v>0.31693182423610494</v>
      </c>
      <c r="AQ20">
        <f t="shared" si="49"/>
        <v>5.0920817123797377E-3</v>
      </c>
      <c r="AR20">
        <v>0.33279815094390802</v>
      </c>
      <c r="AS20">
        <v>0.3336872262125618</v>
      </c>
      <c r="AT20">
        <v>0.32198220021092239</v>
      </c>
      <c r="AU20">
        <f t="shared" si="50"/>
        <v>0.32948919245579739</v>
      </c>
      <c r="AV20">
        <f t="shared" si="51"/>
        <v>3.0718728681663025E-3</v>
      </c>
      <c r="AW20">
        <f t="shared" si="0"/>
        <v>0.27144363098082924</v>
      </c>
      <c r="AX20">
        <f t="shared" si="1"/>
        <v>0.31572319368056573</v>
      </c>
      <c r="AY20">
        <f t="shared" si="2"/>
        <v>0.31708424324785622</v>
      </c>
      <c r="AZ20">
        <f t="shared" si="52"/>
        <v>0.30141702263641706</v>
      </c>
      <c r="BA20">
        <f t="shared" si="53"/>
        <v>1.2240790365600506E-2</v>
      </c>
      <c r="BB20">
        <f t="shared" si="3"/>
        <v>0.55720483141164656</v>
      </c>
      <c r="BC20">
        <f t="shared" si="4"/>
        <v>0.50007576201803794</v>
      </c>
      <c r="BD20">
        <f t="shared" si="5"/>
        <v>0.58752899481889853</v>
      </c>
      <c r="BE20">
        <f t="shared" si="54"/>
        <v>0.54826986274952771</v>
      </c>
      <c r="BF20">
        <f t="shared" si="55"/>
        <v>2.0933185936716555E-2</v>
      </c>
      <c r="BG20">
        <f t="shared" si="6"/>
        <v>0.45680262939986954</v>
      </c>
      <c r="BH20">
        <f t="shared" si="7"/>
        <v>0.42771736266864691</v>
      </c>
      <c r="BI20">
        <f t="shared" si="8"/>
        <v>0.4735258585876958</v>
      </c>
      <c r="BJ20">
        <f t="shared" si="56"/>
        <v>0.45268195021873742</v>
      </c>
      <c r="BK20">
        <f t="shared" si="57"/>
        <v>1.092743308555472E-2</v>
      </c>
      <c r="BL20">
        <f t="shared" si="9"/>
        <v>0.28971233554194892</v>
      </c>
      <c r="BM20">
        <f t="shared" si="10"/>
        <v>0.31892405139663871</v>
      </c>
      <c r="BN20">
        <f t="shared" si="11"/>
        <v>0.42357213344533962</v>
      </c>
      <c r="BO20">
        <f t="shared" si="58"/>
        <v>0.34406950679464243</v>
      </c>
      <c r="BP20">
        <f t="shared" si="68"/>
        <v>3.3179082497072396E-2</v>
      </c>
      <c r="BQ20">
        <f t="shared" si="12"/>
        <v>1.5913272139664105</v>
      </c>
      <c r="BR20">
        <f t="shared" si="13"/>
        <v>1.6824832419705831</v>
      </c>
      <c r="BS20">
        <f t="shared" si="14"/>
        <v>1.7340175529205712</v>
      </c>
      <c r="BT20">
        <f t="shared" si="60"/>
        <v>1.6692760029525218</v>
      </c>
      <c r="BU20">
        <f t="shared" si="61"/>
        <v>3.4061893271492553E-2</v>
      </c>
      <c r="BV20">
        <f t="shared" si="15"/>
        <v>1.6674146625780568</v>
      </c>
      <c r="BW20">
        <f t="shared" si="16"/>
        <v>1.6653960851475889</v>
      </c>
      <c r="BX20">
        <f t="shared" si="17"/>
        <v>1.6950008830950039</v>
      </c>
      <c r="BY20">
        <f t="shared" si="62"/>
        <v>1.6759372102735499</v>
      </c>
      <c r="BZ20">
        <f t="shared" si="63"/>
        <v>7.7972413895810617E-3</v>
      </c>
      <c r="CA20">
        <f t="shared" si="18"/>
        <v>1.523441154920089</v>
      </c>
      <c r="CB20">
        <f t="shared" si="19"/>
        <v>1.6049571259950477</v>
      </c>
      <c r="CC20">
        <f t="shared" si="20"/>
        <v>1.6255790826264378</v>
      </c>
      <c r="CD20">
        <f t="shared" si="64"/>
        <v>1.5846591211805248</v>
      </c>
      <c r="CE20">
        <f t="shared" si="65"/>
        <v>2.5460408561898733E-2</v>
      </c>
      <c r="CF20">
        <f t="shared" si="21"/>
        <v>1.6639907547195401</v>
      </c>
      <c r="CG20">
        <f t="shared" si="22"/>
        <v>1.6684361310628091</v>
      </c>
      <c r="CH20">
        <f t="shared" si="23"/>
        <v>1.6099110010546118</v>
      </c>
      <c r="CI20">
        <f t="shared" si="66"/>
        <v>1.6474459622789872</v>
      </c>
      <c r="CJ20">
        <f t="shared" si="67"/>
        <v>1.5359364340831546E-2</v>
      </c>
      <c r="CK20">
        <f t="shared" si="24"/>
        <v>0.24685284011311065</v>
      </c>
      <c r="CL20">
        <f t="shared" si="25"/>
        <v>2.4249437565348312E-2</v>
      </c>
      <c r="CM20">
        <f t="shared" si="26"/>
        <v>0.15126492758232035</v>
      </c>
      <c r="CN20">
        <f t="shared" si="27"/>
        <v>1.6408709352470539E-2</v>
      </c>
      <c r="CO20">
        <f t="shared" si="28"/>
        <v>4.2652484158225368E-2</v>
      </c>
      <c r="CP20">
        <f t="shared" si="29"/>
        <v>3.5365074072057502E-2</v>
      </c>
      <c r="CQ20">
        <f t="shared" si="30"/>
        <v>6.6612073210281508E-3</v>
      </c>
      <c r="CR20">
        <f t="shared" si="31"/>
        <v>3.4942947021193646E-2</v>
      </c>
      <c r="CS20">
        <f t="shared" si="32"/>
        <v>-8.4616881771996999E-2</v>
      </c>
      <c r="CT20">
        <f t="shared" si="33"/>
        <v>4.2525815422838821E-2</v>
      </c>
      <c r="CU20">
        <f t="shared" si="34"/>
        <v>-2.1830040673534556E-2</v>
      </c>
      <c r="CV20">
        <f t="shared" si="35"/>
        <v>3.7364724623539743E-2</v>
      </c>
    </row>
    <row r="21" spans="3:100">
      <c r="C21">
        <v>11</v>
      </c>
      <c r="D21" t="s">
        <v>34</v>
      </c>
      <c r="E21" t="s">
        <v>35</v>
      </c>
      <c r="F21" t="s">
        <v>36</v>
      </c>
      <c r="G21">
        <v>2</v>
      </c>
      <c r="H21">
        <v>11</v>
      </c>
      <c r="I21">
        <v>0.77652610098927133</v>
      </c>
      <c r="J21">
        <v>0.78543262402972991</v>
      </c>
      <c r="K21">
        <v>0.77820369025798886</v>
      </c>
      <c r="L21">
        <f t="shared" si="36"/>
        <v>0.78005413842566329</v>
      </c>
      <c r="M21">
        <f t="shared" si="37"/>
        <v>2.2310763213944946E-3</v>
      </c>
      <c r="N21">
        <v>0.81607890640006886</v>
      </c>
      <c r="O21">
        <v>0.82241430541854033</v>
      </c>
      <c r="P21">
        <v>0.82151952879795631</v>
      </c>
      <c r="Q21">
        <f t="shared" si="38"/>
        <v>0.82000424687218854</v>
      </c>
      <c r="R21">
        <f t="shared" si="39"/>
        <v>1.6163319011976373E-3</v>
      </c>
      <c r="S21">
        <v>0.77839818242042769</v>
      </c>
      <c r="T21">
        <v>0.79601540383732361</v>
      </c>
      <c r="U21">
        <v>0.79783380530812431</v>
      </c>
      <c r="V21">
        <f t="shared" si="40"/>
        <v>0.7907491305219585</v>
      </c>
      <c r="W21">
        <f t="shared" si="41"/>
        <v>5.0604366353613735E-3</v>
      </c>
      <c r="X21">
        <v>0.76199232297903896</v>
      </c>
      <c r="Y21">
        <v>0.77715306861322597</v>
      </c>
      <c r="Z21">
        <v>0.78578669490210773</v>
      </c>
      <c r="AA21">
        <f t="shared" si="42"/>
        <v>0.77497736216479085</v>
      </c>
      <c r="AB21">
        <f t="shared" si="43"/>
        <v>5.6782882341551632E-3</v>
      </c>
      <c r="AC21">
        <v>0.93747618838086588</v>
      </c>
      <c r="AD21">
        <v>0.94308439246404852</v>
      </c>
      <c r="AE21">
        <v>0.92990351970075047</v>
      </c>
      <c r="AF21">
        <f t="shared" si="44"/>
        <v>0.93682136684855488</v>
      </c>
      <c r="AG21">
        <f t="shared" si="45"/>
        <v>3.1182418525668022E-3</v>
      </c>
      <c r="AH21">
        <v>0.94215646391076469</v>
      </c>
      <c r="AI21">
        <v>0.93883536501233722</v>
      </c>
      <c r="AJ21">
        <v>0.93239338424148543</v>
      </c>
      <c r="AK21">
        <f t="shared" si="46"/>
        <v>0.93779507105486248</v>
      </c>
      <c r="AL21">
        <f t="shared" si="47"/>
        <v>2.3400422501239095E-3</v>
      </c>
      <c r="AM21">
        <v>0.92357259094449073</v>
      </c>
      <c r="AN21">
        <v>0.94006193729190579</v>
      </c>
      <c r="AO21">
        <v>0.93065496143420112</v>
      </c>
      <c r="AP21">
        <f t="shared" si="48"/>
        <v>0.93142982989019929</v>
      </c>
      <c r="AQ21">
        <f t="shared" si="49"/>
        <v>3.8994287782337283E-3</v>
      </c>
      <c r="AR21">
        <v>0.91061644700485644</v>
      </c>
      <c r="AS21">
        <v>0.92877772379806534</v>
      </c>
      <c r="AT21">
        <v>0.93036093250056373</v>
      </c>
      <c r="AU21">
        <f t="shared" si="50"/>
        <v>0.92325170110116195</v>
      </c>
      <c r="AV21">
        <f t="shared" si="51"/>
        <v>5.1718011478394032E-3</v>
      </c>
      <c r="AW21">
        <f t="shared" si="0"/>
        <v>8.5417871108819838</v>
      </c>
      <c r="AX21">
        <f t="shared" si="1"/>
        <v>8.6397588643270282</v>
      </c>
      <c r="AY21">
        <f t="shared" si="2"/>
        <v>8.5602405928378769</v>
      </c>
      <c r="AZ21">
        <f t="shared" si="52"/>
        <v>8.5805955226822963</v>
      </c>
      <c r="BA21">
        <f t="shared" si="53"/>
        <v>2.4541839535339418E-2</v>
      </c>
      <c r="BB21">
        <f t="shared" si="3"/>
        <v>8.9768679704007575</v>
      </c>
      <c r="BC21">
        <f t="shared" si="4"/>
        <v>9.046557359603943</v>
      </c>
      <c r="BD21">
        <f t="shared" si="5"/>
        <v>9.0367148167775202</v>
      </c>
      <c r="BE21">
        <f t="shared" si="54"/>
        <v>9.0200467155940718</v>
      </c>
      <c r="BF21">
        <f t="shared" si="55"/>
        <v>1.7779650913174003E-2</v>
      </c>
      <c r="BG21">
        <f t="shared" si="6"/>
        <v>8.5623800066247053</v>
      </c>
      <c r="BH21">
        <f t="shared" si="7"/>
        <v>8.7561694422105596</v>
      </c>
      <c r="BI21">
        <f t="shared" si="8"/>
        <v>8.7761718583893682</v>
      </c>
      <c r="BJ21">
        <f t="shared" si="56"/>
        <v>8.6982404357415444</v>
      </c>
      <c r="BK21">
        <f t="shared" si="57"/>
        <v>5.5664802988974998E-2</v>
      </c>
      <c r="BL21">
        <f t="shared" si="9"/>
        <v>8.3819155527694278</v>
      </c>
      <c r="BM21">
        <f t="shared" si="10"/>
        <v>8.5486837547454861</v>
      </c>
      <c r="BN21">
        <f t="shared" si="11"/>
        <v>8.6436536439231855</v>
      </c>
      <c r="BO21">
        <f t="shared" si="58"/>
        <v>8.5247509838126998</v>
      </c>
      <c r="BP21">
        <f t="shared" si="68"/>
        <v>6.246117057570711E-2</v>
      </c>
      <c r="BQ21">
        <f t="shared" si="12"/>
        <v>10.312238072189524</v>
      </c>
      <c r="BR21">
        <f t="shared" si="13"/>
        <v>10.373928317104534</v>
      </c>
      <c r="BS21">
        <f t="shared" si="14"/>
        <v>10.228938716708255</v>
      </c>
      <c r="BT21">
        <f t="shared" si="60"/>
        <v>10.305035035334106</v>
      </c>
      <c r="BU21">
        <f t="shared" si="61"/>
        <v>3.4300660378234975E-2</v>
      </c>
      <c r="BV21">
        <f t="shared" si="15"/>
        <v>10.363721103018412</v>
      </c>
      <c r="BW21">
        <f t="shared" si="16"/>
        <v>10.32718901513571</v>
      </c>
      <c r="BX21">
        <f t="shared" si="17"/>
        <v>10.256327226656341</v>
      </c>
      <c r="BY21">
        <f t="shared" si="62"/>
        <v>10.315745781603487</v>
      </c>
      <c r="BZ21">
        <f t="shared" si="63"/>
        <v>2.5740464751362838E-2</v>
      </c>
      <c r="CA21">
        <f t="shared" si="18"/>
        <v>10.159298500389397</v>
      </c>
      <c r="CB21">
        <f t="shared" si="19"/>
        <v>10.340681310210964</v>
      </c>
      <c r="CC21">
        <f t="shared" si="20"/>
        <v>10.237204575776213</v>
      </c>
      <c r="CD21">
        <f t="shared" si="64"/>
        <v>10.245728128792193</v>
      </c>
      <c r="CE21">
        <f t="shared" si="65"/>
        <v>4.2893716560571386E-2</v>
      </c>
      <c r="CF21">
        <f t="shared" si="21"/>
        <v>10.016780917053421</v>
      </c>
      <c r="CG21">
        <f t="shared" si="22"/>
        <v>10.216554961778719</v>
      </c>
      <c r="CH21">
        <f t="shared" si="23"/>
        <v>10.233970257506201</v>
      </c>
      <c r="CI21">
        <f t="shared" si="66"/>
        <v>10.15576871211278</v>
      </c>
      <c r="CJ21">
        <f t="shared" si="67"/>
        <v>5.6889812626233514E-2</v>
      </c>
      <c r="CK21">
        <f t="shared" si="24"/>
        <v>0.43945119291177548</v>
      </c>
      <c r="CL21">
        <f t="shared" si="25"/>
        <v>3.0305409985226697E-2</v>
      </c>
      <c r="CM21">
        <f t="shared" si="26"/>
        <v>0.11764491305924807</v>
      </c>
      <c r="CN21">
        <f t="shared" si="27"/>
        <v>6.0834794152522194E-2</v>
      </c>
      <c r="CO21">
        <f t="shared" si="28"/>
        <v>-5.5844538869596505E-2</v>
      </c>
      <c r="CP21">
        <f t="shared" si="29"/>
        <v>6.7109609725179667E-2</v>
      </c>
      <c r="CQ21">
        <f t="shared" si="30"/>
        <v>1.0710746269381843E-2</v>
      </c>
      <c r="CR21">
        <f t="shared" si="31"/>
        <v>4.2884808825494038E-2</v>
      </c>
      <c r="CS21">
        <f t="shared" si="32"/>
        <v>-5.9306906541912952E-2</v>
      </c>
      <c r="CT21">
        <f t="shared" si="33"/>
        <v>5.4921819186564233E-2</v>
      </c>
      <c r="CU21">
        <f t="shared" si="34"/>
        <v>-0.14926632322132605</v>
      </c>
      <c r="CV21">
        <f t="shared" si="35"/>
        <v>6.6430309972413767E-2</v>
      </c>
    </row>
    <row r="22" spans="3:100">
      <c r="C22">
        <v>13</v>
      </c>
      <c r="D22" t="s">
        <v>37</v>
      </c>
      <c r="E22" t="s">
        <v>38</v>
      </c>
      <c r="F22">
        <v>1090.5626460000001</v>
      </c>
      <c r="G22">
        <v>1</v>
      </c>
      <c r="H22">
        <v>9</v>
      </c>
      <c r="I22">
        <v>0.7980358503062297</v>
      </c>
      <c r="J22">
        <v>0.79904595701077752</v>
      </c>
      <c r="K22">
        <v>0.79486397831234157</v>
      </c>
      <c r="L22">
        <f t="shared" si="36"/>
        <v>0.79731526187644963</v>
      </c>
      <c r="M22">
        <f t="shared" si="37"/>
        <v>1.0286638823026402E-3</v>
      </c>
      <c r="N22">
        <v>0.7717371502259025</v>
      </c>
      <c r="O22">
        <v>0.77040161760107251</v>
      </c>
      <c r="P22">
        <v>0.77489751335317292</v>
      </c>
      <c r="Q22">
        <f t="shared" si="38"/>
        <v>0.77234542706004927</v>
      </c>
      <c r="R22">
        <f t="shared" si="39"/>
        <v>1.0884004760971615E-3</v>
      </c>
      <c r="S22">
        <v>0.74117117344793804</v>
      </c>
      <c r="T22">
        <v>0.78573480763393277</v>
      </c>
      <c r="U22">
        <v>0.77220871945428038</v>
      </c>
      <c r="V22">
        <f t="shared" si="40"/>
        <v>0.76637156684538377</v>
      </c>
      <c r="W22">
        <f t="shared" si="41"/>
        <v>1.0770676610340911E-2</v>
      </c>
      <c r="X22">
        <v>0.7743886190041066</v>
      </c>
      <c r="Y22">
        <v>0.76846384156760239</v>
      </c>
      <c r="Z22">
        <v>0.77198642929369399</v>
      </c>
      <c r="AA22">
        <f t="shared" si="42"/>
        <v>0.77161296328846773</v>
      </c>
      <c r="AB22">
        <f t="shared" si="43"/>
        <v>1.4047818779537068E-3</v>
      </c>
      <c r="AC22">
        <v>0.80816125171267028</v>
      </c>
      <c r="AD22">
        <v>0.81200516339958828</v>
      </c>
      <c r="AE22">
        <v>0.80641853363360971</v>
      </c>
      <c r="AF22">
        <f t="shared" si="44"/>
        <v>0.80886164958195605</v>
      </c>
      <c r="AG22">
        <f t="shared" si="45"/>
        <v>1.3474688961163459E-3</v>
      </c>
      <c r="AH22">
        <v>0.77683984916760174</v>
      </c>
      <c r="AI22">
        <v>0.77804857319220133</v>
      </c>
      <c r="AJ22">
        <v>0.78808521135787934</v>
      </c>
      <c r="AK22">
        <f t="shared" si="46"/>
        <v>0.78099121123922755</v>
      </c>
      <c r="AL22">
        <f t="shared" si="47"/>
        <v>2.9100928471054994E-3</v>
      </c>
      <c r="AM22">
        <v>0.75404061225216268</v>
      </c>
      <c r="AN22">
        <v>0.78421019955559523</v>
      </c>
      <c r="AO22">
        <v>0.77940895363577878</v>
      </c>
      <c r="AP22">
        <f t="shared" si="48"/>
        <v>0.77255325514784567</v>
      </c>
      <c r="AQ22">
        <f t="shared" si="49"/>
        <v>7.6420103642511226E-3</v>
      </c>
      <c r="AR22">
        <v>0.78515107184727739</v>
      </c>
      <c r="AS22">
        <v>0.78291446884240457</v>
      </c>
      <c r="AT22">
        <v>0.77692830674379387</v>
      </c>
      <c r="AU22">
        <f t="shared" si="50"/>
        <v>0.78166461581115865</v>
      </c>
      <c r="AV22">
        <f t="shared" si="51"/>
        <v>2.004165990938354E-3</v>
      </c>
      <c r="AW22">
        <f t="shared" si="0"/>
        <v>7.1823226527560671</v>
      </c>
      <c r="AX22">
        <f t="shared" si="1"/>
        <v>7.1914136130969979</v>
      </c>
      <c r="AY22">
        <f t="shared" si="2"/>
        <v>7.1537758048110742</v>
      </c>
      <c r="AZ22">
        <f t="shared" si="52"/>
        <v>7.1758373568880458</v>
      </c>
      <c r="BA22">
        <f t="shared" si="53"/>
        <v>9.2579749407237562E-3</v>
      </c>
      <c r="BB22">
        <f t="shared" si="3"/>
        <v>6.9456343520331227</v>
      </c>
      <c r="BC22">
        <f t="shared" si="4"/>
        <v>6.9336145584096522</v>
      </c>
      <c r="BD22">
        <f t="shared" si="5"/>
        <v>6.9740776201785559</v>
      </c>
      <c r="BE22">
        <f t="shared" si="54"/>
        <v>6.9511088435404433</v>
      </c>
      <c r="BF22">
        <f t="shared" si="55"/>
        <v>9.7956042848744169E-3</v>
      </c>
      <c r="BG22">
        <f t="shared" si="6"/>
        <v>6.6705405610314426</v>
      </c>
      <c r="BH22">
        <f t="shared" si="7"/>
        <v>7.071613268705395</v>
      </c>
      <c r="BI22">
        <f t="shared" si="8"/>
        <v>6.9498784750885232</v>
      </c>
      <c r="BJ22">
        <f t="shared" si="56"/>
        <v>6.8973441016084536</v>
      </c>
      <c r="BK22">
        <f t="shared" si="57"/>
        <v>9.6936089493068117E-2</v>
      </c>
      <c r="BL22">
        <f t="shared" si="9"/>
        <v>6.9694975710369595</v>
      </c>
      <c r="BM22">
        <f t="shared" si="10"/>
        <v>6.9161745741084211</v>
      </c>
      <c r="BN22">
        <f t="shared" si="11"/>
        <v>6.9478778636432459</v>
      </c>
      <c r="BO22">
        <f t="shared" si="58"/>
        <v>6.9445166695962088</v>
      </c>
      <c r="BP22">
        <f t="shared" si="68"/>
        <v>1.2643036901583497E-2</v>
      </c>
      <c r="BQ22">
        <f t="shared" si="12"/>
        <v>7.2734512654140326</v>
      </c>
      <c r="BR22">
        <f t="shared" si="13"/>
        <v>7.3080464705962944</v>
      </c>
      <c r="BS22">
        <f t="shared" si="14"/>
        <v>7.2577668027024878</v>
      </c>
      <c r="BT22">
        <f t="shared" si="60"/>
        <v>7.2797548462376049</v>
      </c>
      <c r="BU22">
        <f t="shared" si="61"/>
        <v>1.2127220065047009E-2</v>
      </c>
      <c r="BV22">
        <f t="shared" si="15"/>
        <v>6.9915586425084157</v>
      </c>
      <c r="BW22">
        <f t="shared" si="16"/>
        <v>7.002437158729812</v>
      </c>
      <c r="BX22">
        <f t="shared" si="17"/>
        <v>7.0927669022209141</v>
      </c>
      <c r="BY22">
        <f t="shared" si="62"/>
        <v>7.0289209011530476</v>
      </c>
      <c r="BZ22">
        <f t="shared" si="63"/>
        <v>2.6190835623949478E-2</v>
      </c>
      <c r="CA22">
        <f t="shared" si="18"/>
        <v>6.786365510269464</v>
      </c>
      <c r="CB22">
        <f t="shared" si="19"/>
        <v>7.0578917960003569</v>
      </c>
      <c r="CC22">
        <f t="shared" si="20"/>
        <v>7.0146805827220087</v>
      </c>
      <c r="CD22">
        <f t="shared" si="64"/>
        <v>6.9529792963306098</v>
      </c>
      <c r="CE22">
        <f t="shared" si="65"/>
        <v>6.8778093278260052E-2</v>
      </c>
      <c r="CF22">
        <f t="shared" si="21"/>
        <v>7.0663596466254965</v>
      </c>
      <c r="CG22">
        <f t="shared" si="22"/>
        <v>7.0462302195816413</v>
      </c>
      <c r="CH22">
        <f t="shared" si="23"/>
        <v>6.9923547606941447</v>
      </c>
      <c r="CI22">
        <f t="shared" si="66"/>
        <v>7.0349815423004278</v>
      </c>
      <c r="CJ22">
        <f t="shared" si="67"/>
        <v>1.8037493918445228E-2</v>
      </c>
      <c r="CK22">
        <f t="shared" si="24"/>
        <v>-0.22472851334760247</v>
      </c>
      <c r="CL22">
        <f t="shared" si="25"/>
        <v>1.3478277460748426E-2</v>
      </c>
      <c r="CM22">
        <f t="shared" si="26"/>
        <v>-0.27849325527959223</v>
      </c>
      <c r="CN22">
        <f t="shared" si="27"/>
        <v>9.7377181855972703E-2</v>
      </c>
      <c r="CO22">
        <f t="shared" si="28"/>
        <v>-0.23132068729183697</v>
      </c>
      <c r="CP22">
        <f t="shared" si="29"/>
        <v>1.567024192850484E-2</v>
      </c>
      <c r="CQ22">
        <f t="shared" si="30"/>
        <v>-0.25083394508455736</v>
      </c>
      <c r="CR22">
        <f t="shared" si="31"/>
        <v>2.8862247611487566E-2</v>
      </c>
      <c r="CS22">
        <f t="shared" si="32"/>
        <v>-0.32677554990699509</v>
      </c>
      <c r="CT22">
        <f t="shared" si="33"/>
        <v>6.9839069162604961E-2</v>
      </c>
      <c r="CU22">
        <f t="shared" si="34"/>
        <v>-0.24477330393717711</v>
      </c>
      <c r="CV22">
        <f t="shared" si="35"/>
        <v>2.173523989662933E-2</v>
      </c>
    </row>
    <row r="23" spans="3:100">
      <c r="C23">
        <v>14</v>
      </c>
      <c r="D23" t="s">
        <v>39</v>
      </c>
      <c r="E23" t="s">
        <v>40</v>
      </c>
      <c r="F23" t="s">
        <v>41</v>
      </c>
      <c r="G23">
        <v>2</v>
      </c>
      <c r="H23">
        <v>11</v>
      </c>
      <c r="I23">
        <v>1.1130017728290456E-2</v>
      </c>
      <c r="J23">
        <v>1.0608127255212339E-2</v>
      </c>
      <c r="K23">
        <v>1.2217297940408401E-2</v>
      </c>
      <c r="L23">
        <f t="shared" si="36"/>
        <v>1.1318480974637064E-2</v>
      </c>
      <c r="M23">
        <f t="shared" si="37"/>
        <v>3.8701029843926421E-4</v>
      </c>
      <c r="N23">
        <v>1.6378783111538685E-2</v>
      </c>
      <c r="O23">
        <v>1.6325408211995091E-2</v>
      </c>
      <c r="P23">
        <v>1.260373685175009E-2</v>
      </c>
      <c r="Q23">
        <f t="shared" si="38"/>
        <v>1.5102642725094623E-2</v>
      </c>
      <c r="R23">
        <f t="shared" si="39"/>
        <v>1.0202516185129336E-3</v>
      </c>
      <c r="S23">
        <v>1.254116328834229E-2</v>
      </c>
      <c r="T23">
        <v>1.320652262217532E-2</v>
      </c>
      <c r="U23">
        <v>9.4248949325076055E-3</v>
      </c>
      <c r="V23">
        <f t="shared" si="40"/>
        <v>1.1724193614341738E-2</v>
      </c>
      <c r="W23">
        <f t="shared" si="41"/>
        <v>9.5169516384569983E-4</v>
      </c>
      <c r="X23">
        <v>1.3889886357041853E-2</v>
      </c>
      <c r="Y23">
        <v>1.3431732512247439E-2</v>
      </c>
      <c r="Z23">
        <v>1.4944999246530718E-2</v>
      </c>
      <c r="AA23">
        <f t="shared" si="42"/>
        <v>1.4088872705273337E-2</v>
      </c>
      <c r="AB23">
        <f t="shared" si="43"/>
        <v>3.6581438139489121E-4</v>
      </c>
      <c r="AC23">
        <v>2.6933914346170814E-2</v>
      </c>
      <c r="AD23">
        <v>2.783106852343294E-2</v>
      </c>
      <c r="AE23">
        <v>2.9399216345712943E-2</v>
      </c>
      <c r="AF23">
        <f t="shared" si="44"/>
        <v>2.8054733071772236E-2</v>
      </c>
      <c r="AG23">
        <f t="shared" si="45"/>
        <v>5.8820779772580185E-4</v>
      </c>
      <c r="AH23">
        <v>3.2607719183631124E-2</v>
      </c>
      <c r="AI23">
        <v>3.3834246674492703E-2</v>
      </c>
      <c r="AJ23">
        <v>3.0652074996298923E-2</v>
      </c>
      <c r="AK23">
        <f t="shared" si="46"/>
        <v>3.236468028480758E-2</v>
      </c>
      <c r="AL23">
        <f t="shared" si="47"/>
        <v>7.5657930143665185E-4</v>
      </c>
      <c r="AM23">
        <v>3.5138902475331878E-2</v>
      </c>
      <c r="AN23">
        <v>2.7378156773823721E-2</v>
      </c>
      <c r="AO23">
        <v>3.1242853485707579E-2</v>
      </c>
      <c r="AP23">
        <f t="shared" si="48"/>
        <v>3.1253304244954393E-2</v>
      </c>
      <c r="AQ23">
        <f t="shared" si="49"/>
        <v>1.8292302798138867E-3</v>
      </c>
      <c r="AR23">
        <v>3.1961606139333743E-2</v>
      </c>
      <c r="AS23">
        <v>3.1104288184883803E-2</v>
      </c>
      <c r="AT23">
        <v>2.5335847571795918E-2</v>
      </c>
      <c r="AU23">
        <f t="shared" si="50"/>
        <v>2.9467247298671156E-2</v>
      </c>
      <c r="AV23">
        <f t="shared" si="51"/>
        <v>1.6986986061998655E-3</v>
      </c>
      <c r="AW23">
        <f t="shared" si="0"/>
        <v>0.12243019501119502</v>
      </c>
      <c r="AX23">
        <f t="shared" si="1"/>
        <v>0.11668939980733573</v>
      </c>
      <c r="AY23">
        <f t="shared" si="2"/>
        <v>0.13439027734449241</v>
      </c>
      <c r="AZ23">
        <f t="shared" si="52"/>
        <v>0.1245032907210077</v>
      </c>
      <c r="BA23">
        <f t="shared" si="53"/>
        <v>4.2571132828319079E-3</v>
      </c>
      <c r="BB23">
        <f t="shared" si="3"/>
        <v>0.18016661422692554</v>
      </c>
      <c r="BC23">
        <f t="shared" si="4"/>
        <v>0.17957949033194601</v>
      </c>
      <c r="BD23">
        <f t="shared" si="5"/>
        <v>0.13864110536925098</v>
      </c>
      <c r="BE23">
        <f t="shared" si="54"/>
        <v>0.16612906997604085</v>
      </c>
      <c r="BF23">
        <f t="shared" si="55"/>
        <v>1.1222767803642205E-2</v>
      </c>
      <c r="BG23">
        <f t="shared" si="6"/>
        <v>0.1379527961717652</v>
      </c>
      <c r="BH23">
        <f t="shared" si="7"/>
        <v>0.14527174884392852</v>
      </c>
      <c r="BI23">
        <f t="shared" si="8"/>
        <v>0.10367384425758366</v>
      </c>
      <c r="BJ23">
        <f t="shared" si="56"/>
        <v>0.12896612975775912</v>
      </c>
      <c r="BK23">
        <f t="shared" si="57"/>
        <v>1.0468646802302676E-2</v>
      </c>
      <c r="BL23">
        <f t="shared" si="9"/>
        <v>0.15278874992746039</v>
      </c>
      <c r="BM23">
        <f t="shared" si="10"/>
        <v>0.14774905763472182</v>
      </c>
      <c r="BN23">
        <f t="shared" si="11"/>
        <v>0.16439499171183791</v>
      </c>
      <c r="BO23">
        <f t="shared" si="58"/>
        <v>0.15497759975800671</v>
      </c>
      <c r="BP23">
        <f t="shared" si="68"/>
        <v>4.0239581953438082E-3</v>
      </c>
      <c r="BQ23">
        <f t="shared" si="12"/>
        <v>0.29627305780787894</v>
      </c>
      <c r="BR23">
        <f t="shared" si="13"/>
        <v>0.30614175375776231</v>
      </c>
      <c r="BS23">
        <f t="shared" si="14"/>
        <v>0.32339137980284238</v>
      </c>
      <c r="BT23">
        <f t="shared" si="60"/>
        <v>0.30860206378949456</v>
      </c>
      <c r="BU23">
        <f t="shared" si="61"/>
        <v>6.4702857749838272E-3</v>
      </c>
      <c r="BV23">
        <f t="shared" si="15"/>
        <v>0.35868491101994238</v>
      </c>
      <c r="BW23">
        <f t="shared" si="16"/>
        <v>0.37217671341941971</v>
      </c>
      <c r="BX23">
        <f t="shared" si="17"/>
        <v>0.33717282495928813</v>
      </c>
      <c r="BY23">
        <f t="shared" si="62"/>
        <v>0.35601148313288339</v>
      </c>
      <c r="BZ23">
        <f t="shared" si="63"/>
        <v>8.3223723158031716E-3</v>
      </c>
      <c r="CA23">
        <f t="shared" si="18"/>
        <v>0.38652792722865065</v>
      </c>
      <c r="CB23">
        <f t="shared" si="19"/>
        <v>0.30115972451206091</v>
      </c>
      <c r="CC23">
        <f t="shared" si="20"/>
        <v>0.34367138834278338</v>
      </c>
      <c r="CD23">
        <f t="shared" si="64"/>
        <v>0.34378634669449831</v>
      </c>
      <c r="CE23">
        <f t="shared" si="65"/>
        <v>2.0121533077952853E-2</v>
      </c>
      <c r="CF23">
        <f t="shared" si="21"/>
        <v>0.35157766753267117</v>
      </c>
      <c r="CG23">
        <f t="shared" si="22"/>
        <v>0.34214717003372186</v>
      </c>
      <c r="CH23">
        <f t="shared" si="23"/>
        <v>0.27869432328975507</v>
      </c>
      <c r="CI23">
        <f t="shared" si="66"/>
        <v>0.32413972028538268</v>
      </c>
      <c r="CJ23">
        <f t="shared" si="67"/>
        <v>1.8685684668198529E-2</v>
      </c>
      <c r="CK23">
        <f t="shared" si="24"/>
        <v>4.1625779255033149E-2</v>
      </c>
      <c r="CL23">
        <f t="shared" si="25"/>
        <v>1.2003063387207948E-2</v>
      </c>
      <c r="CM23">
        <f t="shared" si="26"/>
        <v>4.4628390367514176E-3</v>
      </c>
      <c r="CN23">
        <f t="shared" si="27"/>
        <v>1.1301131774040418E-2</v>
      </c>
      <c r="CO23">
        <f t="shared" si="28"/>
        <v>3.0474309036999006E-2</v>
      </c>
      <c r="CP23">
        <f t="shared" si="29"/>
        <v>5.8579222477546135E-3</v>
      </c>
      <c r="CQ23">
        <f t="shared" si="30"/>
        <v>4.7409419343388826E-2</v>
      </c>
      <c r="CR23">
        <f t="shared" si="31"/>
        <v>1.0541654470376324E-2</v>
      </c>
      <c r="CS23">
        <f t="shared" si="32"/>
        <v>3.518428290500375E-2</v>
      </c>
      <c r="CT23">
        <f t="shared" si="33"/>
        <v>2.1136241184683453E-2</v>
      </c>
      <c r="CU23">
        <f t="shared" si="34"/>
        <v>1.5537656495888119E-2</v>
      </c>
      <c r="CV23">
        <f t="shared" si="35"/>
        <v>1.9774210718238733E-2</v>
      </c>
    </row>
    <row r="24" spans="3:100">
      <c r="C24">
        <v>15</v>
      </c>
      <c r="D24" t="s">
        <v>42</v>
      </c>
      <c r="E24" t="s">
        <v>43</v>
      </c>
      <c r="F24" t="s">
        <v>44</v>
      </c>
      <c r="G24">
        <v>2</v>
      </c>
      <c r="H24">
        <v>7</v>
      </c>
      <c r="I24">
        <v>0.54266198921013142</v>
      </c>
      <c r="J24">
        <v>0.57099521881034931</v>
      </c>
      <c r="K24">
        <v>0.5436836483448636</v>
      </c>
      <c r="L24">
        <f t="shared" si="36"/>
        <v>0.55244695212178152</v>
      </c>
      <c r="M24">
        <f t="shared" si="37"/>
        <v>7.5761261679857467E-3</v>
      </c>
      <c r="N24">
        <v>0.55025580600305668</v>
      </c>
      <c r="O24">
        <v>0.55624403721885107</v>
      </c>
      <c r="P24">
        <v>0.54784801746164768</v>
      </c>
      <c r="Q24">
        <f t="shared" si="38"/>
        <v>0.55144928689451855</v>
      </c>
      <c r="R24">
        <f t="shared" si="39"/>
        <v>2.03805923038729E-3</v>
      </c>
      <c r="S24">
        <v>0.54455795776842908</v>
      </c>
      <c r="T24">
        <v>0.56410690829165144</v>
      </c>
      <c r="U24">
        <v>0.5496288817635282</v>
      </c>
      <c r="V24">
        <f t="shared" si="40"/>
        <v>0.55276458260786965</v>
      </c>
      <c r="W24">
        <f t="shared" si="41"/>
        <v>4.7822549650592284E-3</v>
      </c>
      <c r="X24">
        <v>0.53376559528212875</v>
      </c>
      <c r="Y24">
        <v>0.55388856241348805</v>
      </c>
      <c r="Z24">
        <v>0.57446283091070216</v>
      </c>
      <c r="AA24">
        <f t="shared" si="42"/>
        <v>0.55403899620210628</v>
      </c>
      <c r="AB24">
        <f t="shared" si="43"/>
        <v>9.5926270262979094E-3</v>
      </c>
      <c r="AC24">
        <v>0.84927763807261492</v>
      </c>
      <c r="AD24">
        <v>0.83615618863688734</v>
      </c>
      <c r="AE24">
        <v>0.81548858855568651</v>
      </c>
      <c r="AF24">
        <f t="shared" si="44"/>
        <v>0.83364080508839633</v>
      </c>
      <c r="AG24">
        <f t="shared" si="45"/>
        <v>8.0300869320239013E-3</v>
      </c>
      <c r="AH24">
        <v>0.84672877817538128</v>
      </c>
      <c r="AI24">
        <v>0.83324019597581789</v>
      </c>
      <c r="AJ24">
        <v>0.80589151167962969</v>
      </c>
      <c r="AK24">
        <f t="shared" si="46"/>
        <v>0.82862016194360955</v>
      </c>
      <c r="AL24">
        <f t="shared" si="47"/>
        <v>9.8084897416623584E-3</v>
      </c>
      <c r="AM24">
        <v>0.81640494941634478</v>
      </c>
      <c r="AN24">
        <v>0.83295800470656212</v>
      </c>
      <c r="AO24">
        <v>0.80745157861444683</v>
      </c>
      <c r="AP24">
        <f t="shared" si="48"/>
        <v>0.81893817757911791</v>
      </c>
      <c r="AQ24">
        <f t="shared" si="49"/>
        <v>6.1002254364833858E-3</v>
      </c>
      <c r="AR24">
        <v>0.8101467453759541</v>
      </c>
      <c r="AS24">
        <v>0.80379358589161332</v>
      </c>
      <c r="AT24">
        <v>0.83160466494035457</v>
      </c>
      <c r="AU24">
        <f t="shared" si="50"/>
        <v>0.81518166540264081</v>
      </c>
      <c r="AV24">
        <f t="shared" si="51"/>
        <v>6.8698511098240888E-3</v>
      </c>
      <c r="AW24">
        <f t="shared" si="0"/>
        <v>3.79863392447092</v>
      </c>
      <c r="AX24">
        <f t="shared" si="1"/>
        <v>3.9969665316724452</v>
      </c>
      <c r="AY24">
        <f t="shared" si="2"/>
        <v>3.8057855384140451</v>
      </c>
      <c r="AZ24">
        <f t="shared" si="52"/>
        <v>3.8671286648524705</v>
      </c>
      <c r="BA24">
        <f t="shared" si="53"/>
        <v>5.3032883175900235E-2</v>
      </c>
      <c r="BB24">
        <f t="shared" si="3"/>
        <v>3.8517906420213968</v>
      </c>
      <c r="BC24">
        <f t="shared" si="4"/>
        <v>3.8937082605319575</v>
      </c>
      <c r="BD24">
        <f t="shared" si="5"/>
        <v>3.8349361222315337</v>
      </c>
      <c r="BE24">
        <f t="shared" si="54"/>
        <v>3.8601450082616293</v>
      </c>
      <c r="BF24">
        <f t="shared" si="55"/>
        <v>1.4266414612711052E-2</v>
      </c>
      <c r="BG24">
        <f t="shared" si="6"/>
        <v>3.8119057043790034</v>
      </c>
      <c r="BH24">
        <f t="shared" si="7"/>
        <v>3.9487483580415601</v>
      </c>
      <c r="BI24">
        <f t="shared" si="8"/>
        <v>3.8474021723446974</v>
      </c>
      <c r="BJ24">
        <f t="shared" si="56"/>
        <v>3.869352078255087</v>
      </c>
      <c r="BK24">
        <f t="shared" si="57"/>
        <v>3.3475784755414621E-2</v>
      </c>
      <c r="BL24">
        <f t="shared" si="9"/>
        <v>3.7363591669749012</v>
      </c>
      <c r="BM24">
        <f t="shared" si="10"/>
        <v>3.8772199368944165</v>
      </c>
      <c r="BN24">
        <f t="shared" si="11"/>
        <v>4.0212398163749148</v>
      </c>
      <c r="BO24">
        <f t="shared" si="58"/>
        <v>3.8782729734147439</v>
      </c>
      <c r="BP24">
        <f t="shared" si="68"/>
        <v>6.7148389184085291E-2</v>
      </c>
      <c r="BQ24">
        <f t="shared" si="12"/>
        <v>5.9449434665083043</v>
      </c>
      <c r="BR24">
        <f t="shared" si="13"/>
        <v>5.8530933204582114</v>
      </c>
      <c r="BS24">
        <f t="shared" si="14"/>
        <v>5.7084201198898059</v>
      </c>
      <c r="BT24">
        <f t="shared" si="60"/>
        <v>5.8354856356187739</v>
      </c>
      <c r="BU24">
        <f t="shared" si="61"/>
        <v>5.6210608524167205E-2</v>
      </c>
      <c r="BV24">
        <f t="shared" si="15"/>
        <v>5.9271014472276686</v>
      </c>
      <c r="BW24">
        <f t="shared" si="16"/>
        <v>5.8326813718307253</v>
      </c>
      <c r="BX24">
        <f t="shared" si="17"/>
        <v>5.6412405817574083</v>
      </c>
      <c r="BY24">
        <f t="shared" si="62"/>
        <v>5.8003411336052677</v>
      </c>
      <c r="BZ24">
        <f t="shared" si="63"/>
        <v>6.865942819163634E-2</v>
      </c>
      <c r="CA24">
        <f t="shared" si="18"/>
        <v>5.7148346459144133</v>
      </c>
      <c r="CB24">
        <f t="shared" si="19"/>
        <v>5.830706032945935</v>
      </c>
      <c r="CC24">
        <f t="shared" si="20"/>
        <v>5.6521610503011281</v>
      </c>
      <c r="CD24">
        <f t="shared" si="64"/>
        <v>5.7325672430538255</v>
      </c>
      <c r="CE24">
        <f t="shared" si="65"/>
        <v>4.2701578055383702E-2</v>
      </c>
      <c r="CF24">
        <f t="shared" si="21"/>
        <v>5.6710272176316785</v>
      </c>
      <c r="CG24">
        <f t="shared" si="22"/>
        <v>5.6265551012412933</v>
      </c>
      <c r="CH24">
        <f t="shared" si="23"/>
        <v>5.8212326545824817</v>
      </c>
      <c r="CI24">
        <f t="shared" si="66"/>
        <v>5.7062716578184842</v>
      </c>
      <c r="CJ24">
        <f t="shared" si="67"/>
        <v>4.8088957768768557E-2</v>
      </c>
      <c r="CK24">
        <f t="shared" si="24"/>
        <v>-6.983656590841214E-3</v>
      </c>
      <c r="CL24">
        <f t="shared" si="25"/>
        <v>5.4918278230935626E-2</v>
      </c>
      <c r="CM24">
        <f t="shared" si="26"/>
        <v>2.2234134026164476E-3</v>
      </c>
      <c r="CN24">
        <f t="shared" si="27"/>
        <v>6.2714550647672923E-2</v>
      </c>
      <c r="CO24">
        <f t="shared" si="28"/>
        <v>1.1144308562273331E-2</v>
      </c>
      <c r="CP24">
        <f t="shared" si="29"/>
        <v>8.5565138157815565E-2</v>
      </c>
      <c r="CQ24">
        <f t="shared" si="30"/>
        <v>-3.5144502013506163E-2</v>
      </c>
      <c r="CR24">
        <f t="shared" si="31"/>
        <v>8.8734151206058459E-2</v>
      </c>
      <c r="CS24">
        <f t="shared" si="32"/>
        <v>-0.10291839256494839</v>
      </c>
      <c r="CT24">
        <f t="shared" si="33"/>
        <v>7.059077332822758E-2</v>
      </c>
      <c r="CU24">
        <f t="shared" si="34"/>
        <v>-0.12921397780028965</v>
      </c>
      <c r="CV24">
        <f t="shared" si="35"/>
        <v>7.3974187186772011E-2</v>
      </c>
    </row>
    <row r="25" spans="3:100">
      <c r="C25">
        <v>16</v>
      </c>
      <c r="D25" t="s">
        <v>45</v>
      </c>
      <c r="E25" t="s">
        <v>46</v>
      </c>
      <c r="F25" t="s">
        <v>47</v>
      </c>
      <c r="G25">
        <v>2</v>
      </c>
      <c r="H25">
        <v>7</v>
      </c>
      <c r="I25">
        <v>0.19758254636483635</v>
      </c>
      <c r="J25">
        <v>0.20666433431716066</v>
      </c>
      <c r="K25">
        <v>0.20385584999145381</v>
      </c>
      <c r="L25">
        <f t="shared" si="36"/>
        <v>0.20270091022448358</v>
      </c>
      <c r="M25">
        <f t="shared" si="37"/>
        <v>2.1919110130833646E-3</v>
      </c>
      <c r="N25">
        <v>0.20534613821707418</v>
      </c>
      <c r="O25">
        <v>0.21432569779946639</v>
      </c>
      <c r="P25">
        <v>0.21606629517938539</v>
      </c>
      <c r="Q25">
        <f t="shared" si="38"/>
        <v>0.21191271039864198</v>
      </c>
      <c r="R25">
        <f t="shared" si="39"/>
        <v>2.7120030511106397E-3</v>
      </c>
      <c r="S25">
        <v>0.20019824802650008</v>
      </c>
      <c r="T25">
        <v>0.20511369614267147</v>
      </c>
      <c r="U25">
        <v>0.20781745513293132</v>
      </c>
      <c r="V25">
        <f t="shared" si="40"/>
        <v>0.20437646643403429</v>
      </c>
      <c r="W25">
        <f t="shared" si="41"/>
        <v>1.8209100267690349E-3</v>
      </c>
      <c r="X25">
        <v>0.20395900509402745</v>
      </c>
      <c r="Y25">
        <v>0.20600380463882864</v>
      </c>
      <c r="Z25">
        <v>0.20740809092184556</v>
      </c>
      <c r="AA25">
        <f t="shared" si="42"/>
        <v>0.20579030021823388</v>
      </c>
      <c r="AB25">
        <f t="shared" si="43"/>
        <v>8.1761664001386944E-4</v>
      </c>
      <c r="AC25">
        <v>0.33202547465149401</v>
      </c>
      <c r="AD25">
        <v>0.33316469223619555</v>
      </c>
      <c r="AE25">
        <v>0.33237052433997921</v>
      </c>
      <c r="AF25">
        <f t="shared" si="44"/>
        <v>0.33252023040922296</v>
      </c>
      <c r="AG25">
        <f t="shared" si="45"/>
        <v>2.7538381567050182E-4</v>
      </c>
      <c r="AH25">
        <v>0.36134069629228849</v>
      </c>
      <c r="AI25">
        <v>0.37647642176041901</v>
      </c>
      <c r="AJ25">
        <v>0.36871831415006939</v>
      </c>
      <c r="AK25">
        <f t="shared" si="46"/>
        <v>0.36884514406759233</v>
      </c>
      <c r="AL25">
        <f t="shared" si="47"/>
        <v>3.5679004324871166E-3</v>
      </c>
      <c r="AM25">
        <v>0.32012247234323443</v>
      </c>
      <c r="AN25">
        <v>0.32593723839109773</v>
      </c>
      <c r="AO25">
        <v>0.32429417798273358</v>
      </c>
      <c r="AP25">
        <f t="shared" si="48"/>
        <v>0.32345129623902191</v>
      </c>
      <c r="AQ25">
        <f t="shared" si="49"/>
        <v>1.4130906453002424E-3</v>
      </c>
      <c r="AR25">
        <v>0.32556538303507743</v>
      </c>
      <c r="AS25">
        <v>0.3297993852796372</v>
      </c>
      <c r="AT25">
        <v>0.32563224007900171</v>
      </c>
      <c r="AU25">
        <f t="shared" si="50"/>
        <v>0.32699900279790545</v>
      </c>
      <c r="AV25">
        <f t="shared" si="51"/>
        <v>1.1433599607271695E-3</v>
      </c>
      <c r="AW25">
        <f t="shared" si="0"/>
        <v>1.3830778245538544</v>
      </c>
      <c r="AX25">
        <f t="shared" si="1"/>
        <v>1.4466503402201247</v>
      </c>
      <c r="AY25">
        <f t="shared" si="2"/>
        <v>1.4269909499401767</v>
      </c>
      <c r="AZ25">
        <f t="shared" si="52"/>
        <v>1.4189063715713852</v>
      </c>
      <c r="BA25">
        <f t="shared" si="53"/>
        <v>1.5343377091583586E-2</v>
      </c>
      <c r="BB25">
        <f t="shared" si="3"/>
        <v>1.4374229675195191</v>
      </c>
      <c r="BC25">
        <f t="shared" si="4"/>
        <v>1.5002798845962648</v>
      </c>
      <c r="BD25">
        <f t="shared" si="5"/>
        <v>1.5124640662556976</v>
      </c>
      <c r="BE25">
        <f t="shared" si="54"/>
        <v>1.4833889727904939</v>
      </c>
      <c r="BF25">
        <f t="shared" si="55"/>
        <v>1.8984021357774494E-2</v>
      </c>
      <c r="BG25">
        <f t="shared" si="6"/>
        <v>1.4013877361855005</v>
      </c>
      <c r="BH25">
        <f t="shared" si="7"/>
        <v>1.4357958729987004</v>
      </c>
      <c r="BI25">
        <f t="shared" si="8"/>
        <v>1.4547221859305193</v>
      </c>
      <c r="BJ25">
        <f t="shared" si="56"/>
        <v>1.4306352650382401</v>
      </c>
      <c r="BK25">
        <f t="shared" si="57"/>
        <v>1.2746370187383269E-2</v>
      </c>
      <c r="BL25">
        <f t="shared" si="9"/>
        <v>1.4277130356581922</v>
      </c>
      <c r="BM25">
        <f t="shared" si="10"/>
        <v>1.4420266324718005</v>
      </c>
      <c r="BN25">
        <f t="shared" si="11"/>
        <v>1.4518566364529188</v>
      </c>
      <c r="BO25">
        <f t="shared" si="58"/>
        <v>1.4405321015276371</v>
      </c>
      <c r="BP25">
        <f t="shared" si="68"/>
        <v>5.7233164800970611E-3</v>
      </c>
      <c r="BQ25">
        <f t="shared" si="12"/>
        <v>2.3241783225604582</v>
      </c>
      <c r="BR25">
        <f t="shared" si="13"/>
        <v>2.3321528456533689</v>
      </c>
      <c r="BS25">
        <f t="shared" si="14"/>
        <v>2.3265936703798547</v>
      </c>
      <c r="BT25">
        <f t="shared" si="60"/>
        <v>2.3276416128645603</v>
      </c>
      <c r="BU25">
        <f t="shared" si="61"/>
        <v>1.927686709693495E-3</v>
      </c>
      <c r="BV25">
        <f t="shared" si="15"/>
        <v>2.5293848740460194</v>
      </c>
      <c r="BW25">
        <f t="shared" si="16"/>
        <v>2.6353349523229332</v>
      </c>
      <c r="BX25">
        <f t="shared" si="17"/>
        <v>2.5810281990504857</v>
      </c>
      <c r="BY25">
        <f t="shared" si="62"/>
        <v>2.5819160084731458</v>
      </c>
      <c r="BZ25">
        <f t="shared" si="63"/>
        <v>2.4975303027409853E-2</v>
      </c>
      <c r="CA25">
        <f t="shared" si="18"/>
        <v>2.2408573064026411</v>
      </c>
      <c r="CB25">
        <f t="shared" si="19"/>
        <v>2.2815606687376841</v>
      </c>
      <c r="CC25">
        <f t="shared" si="20"/>
        <v>2.2700592458791351</v>
      </c>
      <c r="CD25">
        <f t="shared" si="64"/>
        <v>2.2641590736731536</v>
      </c>
      <c r="CE25">
        <f t="shared" si="65"/>
        <v>9.8916345171016825E-3</v>
      </c>
      <c r="CF25">
        <f t="shared" si="21"/>
        <v>2.2789576812455419</v>
      </c>
      <c r="CG25">
        <f t="shared" si="22"/>
        <v>2.3085956969574606</v>
      </c>
      <c r="CH25">
        <f t="shared" si="23"/>
        <v>2.279425680553012</v>
      </c>
      <c r="CI25">
        <f t="shared" si="66"/>
        <v>2.2889930195853383</v>
      </c>
      <c r="CJ25">
        <f t="shared" si="67"/>
        <v>8.0035197250902471E-3</v>
      </c>
      <c r="CK25">
        <f t="shared" si="24"/>
        <v>6.4482601219108648E-2</v>
      </c>
      <c r="CL25">
        <f t="shared" si="25"/>
        <v>2.4409266426645641E-2</v>
      </c>
      <c r="CM25">
        <f t="shared" si="26"/>
        <v>1.1728893466854906E-2</v>
      </c>
      <c r="CN25">
        <f t="shared" si="27"/>
        <v>1.9947159535340989E-2</v>
      </c>
      <c r="CO25">
        <f t="shared" si="28"/>
        <v>2.1625729956251893E-2</v>
      </c>
      <c r="CP25">
        <f t="shared" si="29"/>
        <v>1.6376067052436081E-2</v>
      </c>
      <c r="CQ25">
        <f t="shared" si="30"/>
        <v>0.25427439560858556</v>
      </c>
      <c r="CR25">
        <f t="shared" si="31"/>
        <v>2.5049585572653226E-2</v>
      </c>
      <c r="CS25">
        <f t="shared" si="32"/>
        <v>-6.3482539191406673E-2</v>
      </c>
      <c r="CT25">
        <f t="shared" si="33"/>
        <v>1.0077718465538038E-2</v>
      </c>
      <c r="CU25">
        <f t="shared" si="34"/>
        <v>-3.8648593279221988E-2</v>
      </c>
      <c r="CV25">
        <f t="shared" si="35"/>
        <v>8.2323935790654234E-3</v>
      </c>
    </row>
    <row r="26" spans="3:100">
      <c r="C26">
        <v>17</v>
      </c>
      <c r="D26" t="s">
        <v>48</v>
      </c>
      <c r="E26" t="s">
        <v>49</v>
      </c>
      <c r="F26" t="s">
        <v>50</v>
      </c>
      <c r="G26">
        <v>1</v>
      </c>
      <c r="H26">
        <v>8</v>
      </c>
      <c r="I26">
        <v>0.94038005687905524</v>
      </c>
      <c r="J26">
        <v>0.93480962007715218</v>
      </c>
      <c r="K26">
        <v>0.93589129315517128</v>
      </c>
      <c r="L26">
        <f t="shared" si="36"/>
        <v>0.93702699003712608</v>
      </c>
      <c r="M26">
        <f t="shared" si="37"/>
        <v>1.3924237139894388E-3</v>
      </c>
      <c r="N26">
        <v>0.9746825252752217</v>
      </c>
      <c r="O26">
        <v>0.94306769568077575</v>
      </c>
      <c r="P26">
        <v>0.95753928662685628</v>
      </c>
      <c r="Q26">
        <f t="shared" si="38"/>
        <v>0.95842983586095121</v>
      </c>
      <c r="R26">
        <f t="shared" si="39"/>
        <v>7.4605506354010606E-3</v>
      </c>
      <c r="S26">
        <v>0.93467802115462184</v>
      </c>
      <c r="T26">
        <v>0.93377424270627896</v>
      </c>
      <c r="U26">
        <v>0.92270080239754948</v>
      </c>
      <c r="V26">
        <f t="shared" si="40"/>
        <v>0.93038435541948339</v>
      </c>
      <c r="W26">
        <f t="shared" si="41"/>
        <v>3.1440223405898009E-3</v>
      </c>
      <c r="X26">
        <v>0.94458284624275768</v>
      </c>
      <c r="Y26">
        <v>0.93719372962936576</v>
      </c>
      <c r="Z26">
        <v>0.95079103917523866</v>
      </c>
      <c r="AA26">
        <f t="shared" si="42"/>
        <v>0.94418920501578729</v>
      </c>
      <c r="AB26">
        <f t="shared" si="43"/>
        <v>3.2089431206914916E-3</v>
      </c>
      <c r="AC26">
        <v>0.93462739940037542</v>
      </c>
      <c r="AD26">
        <v>0.91192659459458958</v>
      </c>
      <c r="AE26">
        <v>0.94410905131600409</v>
      </c>
      <c r="AF26">
        <f t="shared" si="44"/>
        <v>0.9302210151036564</v>
      </c>
      <c r="AG26">
        <f t="shared" si="45"/>
        <v>7.7958649592689529E-3</v>
      </c>
      <c r="AH26">
        <v>0.96376123391661805</v>
      </c>
      <c r="AI26">
        <v>0.93634240899267485</v>
      </c>
      <c r="AJ26">
        <v>0.96175047584200202</v>
      </c>
      <c r="AK26">
        <f t="shared" si="46"/>
        <v>0.95395137291709842</v>
      </c>
      <c r="AL26">
        <f t="shared" si="47"/>
        <v>7.2044352832496116E-3</v>
      </c>
      <c r="AM26">
        <v>0.93545728280332685</v>
      </c>
      <c r="AN26">
        <v>0.93855027303209793</v>
      </c>
      <c r="AO26">
        <v>0.95524532020117014</v>
      </c>
      <c r="AP26">
        <f t="shared" si="48"/>
        <v>0.94308429201219823</v>
      </c>
      <c r="AQ26">
        <f t="shared" si="49"/>
        <v>5.0179589055166889E-3</v>
      </c>
      <c r="AR26">
        <v>0.95901751619294384</v>
      </c>
      <c r="AS26">
        <v>0.94064363782122307</v>
      </c>
      <c r="AT26">
        <v>0.95532344866952101</v>
      </c>
      <c r="AU26">
        <f t="shared" si="50"/>
        <v>0.9516615342278959</v>
      </c>
      <c r="AV26">
        <f t="shared" si="51"/>
        <v>4.5815345473380342E-3</v>
      </c>
      <c r="AW26">
        <f t="shared" si="0"/>
        <v>7.5230404550324419</v>
      </c>
      <c r="AX26">
        <f t="shared" si="1"/>
        <v>7.4784769606172175</v>
      </c>
      <c r="AY26">
        <f t="shared" si="2"/>
        <v>7.4871303452413702</v>
      </c>
      <c r="AZ26">
        <f t="shared" si="52"/>
        <v>7.4962159202970087</v>
      </c>
      <c r="BA26">
        <f t="shared" si="53"/>
        <v>1.113938971191551E-2</v>
      </c>
      <c r="BB26">
        <f t="shared" si="3"/>
        <v>7.7974602022017736</v>
      </c>
      <c r="BC26">
        <f t="shared" si="4"/>
        <v>7.544541565446206</v>
      </c>
      <c r="BD26">
        <f t="shared" si="5"/>
        <v>7.6603142930148502</v>
      </c>
      <c r="BE26">
        <f t="shared" si="54"/>
        <v>7.6674386868876097</v>
      </c>
      <c r="BF26">
        <f t="shared" si="55"/>
        <v>5.9684405083208485E-2</v>
      </c>
      <c r="BG26">
        <f t="shared" si="6"/>
        <v>7.4774241692369747</v>
      </c>
      <c r="BH26">
        <f t="shared" si="7"/>
        <v>7.4701939416502317</v>
      </c>
      <c r="BI26">
        <f t="shared" si="8"/>
        <v>7.3816064191803958</v>
      </c>
      <c r="BJ26">
        <f t="shared" si="56"/>
        <v>7.4430748433558671</v>
      </c>
      <c r="BK26">
        <f t="shared" si="57"/>
        <v>2.5152178724718408E-2</v>
      </c>
      <c r="BL26">
        <f t="shared" si="9"/>
        <v>7.5566627699420614</v>
      </c>
      <c r="BM26">
        <f t="shared" si="10"/>
        <v>7.4975498370349261</v>
      </c>
      <c r="BN26">
        <f t="shared" si="11"/>
        <v>7.6063283134019093</v>
      </c>
      <c r="BO26">
        <f t="shared" si="58"/>
        <v>7.5535136401262983</v>
      </c>
      <c r="BP26">
        <f t="shared" si="68"/>
        <v>2.5671544965531933E-2</v>
      </c>
      <c r="BQ26">
        <f t="shared" si="12"/>
        <v>7.4770191952030034</v>
      </c>
      <c r="BR26">
        <f t="shared" si="13"/>
        <v>7.2954127567567166</v>
      </c>
      <c r="BS26">
        <f t="shared" si="14"/>
        <v>7.5528724105280327</v>
      </c>
      <c r="BT26">
        <f t="shared" si="60"/>
        <v>7.4417681208292512</v>
      </c>
      <c r="BU26">
        <f t="shared" si="61"/>
        <v>6.2366919674151623E-2</v>
      </c>
      <c r="BV26">
        <f t="shared" si="15"/>
        <v>7.7100898713329444</v>
      </c>
      <c r="BW26">
        <f t="shared" si="16"/>
        <v>7.4907392719413988</v>
      </c>
      <c r="BX26">
        <f t="shared" si="17"/>
        <v>7.6940038067360161</v>
      </c>
      <c r="BY26">
        <f t="shared" si="62"/>
        <v>7.6316109833367873</v>
      </c>
      <c r="BZ26">
        <f t="shared" si="63"/>
        <v>5.7635482265996893E-2</v>
      </c>
      <c r="CA26">
        <f t="shared" si="18"/>
        <v>7.4836582624266148</v>
      </c>
      <c r="CB26">
        <f t="shared" si="19"/>
        <v>7.5084021842567834</v>
      </c>
      <c r="CC26">
        <f t="shared" si="20"/>
        <v>7.6419625616093612</v>
      </c>
      <c r="CD26">
        <f t="shared" si="64"/>
        <v>7.5446743360975859</v>
      </c>
      <c r="CE26">
        <f t="shared" si="65"/>
        <v>4.0143671244133511E-2</v>
      </c>
      <c r="CF26">
        <f t="shared" si="21"/>
        <v>7.6721401295435507</v>
      </c>
      <c r="CG26">
        <f t="shared" si="22"/>
        <v>7.5251491025697845</v>
      </c>
      <c r="CH26">
        <f t="shared" si="23"/>
        <v>7.6425875893561681</v>
      </c>
      <c r="CI26">
        <f t="shared" si="66"/>
        <v>7.6132922738231672</v>
      </c>
      <c r="CJ26">
        <f t="shared" si="67"/>
        <v>3.6652276378704274E-2</v>
      </c>
      <c r="CK26">
        <f t="shared" si="24"/>
        <v>0.17122276659060098</v>
      </c>
      <c r="CL26">
        <f t="shared" si="25"/>
        <v>6.0715024609156273E-2</v>
      </c>
      <c r="CM26">
        <f t="shared" si="26"/>
        <v>-5.3141076941141563E-2</v>
      </c>
      <c r="CN26">
        <f t="shared" si="27"/>
        <v>2.7508509551666126E-2</v>
      </c>
      <c r="CO26">
        <f t="shared" si="28"/>
        <v>5.7297719829289662E-2</v>
      </c>
      <c r="CP26">
        <f t="shared" si="29"/>
        <v>2.7984178102478854E-2</v>
      </c>
      <c r="CQ26">
        <f t="shared" si="30"/>
        <v>0.18984286250753613</v>
      </c>
      <c r="CR26">
        <f t="shared" si="31"/>
        <v>8.4920442095387863E-2</v>
      </c>
      <c r="CS26">
        <f t="shared" si="32"/>
        <v>0.10290621526833466</v>
      </c>
      <c r="CT26">
        <f t="shared" si="33"/>
        <v>7.4169717611698868E-2</v>
      </c>
      <c r="CU26">
        <f t="shared" si="34"/>
        <v>0.17152415299391599</v>
      </c>
      <c r="CV26">
        <f t="shared" si="35"/>
        <v>7.2339629757021864E-2</v>
      </c>
    </row>
    <row r="27" spans="3:100">
      <c r="C27">
        <v>18</v>
      </c>
      <c r="D27" t="s">
        <v>51</v>
      </c>
      <c r="E27" t="s">
        <v>52</v>
      </c>
      <c r="F27" t="s">
        <v>53</v>
      </c>
      <c r="G27">
        <v>2</v>
      </c>
      <c r="H27">
        <v>12</v>
      </c>
      <c r="I27">
        <v>0.40440731788336221</v>
      </c>
      <c r="J27">
        <v>0.40999602316481526</v>
      </c>
      <c r="K27">
        <v>0.40705484666368191</v>
      </c>
      <c r="L27">
        <f t="shared" si="36"/>
        <v>0.40715272923728646</v>
      </c>
      <c r="M27">
        <f t="shared" si="37"/>
        <v>1.3178764424800061E-3</v>
      </c>
      <c r="N27">
        <v>0.38620592369243401</v>
      </c>
      <c r="O27">
        <v>0.38608784569326804</v>
      </c>
      <c r="P27">
        <v>0.39654691935983533</v>
      </c>
      <c r="Q27">
        <f t="shared" si="38"/>
        <v>0.38961356291517912</v>
      </c>
      <c r="R27">
        <f t="shared" si="39"/>
        <v>2.8306677380655668E-3</v>
      </c>
      <c r="S27">
        <v>0.36993329842038891</v>
      </c>
      <c r="T27">
        <v>0.3873161467698335</v>
      </c>
      <c r="U27">
        <v>0.39138629956182125</v>
      </c>
      <c r="V27">
        <f t="shared" si="40"/>
        <v>0.38287858158401455</v>
      </c>
      <c r="W27">
        <f t="shared" si="41"/>
        <v>5.3712568998196021E-3</v>
      </c>
      <c r="X27">
        <v>0.37880541237270099</v>
      </c>
      <c r="Y27">
        <v>0.38726121856576734</v>
      </c>
      <c r="Z27">
        <v>0.38805620561169996</v>
      </c>
      <c r="AA27">
        <f t="shared" si="42"/>
        <v>0.38470761218338945</v>
      </c>
      <c r="AB27">
        <f t="shared" si="43"/>
        <v>2.4168378355367186E-3</v>
      </c>
      <c r="AC27">
        <v>0.47829864230001362</v>
      </c>
      <c r="AD27">
        <v>0.47742887651552468</v>
      </c>
      <c r="AE27">
        <v>0.4792538165172367</v>
      </c>
      <c r="AF27">
        <f t="shared" si="44"/>
        <v>0.47832711177759163</v>
      </c>
      <c r="AG27">
        <f t="shared" si="45"/>
        <v>4.3029947861340041E-4</v>
      </c>
      <c r="AH27">
        <v>0.47215246486907936</v>
      </c>
      <c r="AI27">
        <v>0.46969773815865684</v>
      </c>
      <c r="AJ27">
        <v>0.471845616637037</v>
      </c>
      <c r="AK27">
        <f t="shared" si="46"/>
        <v>0.47123193988825779</v>
      </c>
      <c r="AL27">
        <f t="shared" si="47"/>
        <v>6.3049718824109268E-4</v>
      </c>
      <c r="AM27">
        <v>0.42767483782161175</v>
      </c>
      <c r="AN27">
        <v>0.4530269936918111</v>
      </c>
      <c r="AO27">
        <v>0.45855445707179149</v>
      </c>
      <c r="AP27">
        <f t="shared" si="48"/>
        <v>0.44641876286173815</v>
      </c>
      <c r="AQ27">
        <f t="shared" si="49"/>
        <v>7.7622914326843668E-3</v>
      </c>
      <c r="AR27">
        <v>0.45855456743675344</v>
      </c>
      <c r="AS27">
        <v>0.44945653422956988</v>
      </c>
      <c r="AT27">
        <v>0.45714074521861875</v>
      </c>
      <c r="AU27">
        <f t="shared" si="50"/>
        <v>0.455050615628314</v>
      </c>
      <c r="AV27">
        <f t="shared" si="51"/>
        <v>2.3079588547244381E-3</v>
      </c>
      <c r="AW27">
        <f t="shared" si="0"/>
        <v>4.8528878146003462</v>
      </c>
      <c r="AX27">
        <f t="shared" si="1"/>
        <v>4.9199522779777833</v>
      </c>
      <c r="AY27">
        <f t="shared" si="2"/>
        <v>4.8846581599641832</v>
      </c>
      <c r="AZ27">
        <f t="shared" si="52"/>
        <v>4.8858327508474373</v>
      </c>
      <c r="BA27">
        <f t="shared" si="53"/>
        <v>1.5814517309760176E-2</v>
      </c>
      <c r="BB27">
        <f t="shared" si="3"/>
        <v>4.6344710843092081</v>
      </c>
      <c r="BC27">
        <f t="shared" si="4"/>
        <v>4.633054148319216</v>
      </c>
      <c r="BD27">
        <f t="shared" si="5"/>
        <v>4.7585630323180244</v>
      </c>
      <c r="BE27">
        <f t="shared" si="54"/>
        <v>4.6753627549821495</v>
      </c>
      <c r="BF27">
        <f t="shared" si="55"/>
        <v>3.396801285678698E-2</v>
      </c>
      <c r="BG27">
        <f t="shared" si="6"/>
        <v>4.4391995810446669</v>
      </c>
      <c r="BH27">
        <f t="shared" si="7"/>
        <v>4.6477937612380025</v>
      </c>
      <c r="BI27">
        <f t="shared" si="8"/>
        <v>4.6966355947418545</v>
      </c>
      <c r="BJ27">
        <f t="shared" si="56"/>
        <v>4.5945429790081747</v>
      </c>
      <c r="BK27">
        <f t="shared" si="57"/>
        <v>6.4455082797835184E-2</v>
      </c>
      <c r="BL27">
        <f t="shared" si="9"/>
        <v>4.5456649484724121</v>
      </c>
      <c r="BM27">
        <f t="shared" si="10"/>
        <v>4.6471346227892081</v>
      </c>
      <c r="BN27">
        <f t="shared" si="11"/>
        <v>4.6566744673403999</v>
      </c>
      <c r="BO27">
        <f t="shared" si="58"/>
        <v>4.6164913462006734</v>
      </c>
      <c r="BP27">
        <f t="shared" si="68"/>
        <v>2.9002054026440637E-2</v>
      </c>
      <c r="BQ27">
        <f t="shared" si="12"/>
        <v>5.739583707600163</v>
      </c>
      <c r="BR27">
        <f t="shared" si="13"/>
        <v>5.7291465181862957</v>
      </c>
      <c r="BS27">
        <f t="shared" si="14"/>
        <v>5.7510457982068406</v>
      </c>
      <c r="BT27">
        <f t="shared" si="60"/>
        <v>5.7399253413310989</v>
      </c>
      <c r="BU27">
        <f t="shared" si="61"/>
        <v>5.1635937433609632E-3</v>
      </c>
      <c r="BV27">
        <f t="shared" si="15"/>
        <v>5.6658295784289523</v>
      </c>
      <c r="BW27">
        <f t="shared" si="16"/>
        <v>5.6363728579038819</v>
      </c>
      <c r="BX27">
        <f t="shared" si="17"/>
        <v>5.6621473996444438</v>
      </c>
      <c r="BY27">
        <f t="shared" si="62"/>
        <v>5.6547832786590924</v>
      </c>
      <c r="BZ27">
        <f t="shared" si="63"/>
        <v>7.5659662588931486E-3</v>
      </c>
      <c r="CA27">
        <f t="shared" si="18"/>
        <v>5.132098053859341</v>
      </c>
      <c r="CB27">
        <f t="shared" si="19"/>
        <v>5.4363239243017336</v>
      </c>
      <c r="CC27">
        <f t="shared" si="20"/>
        <v>5.5026534848614981</v>
      </c>
      <c r="CD27">
        <f t="shared" si="64"/>
        <v>5.3570251543408576</v>
      </c>
      <c r="CE27">
        <f t="shared" si="65"/>
        <v>9.3147497192212506E-2</v>
      </c>
      <c r="CF27">
        <f t="shared" si="21"/>
        <v>5.502654809241041</v>
      </c>
      <c r="CG27">
        <f t="shared" si="22"/>
        <v>5.3934784107548381</v>
      </c>
      <c r="CH27">
        <f t="shared" si="23"/>
        <v>5.4856889426234252</v>
      </c>
      <c r="CI27">
        <f t="shared" si="66"/>
        <v>5.4606073875397678</v>
      </c>
      <c r="CJ27">
        <f t="shared" si="67"/>
        <v>2.7695506256693359E-2</v>
      </c>
      <c r="CK27">
        <f t="shared" si="24"/>
        <v>-0.21046999586528781</v>
      </c>
      <c r="CL27">
        <f t="shared" si="25"/>
        <v>3.7468985243525744E-2</v>
      </c>
      <c r="CM27">
        <f t="shared" si="26"/>
        <v>-0.29128977183926263</v>
      </c>
      <c r="CN27">
        <f t="shared" si="27"/>
        <v>6.6366834007782025E-2</v>
      </c>
      <c r="CO27">
        <f t="shared" si="28"/>
        <v>-0.26934140464676393</v>
      </c>
      <c r="CP27">
        <f t="shared" si="29"/>
        <v>3.3033590411780639E-2</v>
      </c>
      <c r="CQ27">
        <f t="shared" si="30"/>
        <v>-8.5142062672006524E-2</v>
      </c>
      <c r="CR27">
        <f t="shared" si="31"/>
        <v>9.1600516252467734E-3</v>
      </c>
      <c r="CS27">
        <f t="shared" si="32"/>
        <v>-0.38290018699024131</v>
      </c>
      <c r="CT27">
        <f t="shared" si="33"/>
        <v>9.3290508271311898E-2</v>
      </c>
      <c r="CU27">
        <f t="shared" si="34"/>
        <v>-0.27931795379133106</v>
      </c>
      <c r="CV27">
        <f t="shared" si="35"/>
        <v>2.8172748661801132E-2</v>
      </c>
    </row>
    <row r="28" spans="3:100">
      <c r="C28">
        <v>19</v>
      </c>
      <c r="D28" t="s">
        <v>54</v>
      </c>
      <c r="E28" t="s">
        <v>55</v>
      </c>
      <c r="F28" t="s">
        <v>56</v>
      </c>
      <c r="G28">
        <v>2</v>
      </c>
      <c r="H28">
        <v>12</v>
      </c>
      <c r="I28">
        <v>0.37034554588525997</v>
      </c>
      <c r="J28">
        <v>0.37724991178336725</v>
      </c>
      <c r="K28">
        <v>0.38053655023822125</v>
      </c>
      <c r="L28">
        <f t="shared" si="36"/>
        <v>0.37604400263561616</v>
      </c>
      <c r="M28">
        <f t="shared" si="37"/>
        <v>2.4519744916649995E-3</v>
      </c>
      <c r="N28">
        <v>0.2877266269037802</v>
      </c>
      <c r="O28">
        <v>0.28935777206467073</v>
      </c>
      <c r="P28">
        <v>0.30274350434138891</v>
      </c>
      <c r="Q28">
        <f t="shared" si="38"/>
        <v>0.29327596776994658</v>
      </c>
      <c r="R28">
        <f t="shared" si="39"/>
        <v>3.8841800273723497E-3</v>
      </c>
      <c r="S28">
        <v>0.29619781451363708</v>
      </c>
      <c r="T28">
        <v>0.31529159027036507</v>
      </c>
      <c r="U28">
        <v>0.31543367885561363</v>
      </c>
      <c r="V28">
        <f t="shared" si="40"/>
        <v>0.30897436121320526</v>
      </c>
      <c r="W28">
        <f t="shared" si="41"/>
        <v>5.2161108642401685E-3</v>
      </c>
      <c r="X28">
        <v>0.35724598319198803</v>
      </c>
      <c r="Y28">
        <v>0.37823588044440221</v>
      </c>
      <c r="Z28">
        <v>0.34484841650487447</v>
      </c>
      <c r="AA28">
        <f t="shared" si="42"/>
        <v>0.36011009338042155</v>
      </c>
      <c r="AB28">
        <f t="shared" si="43"/>
        <v>7.9558927490806456E-3</v>
      </c>
      <c r="AC28">
        <v>0.44004803541110793</v>
      </c>
      <c r="AD28">
        <v>0.43308834491373444</v>
      </c>
      <c r="AE28">
        <v>0.43360503337637113</v>
      </c>
      <c r="AF28">
        <f t="shared" si="44"/>
        <v>0.43558047123373783</v>
      </c>
      <c r="AG28">
        <f t="shared" si="45"/>
        <v>1.8279368455566321E-3</v>
      </c>
      <c r="AH28">
        <v>0.40263124010389117</v>
      </c>
      <c r="AI28">
        <v>0.40693848781492165</v>
      </c>
      <c r="AJ28">
        <v>0.40621543678775557</v>
      </c>
      <c r="AK28">
        <f t="shared" si="46"/>
        <v>0.40526172156885609</v>
      </c>
      <c r="AL28">
        <f t="shared" si="47"/>
        <v>1.0873285561017691E-3</v>
      </c>
      <c r="AM28">
        <v>0.38747397306284975</v>
      </c>
      <c r="AN28">
        <v>0.40658936141132568</v>
      </c>
      <c r="AO28">
        <v>0.41060790428264959</v>
      </c>
      <c r="AP28">
        <f t="shared" si="48"/>
        <v>0.40155707958560832</v>
      </c>
      <c r="AQ28">
        <f t="shared" si="49"/>
        <v>5.8269029071233453E-3</v>
      </c>
      <c r="AR28">
        <v>0.4146088763260839</v>
      </c>
      <c r="AS28">
        <v>0.41432822064907848</v>
      </c>
      <c r="AT28">
        <v>0.40220730661989212</v>
      </c>
      <c r="AU28">
        <f t="shared" si="50"/>
        <v>0.41038146786501817</v>
      </c>
      <c r="AV28">
        <f t="shared" si="51"/>
        <v>3.3377429482361037E-3</v>
      </c>
      <c r="AW28">
        <f t="shared" si="0"/>
        <v>4.4441465506231195</v>
      </c>
      <c r="AX28">
        <f t="shared" si="1"/>
        <v>4.5269989414004073</v>
      </c>
      <c r="AY28">
        <f t="shared" si="2"/>
        <v>4.5664386028586552</v>
      </c>
      <c r="AZ28">
        <f t="shared" si="52"/>
        <v>4.5125280316273946</v>
      </c>
      <c r="BA28">
        <f t="shared" si="53"/>
        <v>2.9423693899980105E-2</v>
      </c>
      <c r="BB28">
        <f t="shared" si="3"/>
        <v>3.4527195228453627</v>
      </c>
      <c r="BC28">
        <f t="shared" si="4"/>
        <v>3.4722932647760487</v>
      </c>
      <c r="BD28">
        <f t="shared" si="5"/>
        <v>3.6329220520966672</v>
      </c>
      <c r="BE28">
        <f t="shared" si="54"/>
        <v>3.5193116132393598</v>
      </c>
      <c r="BF28">
        <f t="shared" si="55"/>
        <v>4.6610160328468229E-2</v>
      </c>
      <c r="BG28">
        <f t="shared" si="6"/>
        <v>3.5543737741636452</v>
      </c>
      <c r="BH28">
        <f t="shared" si="7"/>
        <v>3.7834990832443811</v>
      </c>
      <c r="BI28">
        <f t="shared" si="8"/>
        <v>3.7852041462673638</v>
      </c>
      <c r="BJ28">
        <f t="shared" si="56"/>
        <v>3.7076923345584638</v>
      </c>
      <c r="BK28">
        <f t="shared" si="57"/>
        <v>6.2593330370882022E-2</v>
      </c>
      <c r="BL28">
        <f t="shared" si="9"/>
        <v>4.2869517983038561</v>
      </c>
      <c r="BM28">
        <f t="shared" si="10"/>
        <v>4.5388305653328267</v>
      </c>
      <c r="BN28">
        <f t="shared" si="11"/>
        <v>4.1381809980584938</v>
      </c>
      <c r="BO28">
        <f t="shared" si="58"/>
        <v>4.3213211205650595</v>
      </c>
      <c r="BP28">
        <f t="shared" si="68"/>
        <v>9.5470712988967768E-2</v>
      </c>
      <c r="BQ28">
        <f t="shared" si="12"/>
        <v>5.2805764249332956</v>
      </c>
      <c r="BR28">
        <f t="shared" si="13"/>
        <v>5.1970601389648134</v>
      </c>
      <c r="BS28">
        <f t="shared" si="14"/>
        <v>5.203260400516454</v>
      </c>
      <c r="BT28">
        <f t="shared" si="60"/>
        <v>5.2269656548048546</v>
      </c>
      <c r="BU28">
        <f t="shared" si="61"/>
        <v>2.1935242146679617E-2</v>
      </c>
      <c r="BV28">
        <f t="shared" si="15"/>
        <v>4.8315748812466941</v>
      </c>
      <c r="BW28">
        <f t="shared" si="16"/>
        <v>4.88326185377906</v>
      </c>
      <c r="BX28">
        <f t="shared" si="17"/>
        <v>4.874585241453067</v>
      </c>
      <c r="BY28">
        <f t="shared" si="62"/>
        <v>4.863140658826274</v>
      </c>
      <c r="BZ28">
        <f t="shared" si="63"/>
        <v>1.3047942673221288E-2</v>
      </c>
      <c r="CA28">
        <f t="shared" si="18"/>
        <v>4.6496876767541968</v>
      </c>
      <c r="CB28">
        <f t="shared" si="19"/>
        <v>4.8790723369359084</v>
      </c>
      <c r="CC28">
        <f t="shared" si="20"/>
        <v>4.9272948513917951</v>
      </c>
      <c r="CD28">
        <f t="shared" si="64"/>
        <v>4.8186849550273001</v>
      </c>
      <c r="CE28">
        <f t="shared" si="65"/>
        <v>6.992283488548022E-2</v>
      </c>
      <c r="CF28">
        <f t="shared" si="21"/>
        <v>4.9753065159130063</v>
      </c>
      <c r="CG28">
        <f t="shared" si="22"/>
        <v>4.9719386477889422</v>
      </c>
      <c r="CH28">
        <f t="shared" si="23"/>
        <v>4.8264876794387055</v>
      </c>
      <c r="CI28">
        <f t="shared" si="66"/>
        <v>4.924577614380218</v>
      </c>
      <c r="CJ28">
        <f t="shared" si="67"/>
        <v>4.0052915378833237E-2</v>
      </c>
      <c r="CK28">
        <f t="shared" si="24"/>
        <v>-0.99321641838803476</v>
      </c>
      <c r="CL28">
        <f t="shared" si="25"/>
        <v>5.5120420975943572E-2</v>
      </c>
      <c r="CM28">
        <f t="shared" si="26"/>
        <v>-0.80483569706893077</v>
      </c>
      <c r="CN28">
        <f t="shared" si="27"/>
        <v>6.9164143670243677E-2</v>
      </c>
      <c r="CO28">
        <f t="shared" si="28"/>
        <v>-0.19120691106233512</v>
      </c>
      <c r="CP28">
        <f t="shared" si="29"/>
        <v>9.9902005992580478E-2</v>
      </c>
      <c r="CQ28">
        <f t="shared" si="30"/>
        <v>-0.36382499597858065</v>
      </c>
      <c r="CR28">
        <f t="shared" si="31"/>
        <v>2.5522610682238975E-2</v>
      </c>
      <c r="CS28">
        <f t="shared" si="32"/>
        <v>-0.40828069977755455</v>
      </c>
      <c r="CT28">
        <f t="shared" si="33"/>
        <v>7.3282724338384148E-2</v>
      </c>
      <c r="CU28">
        <f t="shared" si="34"/>
        <v>-0.30238804042463663</v>
      </c>
      <c r="CV28">
        <f t="shared" si="35"/>
        <v>4.5666080173115867E-2</v>
      </c>
    </row>
    <row r="29" spans="3:100">
      <c r="C29">
        <v>20</v>
      </c>
      <c r="D29" t="s">
        <v>57</v>
      </c>
      <c r="E29" t="s">
        <v>58</v>
      </c>
      <c r="F29" t="s">
        <v>59</v>
      </c>
      <c r="G29">
        <v>2</v>
      </c>
      <c r="H29">
        <v>10</v>
      </c>
      <c r="I29">
        <v>0.20436790017644751</v>
      </c>
      <c r="J29">
        <v>0.20219233046106991</v>
      </c>
      <c r="K29">
        <v>0.20289397004925819</v>
      </c>
      <c r="L29">
        <f t="shared" si="36"/>
        <v>0.20315140022892519</v>
      </c>
      <c r="M29">
        <f t="shared" si="37"/>
        <v>5.2344555477667912E-4</v>
      </c>
      <c r="N29">
        <v>0.19542965209009922</v>
      </c>
      <c r="O29">
        <v>0.19879949969243627</v>
      </c>
      <c r="P29">
        <v>0.20263771246091836</v>
      </c>
      <c r="Q29">
        <f t="shared" si="38"/>
        <v>0.19895562141448461</v>
      </c>
      <c r="R29">
        <f t="shared" si="39"/>
        <v>1.7001512397702122E-3</v>
      </c>
      <c r="S29">
        <v>0.19778301102419696</v>
      </c>
      <c r="T29">
        <v>0.19694886477996121</v>
      </c>
      <c r="U29">
        <v>0.19719995409606397</v>
      </c>
      <c r="V29">
        <f t="shared" si="40"/>
        <v>0.19731060996674069</v>
      </c>
      <c r="W29">
        <f t="shared" si="41"/>
        <v>2.0173333910529444E-4</v>
      </c>
      <c r="X29">
        <v>0.20396413501106012</v>
      </c>
      <c r="Y29">
        <v>0.20460964507582527</v>
      </c>
      <c r="Z29">
        <v>0.21046821211540456</v>
      </c>
      <c r="AA29">
        <f t="shared" si="42"/>
        <v>0.20634733073409664</v>
      </c>
      <c r="AB29">
        <f t="shared" si="43"/>
        <v>1.6892087779678219E-3</v>
      </c>
      <c r="AC29">
        <v>0.25105246028755673</v>
      </c>
      <c r="AD29">
        <v>0.25008217334951088</v>
      </c>
      <c r="AE29">
        <v>0.25244393343881993</v>
      </c>
      <c r="AF29">
        <f t="shared" si="44"/>
        <v>0.25119285569196254</v>
      </c>
      <c r="AG29">
        <f t="shared" si="45"/>
        <v>5.5961511218713162E-4</v>
      </c>
      <c r="AH29">
        <v>0.24993376548410529</v>
      </c>
      <c r="AI29">
        <v>0.25731944960128372</v>
      </c>
      <c r="AJ29">
        <v>0.25408131827306663</v>
      </c>
      <c r="AK29">
        <f t="shared" si="46"/>
        <v>0.25377817778615186</v>
      </c>
      <c r="AL29">
        <f t="shared" si="47"/>
        <v>1.7452158787694522E-3</v>
      </c>
      <c r="AM29">
        <v>0.24948886721934058</v>
      </c>
      <c r="AN29">
        <v>0.24915029130386848</v>
      </c>
      <c r="AO29">
        <v>0.24770960214763851</v>
      </c>
      <c r="AP29">
        <f t="shared" si="48"/>
        <v>0.24878292022361584</v>
      </c>
      <c r="AQ29">
        <f t="shared" si="49"/>
        <v>4.4538801605372325E-4</v>
      </c>
      <c r="AR29">
        <v>0.25531638793946038</v>
      </c>
      <c r="AS29">
        <v>0.2526221121073875</v>
      </c>
      <c r="AT29">
        <v>0.23656405015400434</v>
      </c>
      <c r="AU29">
        <f t="shared" si="50"/>
        <v>0.24816751673361739</v>
      </c>
      <c r="AV29">
        <f t="shared" si="51"/>
        <v>4.7794724967643552E-3</v>
      </c>
      <c r="AW29">
        <f t="shared" si="0"/>
        <v>2.0436790017644753</v>
      </c>
      <c r="AX29">
        <f t="shared" si="1"/>
        <v>2.021923304610699</v>
      </c>
      <c r="AY29">
        <f t="shared" si="2"/>
        <v>2.028939700492582</v>
      </c>
      <c r="AZ29">
        <f t="shared" si="52"/>
        <v>2.0315140022892524</v>
      </c>
      <c r="BA29">
        <f t="shared" si="53"/>
        <v>5.2344555477668248E-3</v>
      </c>
      <c r="BB29">
        <f t="shared" si="3"/>
        <v>1.9542965209009922</v>
      </c>
      <c r="BC29">
        <f t="shared" si="4"/>
        <v>1.9879949969243627</v>
      </c>
      <c r="BD29">
        <f t="shared" si="5"/>
        <v>2.0263771246091835</v>
      </c>
      <c r="BE29">
        <f t="shared" si="54"/>
        <v>1.9895562141448462</v>
      </c>
      <c r="BF29">
        <f t="shared" si="55"/>
        <v>1.7001512397702107E-2</v>
      </c>
      <c r="BG29">
        <f t="shared" si="6"/>
        <v>1.9778301102419695</v>
      </c>
      <c r="BH29">
        <f t="shared" si="7"/>
        <v>1.9694886477996121</v>
      </c>
      <c r="BI29">
        <f t="shared" si="8"/>
        <v>1.9719995409606397</v>
      </c>
      <c r="BJ29">
        <f t="shared" si="56"/>
        <v>1.973106099667407</v>
      </c>
      <c r="BK29">
        <f t="shared" si="57"/>
        <v>2.0173333910529332E-3</v>
      </c>
      <c r="BL29">
        <f t="shared" si="9"/>
        <v>2.039641350110601</v>
      </c>
      <c r="BM29">
        <f t="shared" si="10"/>
        <v>2.0460964507582529</v>
      </c>
      <c r="BN29">
        <f t="shared" si="11"/>
        <v>2.1046821211540454</v>
      </c>
      <c r="BO29">
        <f t="shared" si="58"/>
        <v>2.0634733073409666</v>
      </c>
      <c r="BP29">
        <f t="shared" si="68"/>
        <v>1.6892087779678166E-2</v>
      </c>
      <c r="BQ29">
        <f t="shared" si="12"/>
        <v>2.5105246028755674</v>
      </c>
      <c r="BR29">
        <f t="shared" si="13"/>
        <v>2.5008217334951088</v>
      </c>
      <c r="BS29">
        <f t="shared" si="14"/>
        <v>2.5244393343881995</v>
      </c>
      <c r="BT29">
        <f t="shared" si="60"/>
        <v>2.5119285569196257</v>
      </c>
      <c r="BU29">
        <f t="shared" si="61"/>
        <v>5.5961511218713409E-3</v>
      </c>
      <c r="BV29">
        <f t="shared" si="15"/>
        <v>2.4993376548410531</v>
      </c>
      <c r="BW29">
        <f t="shared" si="16"/>
        <v>2.573194496012837</v>
      </c>
      <c r="BX29">
        <f t="shared" si="17"/>
        <v>2.5408131827306661</v>
      </c>
      <c r="BY29">
        <f t="shared" si="62"/>
        <v>2.5377817778615186</v>
      </c>
      <c r="BZ29">
        <f t="shared" si="63"/>
        <v>1.7452158787694416E-2</v>
      </c>
      <c r="CA29">
        <f t="shared" si="18"/>
        <v>2.4948886721934058</v>
      </c>
      <c r="CB29">
        <f t="shared" si="19"/>
        <v>2.4915029130386848</v>
      </c>
      <c r="CC29">
        <f t="shared" si="20"/>
        <v>2.4770960214763851</v>
      </c>
      <c r="CD29">
        <f t="shared" si="64"/>
        <v>2.4878292022361586</v>
      </c>
      <c r="CE29">
        <f t="shared" si="65"/>
        <v>4.4538801605372514E-3</v>
      </c>
      <c r="CF29">
        <f t="shared" si="21"/>
        <v>2.5531638793946039</v>
      </c>
      <c r="CG29">
        <f t="shared" si="22"/>
        <v>2.526221121073875</v>
      </c>
      <c r="CH29">
        <f t="shared" si="23"/>
        <v>2.3656405015400432</v>
      </c>
      <c r="CI29">
        <f t="shared" si="66"/>
        <v>2.4816751673361739</v>
      </c>
      <c r="CJ29">
        <f t="shared" si="67"/>
        <v>4.7794724967643608E-2</v>
      </c>
      <c r="CK29">
        <f t="shared" si="24"/>
        <v>-4.1957788144406205E-2</v>
      </c>
      <c r="CL29">
        <f t="shared" si="25"/>
        <v>1.7789068235598102E-2</v>
      </c>
      <c r="CM29">
        <f t="shared" si="26"/>
        <v>-5.8407902621845365E-2</v>
      </c>
      <c r="CN29">
        <f t="shared" si="27"/>
        <v>5.609737863055993E-3</v>
      </c>
      <c r="CO29">
        <f t="shared" si="28"/>
        <v>3.1959305051714182E-2</v>
      </c>
      <c r="CP29">
        <f t="shared" si="29"/>
        <v>1.7684517365138899E-2</v>
      </c>
      <c r="CQ29">
        <f t="shared" si="30"/>
        <v>2.5853220941892907E-2</v>
      </c>
      <c r="CR29">
        <f t="shared" si="31"/>
        <v>1.8327431727596783E-2</v>
      </c>
      <c r="CS29">
        <f t="shared" si="32"/>
        <v>-2.4099354683467133E-2</v>
      </c>
      <c r="CT29">
        <f t="shared" si="33"/>
        <v>7.1521993724482542E-3</v>
      </c>
      <c r="CU29">
        <f t="shared" si="34"/>
        <v>-3.0253389583451806E-2</v>
      </c>
      <c r="CV29">
        <f t="shared" si="35"/>
        <v>4.8121228601434494E-2</v>
      </c>
    </row>
    <row r="30" spans="3:100">
      <c r="C30">
        <v>21</v>
      </c>
      <c r="D30" t="s">
        <v>60</v>
      </c>
      <c r="E30" t="s">
        <v>61</v>
      </c>
      <c r="F30">
        <v>1050.5367060000001</v>
      </c>
      <c r="G30">
        <v>1</v>
      </c>
      <c r="H30">
        <v>7</v>
      </c>
      <c r="I30">
        <v>0.60703262332897634</v>
      </c>
      <c r="J30">
        <v>0.61944981537518429</v>
      </c>
      <c r="K30">
        <v>0.6218230657535937</v>
      </c>
      <c r="L30">
        <f t="shared" si="36"/>
        <v>0.6161018348192514</v>
      </c>
      <c r="M30">
        <f t="shared" si="37"/>
        <v>3.744507893232391E-3</v>
      </c>
      <c r="N30">
        <v>0.61498951349126485</v>
      </c>
      <c r="O30">
        <v>0.61861873601711781</v>
      </c>
      <c r="P30">
        <v>0.62983633390604465</v>
      </c>
      <c r="Q30">
        <f t="shared" si="38"/>
        <v>0.62114819447147573</v>
      </c>
      <c r="R30">
        <f t="shared" si="39"/>
        <v>3.6486112780198935E-3</v>
      </c>
      <c r="S30">
        <v>0.60920416152532786</v>
      </c>
      <c r="T30">
        <v>0.61691131257007792</v>
      </c>
      <c r="U30">
        <v>0.62751758373376032</v>
      </c>
      <c r="V30">
        <f t="shared" si="40"/>
        <v>0.61787768594305537</v>
      </c>
      <c r="W30">
        <f t="shared" si="41"/>
        <v>4.3345066710982023E-3</v>
      </c>
      <c r="X30">
        <v>0.5920321427150963</v>
      </c>
      <c r="Y30">
        <v>0.60062180914388108</v>
      </c>
      <c r="Z30">
        <v>0.59748589395564733</v>
      </c>
      <c r="AA30">
        <f t="shared" si="42"/>
        <v>0.59671328193820827</v>
      </c>
      <c r="AB30">
        <f t="shared" si="43"/>
        <v>2.0490262910610093E-3</v>
      </c>
      <c r="AC30">
        <v>0.77799538050288519</v>
      </c>
      <c r="AD30">
        <v>0.76443715193398221</v>
      </c>
      <c r="AE30">
        <v>0.77574740098134332</v>
      </c>
      <c r="AF30">
        <f t="shared" si="44"/>
        <v>0.77272664447273687</v>
      </c>
      <c r="AG30">
        <f t="shared" si="45"/>
        <v>3.4253991785182345E-3</v>
      </c>
      <c r="AH30">
        <v>0.79018007671537482</v>
      </c>
      <c r="AI30">
        <v>0.79561771207062337</v>
      </c>
      <c r="AJ30">
        <v>0.80436199127205743</v>
      </c>
      <c r="AK30">
        <f t="shared" si="46"/>
        <v>0.79671992668601854</v>
      </c>
      <c r="AL30">
        <f t="shared" si="47"/>
        <v>3.3728600760598989E-3</v>
      </c>
      <c r="AM30">
        <v>0.7670562656508767</v>
      </c>
      <c r="AN30">
        <v>0.77979928412975308</v>
      </c>
      <c r="AO30">
        <v>0.78073351689662307</v>
      </c>
      <c r="AP30">
        <f t="shared" si="48"/>
        <v>0.77586302222575088</v>
      </c>
      <c r="AQ30">
        <f t="shared" si="49"/>
        <v>3.6020802243670103E-3</v>
      </c>
      <c r="AR30">
        <v>0.74526422972170769</v>
      </c>
      <c r="AS30">
        <v>0.76170423568949563</v>
      </c>
      <c r="AT30">
        <v>0.76318900754345287</v>
      </c>
      <c r="AU30">
        <f t="shared" si="50"/>
        <v>0.75671915765155207</v>
      </c>
      <c r="AV30">
        <f t="shared" si="51"/>
        <v>4.6895313026409603E-3</v>
      </c>
      <c r="AW30">
        <f t="shared" si="0"/>
        <v>4.2492283633028345</v>
      </c>
      <c r="AX30">
        <f t="shared" si="1"/>
        <v>4.3361487076262897</v>
      </c>
      <c r="AY30">
        <f t="shared" si="2"/>
        <v>4.3527614602751559</v>
      </c>
      <c r="AZ30">
        <f t="shared" si="52"/>
        <v>4.3127128437347597</v>
      </c>
      <c r="BA30">
        <f t="shared" si="53"/>
        <v>2.6211555252626674E-2</v>
      </c>
      <c r="BB30">
        <f t="shared" si="3"/>
        <v>4.3049265944388537</v>
      </c>
      <c r="BC30">
        <f t="shared" si="4"/>
        <v>4.3303311521198244</v>
      </c>
      <c r="BD30">
        <f t="shared" si="5"/>
        <v>4.4088543373423121</v>
      </c>
      <c r="BE30">
        <f t="shared" si="54"/>
        <v>4.3480373613003307</v>
      </c>
      <c r="BF30">
        <f t="shared" si="55"/>
        <v>2.5540278946139194E-2</v>
      </c>
      <c r="BG30">
        <f t="shared" si="6"/>
        <v>4.2644291306772946</v>
      </c>
      <c r="BH30">
        <f t="shared" si="7"/>
        <v>4.3183791879905451</v>
      </c>
      <c r="BI30">
        <f t="shared" si="8"/>
        <v>4.3926230861363225</v>
      </c>
      <c r="BJ30">
        <f t="shared" si="56"/>
        <v>4.3251438016013877</v>
      </c>
      <c r="BK30">
        <f t="shared" si="57"/>
        <v>3.0341546697687578E-2</v>
      </c>
      <c r="BL30">
        <f t="shared" si="9"/>
        <v>4.1442249990056741</v>
      </c>
      <c r="BM30">
        <f t="shared" si="10"/>
        <v>4.2043526640071676</v>
      </c>
      <c r="BN30">
        <f t="shared" si="11"/>
        <v>4.1824012576895315</v>
      </c>
      <c r="BO30">
        <f t="shared" si="58"/>
        <v>4.176992973567458</v>
      </c>
      <c r="BP30">
        <f t="shared" si="68"/>
        <v>1.4343184037427072E-2</v>
      </c>
      <c r="BQ30">
        <f t="shared" si="12"/>
        <v>5.4459676635201966</v>
      </c>
      <c r="BR30">
        <f t="shared" si="13"/>
        <v>5.3510600635378758</v>
      </c>
      <c r="BS30">
        <f t="shared" si="14"/>
        <v>5.4302318068694033</v>
      </c>
      <c r="BT30">
        <f t="shared" si="60"/>
        <v>5.4090865113091589</v>
      </c>
      <c r="BU30">
        <f t="shared" si="61"/>
        <v>2.3977794249627604E-2</v>
      </c>
      <c r="BV30">
        <f t="shared" si="15"/>
        <v>5.5312605370076238</v>
      </c>
      <c r="BW30">
        <f t="shared" si="16"/>
        <v>5.5693239844943641</v>
      </c>
      <c r="BX30">
        <f t="shared" si="17"/>
        <v>5.630533938904402</v>
      </c>
      <c r="BY30">
        <f t="shared" si="62"/>
        <v>5.5770394868021294</v>
      </c>
      <c r="BZ30">
        <f t="shared" si="63"/>
        <v>2.3610020532419281E-2</v>
      </c>
      <c r="CA30">
        <f t="shared" si="18"/>
        <v>5.369393859556137</v>
      </c>
      <c r="CB30">
        <f t="shared" si="19"/>
        <v>5.4585949889082714</v>
      </c>
      <c r="CC30">
        <f t="shared" si="20"/>
        <v>5.4651346182763616</v>
      </c>
      <c r="CD30">
        <f t="shared" si="64"/>
        <v>5.4310411555802567</v>
      </c>
      <c r="CE30">
        <f t="shared" si="65"/>
        <v>2.5214561570569043E-2</v>
      </c>
      <c r="CF30">
        <f t="shared" si="21"/>
        <v>5.2168496080519535</v>
      </c>
      <c r="CG30">
        <f t="shared" si="22"/>
        <v>5.3319296498264697</v>
      </c>
      <c r="CH30">
        <f t="shared" si="23"/>
        <v>5.3423230528041703</v>
      </c>
      <c r="CI30">
        <f t="shared" si="66"/>
        <v>5.2970341035608639</v>
      </c>
      <c r="CJ30">
        <f t="shared" si="67"/>
        <v>3.2826719118486877E-2</v>
      </c>
      <c r="CK30">
        <f t="shared" si="24"/>
        <v>3.5324517565570979E-2</v>
      </c>
      <c r="CL30">
        <f t="shared" si="25"/>
        <v>3.6597151219843624E-2</v>
      </c>
      <c r="CM30">
        <f t="shared" si="26"/>
        <v>1.2430957866627956E-2</v>
      </c>
      <c r="CN30">
        <f t="shared" si="27"/>
        <v>4.0095574378844569E-2</v>
      </c>
      <c r="CO30">
        <f t="shared" si="28"/>
        <v>-0.13571987016730169</v>
      </c>
      <c r="CP30">
        <f t="shared" si="29"/>
        <v>2.9879299809282743E-2</v>
      </c>
      <c r="CQ30">
        <f t="shared" si="30"/>
        <v>0.1679529754929705</v>
      </c>
      <c r="CR30">
        <f t="shared" si="31"/>
        <v>3.3650671414085252E-2</v>
      </c>
      <c r="CS30">
        <f t="shared" si="32"/>
        <v>2.1954644271097834E-2</v>
      </c>
      <c r="CT30">
        <f t="shared" si="33"/>
        <v>3.479524008069914E-2</v>
      </c>
      <c r="CU30">
        <f t="shared" si="34"/>
        <v>-0.11205240774829495</v>
      </c>
      <c r="CV30">
        <f t="shared" si="35"/>
        <v>4.0651298935722911E-2</v>
      </c>
    </row>
    <row r="31" spans="3:100">
      <c r="C31">
        <v>22</v>
      </c>
      <c r="D31" t="s">
        <v>62</v>
      </c>
      <c r="E31" t="s">
        <v>63</v>
      </c>
      <c r="F31">
        <v>332.86389500000001</v>
      </c>
      <c r="G31">
        <v>3</v>
      </c>
      <c r="H31">
        <v>7</v>
      </c>
      <c r="I31">
        <v>0.27346653291633499</v>
      </c>
      <c r="J31">
        <v>0.28178756577996428</v>
      </c>
      <c r="K31">
        <v>0.27856585919013288</v>
      </c>
      <c r="L31">
        <f t="shared" si="36"/>
        <v>0.27793998596214403</v>
      </c>
      <c r="M31">
        <f t="shared" si="37"/>
        <v>1.9778599519309032E-3</v>
      </c>
      <c r="N31">
        <v>0.33743013522991289</v>
      </c>
      <c r="O31">
        <v>0.3427211599408958</v>
      </c>
      <c r="P31">
        <v>0.33871878672984884</v>
      </c>
      <c r="Q31">
        <f t="shared" si="38"/>
        <v>0.33962336063355253</v>
      </c>
      <c r="R31">
        <f t="shared" si="39"/>
        <v>1.3006345531234819E-3</v>
      </c>
      <c r="S31">
        <v>0.30392482719449121</v>
      </c>
      <c r="T31">
        <v>0.30765707395233544</v>
      </c>
      <c r="U31">
        <v>0.3084354444583165</v>
      </c>
      <c r="V31">
        <f t="shared" si="40"/>
        <v>0.30667244853504771</v>
      </c>
      <c r="W31">
        <f t="shared" si="41"/>
        <v>1.1366160726234158E-3</v>
      </c>
      <c r="X31">
        <v>0.29369385058443931</v>
      </c>
      <c r="Y31">
        <v>0.29498401857189877</v>
      </c>
      <c r="Z31">
        <v>0.27861720083020963</v>
      </c>
      <c r="AA31">
        <f t="shared" si="42"/>
        <v>0.28909835666218259</v>
      </c>
      <c r="AB31">
        <f t="shared" si="43"/>
        <v>4.2897061292649962E-3</v>
      </c>
      <c r="AC31">
        <v>0.3752728614596102</v>
      </c>
      <c r="AD31">
        <v>0.37513424929886224</v>
      </c>
      <c r="AE31">
        <v>0.37942232155874939</v>
      </c>
      <c r="AF31">
        <f t="shared" si="44"/>
        <v>0.37660981077240724</v>
      </c>
      <c r="AG31">
        <f t="shared" si="45"/>
        <v>1.1486674429524214E-3</v>
      </c>
      <c r="AH31">
        <v>0.44317113612705433</v>
      </c>
      <c r="AI31">
        <v>0.47115685099433186</v>
      </c>
      <c r="AJ31">
        <v>0.45308425599785856</v>
      </c>
      <c r="AK31">
        <f t="shared" si="46"/>
        <v>0.45580408103974829</v>
      </c>
      <c r="AL31">
        <f t="shared" si="47"/>
        <v>6.6890980184510715E-3</v>
      </c>
      <c r="AM31">
        <v>0.38753621586852643</v>
      </c>
      <c r="AN31">
        <v>0.40020749423020008</v>
      </c>
      <c r="AO31">
        <v>0.39762674224245431</v>
      </c>
      <c r="AP31">
        <f t="shared" si="48"/>
        <v>0.39512348411372694</v>
      </c>
      <c r="AQ31">
        <f t="shared" si="49"/>
        <v>3.1566525791320433E-3</v>
      </c>
      <c r="AR31">
        <v>0.38847807745367874</v>
      </c>
      <c r="AS31">
        <v>0.38421393855786701</v>
      </c>
      <c r="AT31">
        <v>0.37168610236211286</v>
      </c>
      <c r="AU31">
        <f t="shared" si="50"/>
        <v>0.3814593727912195</v>
      </c>
      <c r="AV31">
        <f t="shared" si="51"/>
        <v>4.1145630601298194E-3</v>
      </c>
      <c r="AW31">
        <f t="shared" si="0"/>
        <v>1.9142657304143449</v>
      </c>
      <c r="AX31">
        <f t="shared" si="1"/>
        <v>1.97251296045975</v>
      </c>
      <c r="AY31">
        <f t="shared" si="2"/>
        <v>1.9499610143309303</v>
      </c>
      <c r="AZ31">
        <f t="shared" si="52"/>
        <v>1.9455799017350082</v>
      </c>
      <c r="BA31">
        <f t="shared" si="53"/>
        <v>1.3845019663516353E-2</v>
      </c>
      <c r="BB31">
        <f t="shared" si="3"/>
        <v>2.3620109466093901</v>
      </c>
      <c r="BC31">
        <f t="shared" si="4"/>
        <v>2.3990481195862707</v>
      </c>
      <c r="BD31">
        <f t="shared" si="5"/>
        <v>2.3710315071089418</v>
      </c>
      <c r="BE31">
        <f t="shared" si="54"/>
        <v>2.3773635244348674</v>
      </c>
      <c r="BF31">
        <f t="shared" si="55"/>
        <v>9.1044418718644153E-3</v>
      </c>
      <c r="BG31">
        <f t="shared" si="6"/>
        <v>2.1274737903614387</v>
      </c>
      <c r="BH31">
        <f t="shared" si="7"/>
        <v>2.1535995176663478</v>
      </c>
      <c r="BI31">
        <f t="shared" si="8"/>
        <v>2.1590481112082154</v>
      </c>
      <c r="BJ31">
        <f t="shared" si="56"/>
        <v>2.1467071397453341</v>
      </c>
      <c r="BK31">
        <f t="shared" si="57"/>
        <v>7.9563125083638112E-3</v>
      </c>
      <c r="BL31">
        <f t="shared" si="9"/>
        <v>2.0558569540910749</v>
      </c>
      <c r="BM31">
        <f t="shared" si="10"/>
        <v>2.0648881300032915</v>
      </c>
      <c r="BN31">
        <f t="shared" si="11"/>
        <v>1.9503204058114674</v>
      </c>
      <c r="BO31">
        <f t="shared" si="58"/>
        <v>2.0236884966352782</v>
      </c>
      <c r="BP31">
        <f t="shared" si="68"/>
        <v>3.0027942904854981E-2</v>
      </c>
      <c r="BQ31">
        <f t="shared" si="12"/>
        <v>2.6269100302172714</v>
      </c>
      <c r="BR31">
        <f t="shared" si="13"/>
        <v>2.6259397450920359</v>
      </c>
      <c r="BS31">
        <f t="shared" si="14"/>
        <v>2.6559562509112458</v>
      </c>
      <c r="BT31">
        <f t="shared" si="60"/>
        <v>2.6362686754068512</v>
      </c>
      <c r="BU31">
        <f t="shared" si="61"/>
        <v>8.0406721006669336E-3</v>
      </c>
      <c r="BV31">
        <f t="shared" si="15"/>
        <v>3.1021979528893802</v>
      </c>
      <c r="BW31">
        <f t="shared" si="16"/>
        <v>3.2980979569603228</v>
      </c>
      <c r="BX31">
        <f t="shared" si="17"/>
        <v>3.17158979198501</v>
      </c>
      <c r="BY31">
        <f t="shared" si="62"/>
        <v>3.1906285672782375</v>
      </c>
      <c r="BZ31">
        <f t="shared" si="63"/>
        <v>4.6823686129157487E-2</v>
      </c>
      <c r="CA31">
        <f t="shared" si="18"/>
        <v>2.712753511079685</v>
      </c>
      <c r="CB31">
        <f t="shared" si="19"/>
        <v>2.8014524596114008</v>
      </c>
      <c r="CC31">
        <f t="shared" si="20"/>
        <v>2.7833871956971801</v>
      </c>
      <c r="CD31">
        <f t="shared" si="64"/>
        <v>2.7658643887960888</v>
      </c>
      <c r="CE31">
        <f t="shared" si="65"/>
        <v>2.2096568053924352E-2</v>
      </c>
      <c r="CF31">
        <f t="shared" si="21"/>
        <v>2.7193465421757512</v>
      </c>
      <c r="CG31">
        <f t="shared" si="22"/>
        <v>2.6894975699050692</v>
      </c>
      <c r="CH31">
        <f t="shared" si="23"/>
        <v>2.6018027165347899</v>
      </c>
      <c r="CI31">
        <f t="shared" si="66"/>
        <v>2.6702156095385363</v>
      </c>
      <c r="CJ31">
        <f t="shared" si="67"/>
        <v>2.8801941420908785E-2</v>
      </c>
      <c r="CK31">
        <f t="shared" si="24"/>
        <v>0.43178362269985926</v>
      </c>
      <c r="CL31">
        <f t="shared" si="25"/>
        <v>1.6570317778525325E-2</v>
      </c>
      <c r="CM31">
        <f t="shared" si="26"/>
        <v>0.20112723801032595</v>
      </c>
      <c r="CN31">
        <f t="shared" si="27"/>
        <v>1.5968327345526862E-2</v>
      </c>
      <c r="CO31">
        <f t="shared" si="28"/>
        <v>7.8108594900270001E-2</v>
      </c>
      <c r="CP31">
        <f t="shared" si="29"/>
        <v>3.3066023718923102E-2</v>
      </c>
      <c r="CQ31">
        <f t="shared" si="30"/>
        <v>0.55435989187138635</v>
      </c>
      <c r="CR31">
        <f t="shared" si="31"/>
        <v>4.7509051669679732E-2</v>
      </c>
      <c r="CS31">
        <f t="shared" si="32"/>
        <v>0.12959571338923759</v>
      </c>
      <c r="CT31">
        <f t="shared" si="33"/>
        <v>2.3514053831531344E-2</v>
      </c>
      <c r="CU31">
        <f t="shared" si="34"/>
        <v>3.3946934131685147E-2</v>
      </c>
      <c r="CV31">
        <f t="shared" si="35"/>
        <v>2.9903247941384305E-2</v>
      </c>
    </row>
    <row r="32" spans="3:100">
      <c r="C32">
        <v>24</v>
      </c>
      <c r="D32" t="s">
        <v>64</v>
      </c>
      <c r="E32" t="s">
        <v>65</v>
      </c>
      <c r="F32" t="s">
        <v>66</v>
      </c>
      <c r="G32">
        <v>2</v>
      </c>
      <c r="H32">
        <v>5</v>
      </c>
      <c r="I32">
        <v>0.74340164566467959</v>
      </c>
      <c r="J32">
        <v>0.73306793470670684</v>
      </c>
      <c r="K32">
        <v>0.73356516137560646</v>
      </c>
      <c r="L32">
        <f t="shared" si="36"/>
        <v>0.73667824724899766</v>
      </c>
      <c r="M32">
        <f t="shared" si="37"/>
        <v>2.7473168033985574E-3</v>
      </c>
      <c r="N32">
        <v>0.74042504170292789</v>
      </c>
      <c r="O32">
        <v>0.74722184531565472</v>
      </c>
      <c r="P32">
        <v>0.76199404941249282</v>
      </c>
      <c r="Q32">
        <f t="shared" si="38"/>
        <v>0.74988031214369177</v>
      </c>
      <c r="R32">
        <f t="shared" si="39"/>
        <v>5.1984208670763799E-3</v>
      </c>
      <c r="S32">
        <v>0.72611618362717412</v>
      </c>
      <c r="T32">
        <v>0.73335670113723805</v>
      </c>
      <c r="U32">
        <v>0.74160835997702923</v>
      </c>
      <c r="V32">
        <f t="shared" si="40"/>
        <v>0.73369374824714717</v>
      </c>
      <c r="W32">
        <f t="shared" si="41"/>
        <v>3.6541325944280333E-3</v>
      </c>
      <c r="X32">
        <v>0.71460558466068513</v>
      </c>
      <c r="Y32">
        <v>0.73035543910138845</v>
      </c>
      <c r="Z32">
        <v>0.72201677078973159</v>
      </c>
      <c r="AA32">
        <f t="shared" si="42"/>
        <v>0.72232593151726832</v>
      </c>
      <c r="AB32">
        <f t="shared" si="43"/>
        <v>3.7144212646992173E-3</v>
      </c>
      <c r="AC32">
        <v>0.92373616210382181</v>
      </c>
      <c r="AD32">
        <v>0.9179510443828105</v>
      </c>
      <c r="AE32">
        <v>0.92159016950395245</v>
      </c>
      <c r="AF32">
        <f t="shared" si="44"/>
        <v>0.92109245866352829</v>
      </c>
      <c r="AG32">
        <f t="shared" si="45"/>
        <v>1.3786211970255404E-3</v>
      </c>
      <c r="AH32">
        <v>0.91094403011419844</v>
      </c>
      <c r="AI32">
        <v>0.90436464389669846</v>
      </c>
      <c r="AJ32">
        <v>0.91645253799861504</v>
      </c>
      <c r="AK32">
        <f t="shared" si="46"/>
        <v>0.91058707066983724</v>
      </c>
      <c r="AL32">
        <f t="shared" si="47"/>
        <v>2.852868380672194E-3</v>
      </c>
      <c r="AM32">
        <v>0.90507295252090447</v>
      </c>
      <c r="AN32">
        <v>0.91092387566471245</v>
      </c>
      <c r="AO32">
        <v>0.91585312678567543</v>
      </c>
      <c r="AP32">
        <f t="shared" si="48"/>
        <v>0.91061665165709738</v>
      </c>
      <c r="AQ32">
        <f t="shared" si="49"/>
        <v>2.5440051204459642E-3</v>
      </c>
      <c r="AR32">
        <v>0.8999145928109874</v>
      </c>
      <c r="AS32">
        <v>0.91257745414615454</v>
      </c>
      <c r="AT32">
        <v>0.90785500353561599</v>
      </c>
      <c r="AU32">
        <f t="shared" si="50"/>
        <v>0.90678235016425257</v>
      </c>
      <c r="AV32">
        <f t="shared" si="51"/>
        <v>3.0166189034797294E-3</v>
      </c>
      <c r="AW32">
        <f t="shared" si="0"/>
        <v>3.7170082283233978</v>
      </c>
      <c r="AX32">
        <f t="shared" si="1"/>
        <v>3.6653396735335342</v>
      </c>
      <c r="AY32">
        <f t="shared" si="2"/>
        <v>3.6678258068780325</v>
      </c>
      <c r="AZ32">
        <f t="shared" si="52"/>
        <v>3.6833912362449879</v>
      </c>
      <c r="BA32">
        <f t="shared" si="53"/>
        <v>1.3736584016992728E-2</v>
      </c>
      <c r="BB32">
        <f t="shared" si="3"/>
        <v>3.7021252085146394</v>
      </c>
      <c r="BC32">
        <f t="shared" si="4"/>
        <v>3.7361092265782734</v>
      </c>
      <c r="BD32">
        <f t="shared" si="5"/>
        <v>3.8099702470624641</v>
      </c>
      <c r="BE32">
        <f t="shared" si="54"/>
        <v>3.749401560718459</v>
      </c>
      <c r="BF32">
        <f t="shared" si="55"/>
        <v>2.5992104335381912E-2</v>
      </c>
      <c r="BG32">
        <f t="shared" si="6"/>
        <v>3.6305809181358706</v>
      </c>
      <c r="BH32">
        <f t="shared" si="7"/>
        <v>3.6667835056861904</v>
      </c>
      <c r="BI32">
        <f t="shared" si="8"/>
        <v>3.7080417998851463</v>
      </c>
      <c r="BJ32">
        <f t="shared" si="56"/>
        <v>3.6684687412357362</v>
      </c>
      <c r="BK32">
        <f t="shared" si="57"/>
        <v>1.8270662972140191E-2</v>
      </c>
      <c r="BL32">
        <f t="shared" si="9"/>
        <v>3.5730279233034254</v>
      </c>
      <c r="BM32">
        <f t="shared" si="10"/>
        <v>3.6517771955069422</v>
      </c>
      <c r="BN32">
        <f t="shared" si="11"/>
        <v>3.6100838539486579</v>
      </c>
      <c r="BO32">
        <f t="shared" si="58"/>
        <v>3.6116296575863416</v>
      </c>
      <c r="BP32">
        <f t="shared" si="68"/>
        <v>1.8572106323496138E-2</v>
      </c>
      <c r="BQ32">
        <f t="shared" si="12"/>
        <v>4.6186808105191091</v>
      </c>
      <c r="BR32">
        <f t="shared" si="13"/>
        <v>4.5897552219140527</v>
      </c>
      <c r="BS32">
        <f t="shared" si="14"/>
        <v>4.6079508475197626</v>
      </c>
      <c r="BT32">
        <f t="shared" si="60"/>
        <v>4.6054622933176423</v>
      </c>
      <c r="BU32">
        <f t="shared" si="61"/>
        <v>6.8931059851276592E-3</v>
      </c>
      <c r="BV32">
        <f t="shared" si="15"/>
        <v>4.5547201505709918</v>
      </c>
      <c r="BW32">
        <f t="shared" si="16"/>
        <v>4.5218232194834922</v>
      </c>
      <c r="BX32">
        <f t="shared" si="17"/>
        <v>4.5822626899930752</v>
      </c>
      <c r="BY32">
        <f t="shared" si="62"/>
        <v>4.552935353349187</v>
      </c>
      <c r="BZ32">
        <f t="shared" si="63"/>
        <v>1.426434190336099E-2</v>
      </c>
      <c r="CA32">
        <f t="shared" si="18"/>
        <v>4.5253647626045224</v>
      </c>
      <c r="CB32">
        <f t="shared" si="19"/>
        <v>4.5546193783235625</v>
      </c>
      <c r="CC32">
        <f t="shared" si="20"/>
        <v>4.5792656339283768</v>
      </c>
      <c r="CD32">
        <f t="shared" si="64"/>
        <v>4.5530832582854872</v>
      </c>
      <c r="CE32">
        <f t="shared" si="65"/>
        <v>1.2720025602229748E-2</v>
      </c>
      <c r="CF32">
        <f t="shared" si="21"/>
        <v>4.4995729640549369</v>
      </c>
      <c r="CG32">
        <f t="shared" si="22"/>
        <v>4.5628872707307728</v>
      </c>
      <c r="CH32">
        <f t="shared" si="23"/>
        <v>4.5392750176780803</v>
      </c>
      <c r="CI32">
        <f t="shared" si="66"/>
        <v>4.5339117508212636</v>
      </c>
      <c r="CJ32">
        <f t="shared" si="67"/>
        <v>1.5083094517398714E-2</v>
      </c>
      <c r="CK32">
        <f t="shared" si="24"/>
        <v>6.6010324473471105E-2</v>
      </c>
      <c r="CL32">
        <f t="shared" si="25"/>
        <v>2.9398694328784048E-2</v>
      </c>
      <c r="CM32">
        <f t="shared" si="26"/>
        <v>-1.4922495009251691E-2</v>
      </c>
      <c r="CN32">
        <f t="shared" si="27"/>
        <v>2.285849657999044E-2</v>
      </c>
      <c r="CO32">
        <f t="shared" si="28"/>
        <v>-7.1761578658646297E-2</v>
      </c>
      <c r="CP32">
        <f t="shared" si="29"/>
        <v>2.3100148781926608E-2</v>
      </c>
      <c r="CQ32">
        <f t="shared" si="30"/>
        <v>-5.2526939968455366E-2</v>
      </c>
      <c r="CR32">
        <f t="shared" si="31"/>
        <v>1.5842549039159798E-2</v>
      </c>
      <c r="CS32">
        <f t="shared" si="32"/>
        <v>-5.237903503215513E-2</v>
      </c>
      <c r="CT32">
        <f t="shared" si="33"/>
        <v>1.4467686803479781E-2</v>
      </c>
      <c r="CU32">
        <f t="shared" si="34"/>
        <v>-7.1550542496378711E-2</v>
      </c>
      <c r="CV32">
        <f t="shared" si="35"/>
        <v>1.6583565670355273E-2</v>
      </c>
    </row>
    <row r="33" spans="3:100">
      <c r="C33">
        <v>26</v>
      </c>
      <c r="D33" t="s">
        <v>67</v>
      </c>
      <c r="E33" t="s">
        <v>68</v>
      </c>
      <c r="F33">
        <v>444.28</v>
      </c>
      <c r="G33">
        <v>2</v>
      </c>
      <c r="H33">
        <v>6</v>
      </c>
      <c r="I33">
        <v>0.39607629329894917</v>
      </c>
      <c r="J33">
        <v>0.39866508168319914</v>
      </c>
      <c r="K33">
        <v>0.39502447579631417</v>
      </c>
      <c r="L33">
        <f t="shared" si="36"/>
        <v>0.39658861692615416</v>
      </c>
      <c r="M33">
        <f t="shared" si="37"/>
        <v>8.8322130486453336E-4</v>
      </c>
      <c r="N33">
        <v>0.4963884499154736</v>
      </c>
      <c r="O33">
        <v>0.52138586634286066</v>
      </c>
      <c r="P33">
        <v>0.50159551024815219</v>
      </c>
      <c r="Q33">
        <f t="shared" si="38"/>
        <v>0.50645660883549548</v>
      </c>
      <c r="R33">
        <f t="shared" si="39"/>
        <v>6.217187942719824E-3</v>
      </c>
      <c r="S33">
        <v>0.39809873492321773</v>
      </c>
      <c r="T33">
        <v>0.40608111362345972</v>
      </c>
      <c r="U33">
        <v>0.40833547411379723</v>
      </c>
      <c r="V33">
        <f t="shared" si="40"/>
        <v>0.40417177422015821</v>
      </c>
      <c r="W33">
        <f t="shared" si="41"/>
        <v>2.5356081905415512E-3</v>
      </c>
      <c r="X33">
        <v>0.40079260335208766</v>
      </c>
      <c r="Y33">
        <v>0.40689638892582253</v>
      </c>
      <c r="Z33">
        <v>0.38576560392915832</v>
      </c>
      <c r="AA33">
        <f t="shared" si="42"/>
        <v>0.39781819873568952</v>
      </c>
      <c r="AB33">
        <f t="shared" si="43"/>
        <v>5.1264636015342611E-3</v>
      </c>
      <c r="AC33">
        <v>0.77860297902957476</v>
      </c>
      <c r="AD33">
        <v>0.78631019514849299</v>
      </c>
      <c r="AE33">
        <v>0.7823219931609332</v>
      </c>
      <c r="AF33">
        <f t="shared" si="44"/>
        <v>0.78241172244633361</v>
      </c>
      <c r="AG33">
        <f t="shared" si="45"/>
        <v>1.8169775626586334E-3</v>
      </c>
      <c r="AH33">
        <v>0.79993762446798455</v>
      </c>
      <c r="AI33">
        <v>0.80681188840936602</v>
      </c>
      <c r="AJ33">
        <v>0.80172678912945561</v>
      </c>
      <c r="AK33">
        <f t="shared" si="46"/>
        <v>0.80282543400226869</v>
      </c>
      <c r="AL33">
        <f t="shared" si="47"/>
        <v>1.6812126312320107E-3</v>
      </c>
      <c r="AM33">
        <v>0.77677292863729974</v>
      </c>
      <c r="AN33">
        <v>0.78493889287407836</v>
      </c>
      <c r="AO33">
        <v>0.78897005967192713</v>
      </c>
      <c r="AP33">
        <f t="shared" si="48"/>
        <v>0.78356062706110174</v>
      </c>
      <c r="AQ33">
        <f t="shared" si="49"/>
        <v>2.9294373315396898E-3</v>
      </c>
      <c r="AR33">
        <v>0.781562014543424</v>
      </c>
      <c r="AS33">
        <v>0.77386886418383283</v>
      </c>
      <c r="AT33">
        <v>0.77644703359257938</v>
      </c>
      <c r="AU33">
        <f t="shared" si="50"/>
        <v>0.77729263743994537</v>
      </c>
      <c r="AV33">
        <f t="shared" si="51"/>
        <v>1.8458617387629014E-3</v>
      </c>
      <c r="AW33">
        <f t="shared" si="0"/>
        <v>2.3764577597936949</v>
      </c>
      <c r="AX33">
        <f t="shared" si="1"/>
        <v>2.3919904900991948</v>
      </c>
      <c r="AY33">
        <f t="shared" si="2"/>
        <v>2.370146854777885</v>
      </c>
      <c r="AZ33">
        <f t="shared" si="52"/>
        <v>2.3795317015569251</v>
      </c>
      <c r="BA33">
        <f t="shared" si="53"/>
        <v>5.2993278291872071E-3</v>
      </c>
      <c r="BB33">
        <f t="shared" si="3"/>
        <v>2.9783306994928416</v>
      </c>
      <c r="BC33">
        <f t="shared" si="4"/>
        <v>3.1283151980571642</v>
      </c>
      <c r="BD33">
        <f t="shared" si="5"/>
        <v>3.0095730614889131</v>
      </c>
      <c r="BE33">
        <f t="shared" si="54"/>
        <v>3.0387396530129731</v>
      </c>
      <c r="BF33">
        <f t="shared" si="55"/>
        <v>3.7303127656318998E-2</v>
      </c>
      <c r="BG33">
        <f t="shared" si="6"/>
        <v>2.3885924095393065</v>
      </c>
      <c r="BH33">
        <f t="shared" si="7"/>
        <v>2.4364866817407584</v>
      </c>
      <c r="BI33">
        <f t="shared" si="8"/>
        <v>2.4500128446827834</v>
      </c>
      <c r="BJ33">
        <f t="shared" si="56"/>
        <v>2.4250306453209496</v>
      </c>
      <c r="BK33">
        <f t="shared" si="57"/>
        <v>1.5213649143249287E-2</v>
      </c>
      <c r="BL33">
        <f t="shared" si="9"/>
        <v>2.404755620112526</v>
      </c>
      <c r="BM33">
        <f t="shared" si="10"/>
        <v>2.4413783335549351</v>
      </c>
      <c r="BN33">
        <f t="shared" si="11"/>
        <v>2.3145936235749498</v>
      </c>
      <c r="BO33">
        <f t="shared" si="58"/>
        <v>2.3869091924141372</v>
      </c>
      <c r="BP33">
        <f t="shared" si="68"/>
        <v>3.0758781609205574E-2</v>
      </c>
      <c r="BQ33">
        <f t="shared" si="12"/>
        <v>4.6716178741774481</v>
      </c>
      <c r="BR33">
        <f t="shared" si="13"/>
        <v>4.7178611708909575</v>
      </c>
      <c r="BS33">
        <f t="shared" si="14"/>
        <v>4.6939319589655994</v>
      </c>
      <c r="BT33">
        <f t="shared" si="60"/>
        <v>4.6944703346780017</v>
      </c>
      <c r="BU33">
        <f t="shared" si="61"/>
        <v>1.0901865375951796E-2</v>
      </c>
      <c r="BV33">
        <f t="shared" si="15"/>
        <v>4.7996257468079069</v>
      </c>
      <c r="BW33">
        <f t="shared" si="16"/>
        <v>4.8408713304561957</v>
      </c>
      <c r="BX33">
        <f t="shared" si="17"/>
        <v>4.8103607347767339</v>
      </c>
      <c r="BY33">
        <f t="shared" si="62"/>
        <v>4.8169526040136121</v>
      </c>
      <c r="BZ33">
        <f t="shared" si="63"/>
        <v>1.0087275787392014E-2</v>
      </c>
      <c r="CA33">
        <f t="shared" si="18"/>
        <v>4.6606375718237985</v>
      </c>
      <c r="CB33">
        <f t="shared" si="19"/>
        <v>4.7096333572444706</v>
      </c>
      <c r="CC33">
        <f t="shared" si="20"/>
        <v>4.7338203580315632</v>
      </c>
      <c r="CD33">
        <f t="shared" si="64"/>
        <v>4.7013637623666105</v>
      </c>
      <c r="CE33">
        <f t="shared" si="65"/>
        <v>1.7576623989238253E-2</v>
      </c>
      <c r="CF33">
        <f t="shared" si="21"/>
        <v>4.6893720872605442</v>
      </c>
      <c r="CG33">
        <f t="shared" si="22"/>
        <v>4.6432131851029972</v>
      </c>
      <c r="CH33">
        <f t="shared" si="23"/>
        <v>4.6586822015554761</v>
      </c>
      <c r="CI33">
        <f t="shared" si="66"/>
        <v>4.6637558246396722</v>
      </c>
      <c r="CJ33">
        <f t="shared" si="67"/>
        <v>1.1075170432577431E-2</v>
      </c>
      <c r="CK33">
        <f t="shared" si="24"/>
        <v>0.65920795145604805</v>
      </c>
      <c r="CL33">
        <f t="shared" si="25"/>
        <v>3.7677661928320727E-2</v>
      </c>
      <c r="CM33">
        <f t="shared" si="26"/>
        <v>4.5498943764024524E-2</v>
      </c>
      <c r="CN33">
        <f t="shared" si="27"/>
        <v>1.6110182981427856E-2</v>
      </c>
      <c r="CO33">
        <f t="shared" si="28"/>
        <v>7.3774908572121767E-3</v>
      </c>
      <c r="CP33">
        <f t="shared" si="29"/>
        <v>3.1211945173667099E-2</v>
      </c>
      <c r="CQ33">
        <f t="shared" si="30"/>
        <v>0.12248226933561046</v>
      </c>
      <c r="CR33">
        <f t="shared" si="31"/>
        <v>1.4852737171521004E-2</v>
      </c>
      <c r="CS33">
        <f t="shared" si="32"/>
        <v>6.8934276886087886E-3</v>
      </c>
      <c r="CT33">
        <f t="shared" si="33"/>
        <v>2.06830457025662E-2</v>
      </c>
      <c r="CU33">
        <f t="shared" si="34"/>
        <v>-3.0714510038329479E-2</v>
      </c>
      <c r="CV33">
        <f t="shared" si="35"/>
        <v>1.554059422242322E-2</v>
      </c>
    </row>
    <row r="34" spans="3:100">
      <c r="C34">
        <v>27</v>
      </c>
      <c r="D34" t="s">
        <v>69</v>
      </c>
      <c r="E34" t="s">
        <v>70</v>
      </c>
      <c r="F34">
        <v>1017.525138</v>
      </c>
      <c r="G34">
        <v>1</v>
      </c>
      <c r="H34">
        <v>8</v>
      </c>
      <c r="I34">
        <v>0.64478241198353947</v>
      </c>
      <c r="J34">
        <v>0.65011213152136116</v>
      </c>
      <c r="K34">
        <v>0.64573975410211248</v>
      </c>
      <c r="L34">
        <f t="shared" si="36"/>
        <v>0.64687809920233763</v>
      </c>
      <c r="M34">
        <f t="shared" si="37"/>
        <v>1.3394318665733392E-3</v>
      </c>
      <c r="N34">
        <v>0.69891574776130672</v>
      </c>
      <c r="O34">
        <v>0.71416073082411513</v>
      </c>
      <c r="P34">
        <v>0.70630745876040613</v>
      </c>
      <c r="Q34">
        <f t="shared" si="38"/>
        <v>0.70646131244860921</v>
      </c>
      <c r="R34">
        <f t="shared" si="39"/>
        <v>3.5938258896909777E-3</v>
      </c>
      <c r="S34">
        <v>0.64801894814354</v>
      </c>
      <c r="T34">
        <v>0.65704333098911905</v>
      </c>
      <c r="U34">
        <v>0.6571927132848886</v>
      </c>
      <c r="V34">
        <f t="shared" si="40"/>
        <v>0.65408499747251592</v>
      </c>
      <c r="W34">
        <f t="shared" si="41"/>
        <v>2.4767045584247597E-3</v>
      </c>
      <c r="X34">
        <v>0.6457903300765766</v>
      </c>
      <c r="Y34">
        <v>0.65937983710044124</v>
      </c>
      <c r="Z34">
        <v>0.66006401781183222</v>
      </c>
      <c r="AA34">
        <f t="shared" si="42"/>
        <v>0.65507806166295002</v>
      </c>
      <c r="AB34">
        <f t="shared" si="43"/>
        <v>3.7951282902294243E-3</v>
      </c>
      <c r="AC34">
        <v>0.89276349389078391</v>
      </c>
      <c r="AD34">
        <v>0.88465170882700594</v>
      </c>
      <c r="AE34">
        <v>0.88829054008598118</v>
      </c>
      <c r="AF34">
        <f t="shared" si="44"/>
        <v>0.88856858093459035</v>
      </c>
      <c r="AG34">
        <f t="shared" si="45"/>
        <v>1.9153325365675513E-3</v>
      </c>
      <c r="AH34">
        <v>0.90192227667266534</v>
      </c>
      <c r="AI34">
        <v>0.89297551995698143</v>
      </c>
      <c r="AJ34">
        <v>0.89795653274173415</v>
      </c>
      <c r="AK34">
        <f t="shared" si="46"/>
        <v>0.89761810979046031</v>
      </c>
      <c r="AL34">
        <f t="shared" si="47"/>
        <v>2.1132918767159041E-3</v>
      </c>
      <c r="AM34">
        <v>0.8794207690744219</v>
      </c>
      <c r="AN34">
        <v>0.88009678042769535</v>
      </c>
      <c r="AO34">
        <v>0.88294896752164465</v>
      </c>
      <c r="AP34">
        <f t="shared" si="48"/>
        <v>0.88082217234125404</v>
      </c>
      <c r="AQ34">
        <f t="shared" si="49"/>
        <v>8.8275970581383988E-4</v>
      </c>
      <c r="AR34">
        <v>0.8849116824221952</v>
      </c>
      <c r="AS34">
        <v>0.88761375152125532</v>
      </c>
      <c r="AT34">
        <v>0.88941509660295348</v>
      </c>
      <c r="AU34">
        <f t="shared" si="50"/>
        <v>0.88731351018213456</v>
      </c>
      <c r="AV34">
        <f t="shared" si="51"/>
        <v>1.0685185452715381E-3</v>
      </c>
      <c r="AW34">
        <f t="shared" si="0"/>
        <v>5.1582592958683158</v>
      </c>
      <c r="AX34">
        <f t="shared" si="1"/>
        <v>5.2008970521708893</v>
      </c>
      <c r="AY34">
        <f t="shared" si="2"/>
        <v>5.1659180328168999</v>
      </c>
      <c r="AZ34">
        <f t="shared" si="52"/>
        <v>5.175024793618701</v>
      </c>
      <c r="BA34">
        <f t="shared" si="53"/>
        <v>1.0715454932586714E-2</v>
      </c>
      <c r="BB34">
        <f t="shared" si="3"/>
        <v>5.5913259820904537</v>
      </c>
      <c r="BC34">
        <f t="shared" si="4"/>
        <v>5.713285846592921</v>
      </c>
      <c r="BD34">
        <f t="shared" si="5"/>
        <v>5.650459670083249</v>
      </c>
      <c r="BE34">
        <f t="shared" si="54"/>
        <v>5.6516904995888737</v>
      </c>
      <c r="BF34">
        <f t="shared" si="55"/>
        <v>2.8750607117527822E-2</v>
      </c>
      <c r="BG34">
        <f t="shared" si="6"/>
        <v>5.18415158514832</v>
      </c>
      <c r="BH34">
        <f t="shared" si="7"/>
        <v>5.2563466479129524</v>
      </c>
      <c r="BI34">
        <f t="shared" si="8"/>
        <v>5.2575417062791088</v>
      </c>
      <c r="BJ34">
        <f t="shared" si="56"/>
        <v>5.2326799797801273</v>
      </c>
      <c r="BK34">
        <f t="shared" si="57"/>
        <v>1.9813636467398078E-2</v>
      </c>
      <c r="BL34">
        <f t="shared" si="9"/>
        <v>5.1663226406126128</v>
      </c>
      <c r="BM34">
        <f t="shared" si="10"/>
        <v>5.2750386968035299</v>
      </c>
      <c r="BN34">
        <f t="shared" si="11"/>
        <v>5.2805121424946577</v>
      </c>
      <c r="BO34">
        <f t="shared" si="58"/>
        <v>5.2406244933036001</v>
      </c>
      <c r="BP34">
        <f t="shared" si="68"/>
        <v>3.0361026321835394E-2</v>
      </c>
      <c r="BQ34">
        <f t="shared" si="12"/>
        <v>7.1421079511262713</v>
      </c>
      <c r="BR34">
        <f t="shared" si="13"/>
        <v>7.0772136706160476</v>
      </c>
      <c r="BS34">
        <f t="shared" si="14"/>
        <v>7.1063243206878495</v>
      </c>
      <c r="BT34">
        <f t="shared" si="60"/>
        <v>7.1085486474767228</v>
      </c>
      <c r="BU34">
        <f t="shared" si="61"/>
        <v>1.532266029254041E-2</v>
      </c>
      <c r="BV34">
        <f t="shared" si="15"/>
        <v>7.2153782133813227</v>
      </c>
      <c r="BW34">
        <f t="shared" si="16"/>
        <v>7.1438041596558515</v>
      </c>
      <c r="BX34">
        <f t="shared" si="17"/>
        <v>7.1836522619338732</v>
      </c>
      <c r="BY34">
        <f t="shared" si="62"/>
        <v>7.1809448783236824</v>
      </c>
      <c r="BZ34">
        <f t="shared" si="63"/>
        <v>1.6906335013727233E-2</v>
      </c>
      <c r="CA34">
        <f t="shared" si="18"/>
        <v>7.0353661525953752</v>
      </c>
      <c r="CB34">
        <f t="shared" si="19"/>
        <v>7.0407742434215628</v>
      </c>
      <c r="CC34">
        <f t="shared" si="20"/>
        <v>7.0635917401731572</v>
      </c>
      <c r="CD34">
        <f t="shared" si="64"/>
        <v>7.0465773787300323</v>
      </c>
      <c r="CE34">
        <f t="shared" si="65"/>
        <v>7.062077646510719E-3</v>
      </c>
      <c r="CF34">
        <f t="shared" si="21"/>
        <v>7.0792934593775616</v>
      </c>
      <c r="CG34">
        <f t="shared" si="22"/>
        <v>7.1009100121700426</v>
      </c>
      <c r="CH34">
        <f t="shared" si="23"/>
        <v>7.1153207728236278</v>
      </c>
      <c r="CI34">
        <f t="shared" si="66"/>
        <v>7.0985080814570765</v>
      </c>
      <c r="CJ34">
        <f t="shared" si="67"/>
        <v>8.5481483621723045E-3</v>
      </c>
      <c r="CK34">
        <f t="shared" si="24"/>
        <v>0.47666570597017266</v>
      </c>
      <c r="CL34">
        <f t="shared" si="25"/>
        <v>3.0682542007446814E-2</v>
      </c>
      <c r="CM34">
        <f t="shared" si="26"/>
        <v>5.7655186161426286E-2</v>
      </c>
      <c r="CN34">
        <f t="shared" si="27"/>
        <v>2.2525566906839524E-2</v>
      </c>
      <c r="CO34">
        <f t="shared" si="28"/>
        <v>6.5599699684899093E-2</v>
      </c>
      <c r="CP34">
        <f t="shared" si="29"/>
        <v>3.2196473311955749E-2</v>
      </c>
      <c r="CQ34">
        <f t="shared" si="30"/>
        <v>7.2396230846959675E-2</v>
      </c>
      <c r="CR34">
        <f t="shared" si="31"/>
        <v>2.2816837687045372E-2</v>
      </c>
      <c r="CS34">
        <f t="shared" si="32"/>
        <v>-6.1971268746690455E-2</v>
      </c>
      <c r="CT34">
        <f t="shared" si="33"/>
        <v>1.6871776999650659E-2</v>
      </c>
      <c r="CU34">
        <f t="shared" si="34"/>
        <v>-1.0040566019646313E-2</v>
      </c>
      <c r="CV34">
        <f t="shared" si="35"/>
        <v>1.7545790345900741E-2</v>
      </c>
    </row>
    <row r="35" spans="3:100">
      <c r="C35">
        <v>28</v>
      </c>
      <c r="D35" t="s">
        <v>71</v>
      </c>
      <c r="E35" t="s">
        <v>72</v>
      </c>
      <c r="F35">
        <v>655.27300000000002</v>
      </c>
      <c r="G35">
        <v>1</v>
      </c>
      <c r="H35">
        <v>4</v>
      </c>
      <c r="I35">
        <v>0.13383761764694938</v>
      </c>
      <c r="J35">
        <v>0.13168876667945048</v>
      </c>
      <c r="K35">
        <v>0.12473533317453477</v>
      </c>
      <c r="L35">
        <f t="shared" si="36"/>
        <v>0.1300872391669782</v>
      </c>
      <c r="M35">
        <f t="shared" si="37"/>
        <v>2.2428436035084394E-3</v>
      </c>
      <c r="N35">
        <v>0.32559847226110689</v>
      </c>
      <c r="O35">
        <v>0.363206066385174</v>
      </c>
      <c r="P35">
        <v>0.31171742737321995</v>
      </c>
      <c r="Q35">
        <f t="shared" si="38"/>
        <v>0.3335073220065003</v>
      </c>
      <c r="R35">
        <f t="shared" si="39"/>
        <v>1.2558152863531732E-2</v>
      </c>
      <c r="S35">
        <v>0.12068935453405279</v>
      </c>
      <c r="T35">
        <v>0.12992966802141853</v>
      </c>
      <c r="U35">
        <v>0.11932874473666062</v>
      </c>
      <c r="V35">
        <f t="shared" si="40"/>
        <v>0.12331592243071064</v>
      </c>
      <c r="W35">
        <f t="shared" si="41"/>
        <v>2.7190291490058597E-3</v>
      </c>
      <c r="X35">
        <v>0.12566101199463167</v>
      </c>
      <c r="Y35">
        <v>0.12316618627851664</v>
      </c>
      <c r="Z35">
        <v>0.14681396001012909</v>
      </c>
      <c r="AA35">
        <f t="shared" si="42"/>
        <v>0.13188038609442579</v>
      </c>
      <c r="AB35">
        <f t="shared" si="43"/>
        <v>6.1248992964107402E-3</v>
      </c>
      <c r="AC35">
        <v>0.68533131092177191</v>
      </c>
      <c r="AD35">
        <v>0.67832796122793437</v>
      </c>
      <c r="AE35">
        <v>0.67561741347877624</v>
      </c>
      <c r="AF35">
        <f t="shared" si="44"/>
        <v>0.67975889520949417</v>
      </c>
      <c r="AG35">
        <f t="shared" si="45"/>
        <v>2.3629374340683289E-3</v>
      </c>
      <c r="AH35">
        <v>0.79852517653645516</v>
      </c>
      <c r="AI35">
        <v>0.8165448749335229</v>
      </c>
      <c r="AJ35">
        <v>0.80658462091373306</v>
      </c>
      <c r="AK35">
        <f t="shared" si="46"/>
        <v>0.80721822412790367</v>
      </c>
      <c r="AL35">
        <f t="shared" si="47"/>
        <v>4.2551530160520783E-3</v>
      </c>
      <c r="AM35">
        <v>0.68350237694670102</v>
      </c>
      <c r="AN35">
        <v>0.69495634508581872</v>
      </c>
      <c r="AO35">
        <v>0.69058587317178521</v>
      </c>
      <c r="AP35">
        <f t="shared" si="48"/>
        <v>0.68968153173476832</v>
      </c>
      <c r="AQ35">
        <f t="shared" si="49"/>
        <v>2.7248535784927023E-3</v>
      </c>
      <c r="AR35">
        <v>0.65635482968060954</v>
      </c>
      <c r="AS35">
        <v>0.66118864815745726</v>
      </c>
      <c r="AT35">
        <v>0.68711811195038497</v>
      </c>
      <c r="AU35">
        <f t="shared" si="50"/>
        <v>0.668220529929484</v>
      </c>
      <c r="AV35">
        <f t="shared" si="51"/>
        <v>7.7985811379633592E-3</v>
      </c>
      <c r="AW35">
        <f t="shared" si="0"/>
        <v>0.5353504705877975</v>
      </c>
      <c r="AX35">
        <f t="shared" si="1"/>
        <v>0.52675506671780192</v>
      </c>
      <c r="AY35">
        <f t="shared" si="2"/>
        <v>0.49894133269813906</v>
      </c>
      <c r="AZ35">
        <f t="shared" si="52"/>
        <v>0.52034895666791281</v>
      </c>
      <c r="BA35">
        <f t="shared" si="53"/>
        <v>8.9713744140337576E-3</v>
      </c>
      <c r="BB35">
        <f t="shared" si="3"/>
        <v>1.3023938890444275</v>
      </c>
      <c r="BC35">
        <f t="shared" si="4"/>
        <v>1.452824265540696</v>
      </c>
      <c r="BD35">
        <f t="shared" si="5"/>
        <v>1.2468697094928798</v>
      </c>
      <c r="BE35">
        <f t="shared" si="54"/>
        <v>1.3340292880260012</v>
      </c>
      <c r="BF35">
        <f t="shared" si="55"/>
        <v>5.0232611454126927E-2</v>
      </c>
      <c r="BG35">
        <f t="shared" si="6"/>
        <v>0.48275741813621115</v>
      </c>
      <c r="BH35">
        <f t="shared" si="7"/>
        <v>0.51971867208567413</v>
      </c>
      <c r="BI35">
        <f t="shared" si="8"/>
        <v>0.47731497894664249</v>
      </c>
      <c r="BJ35">
        <f t="shared" si="56"/>
        <v>0.49326368972284257</v>
      </c>
      <c r="BK35">
        <f t="shared" si="57"/>
        <v>1.0876116596023439E-2</v>
      </c>
      <c r="BL35">
        <f t="shared" si="9"/>
        <v>0.50264404797852669</v>
      </c>
      <c r="BM35">
        <f t="shared" si="10"/>
        <v>0.49266474511406655</v>
      </c>
      <c r="BN35">
        <f t="shared" si="11"/>
        <v>0.58725584004051634</v>
      </c>
      <c r="BO35">
        <f t="shared" si="58"/>
        <v>0.52752154437770316</v>
      </c>
      <c r="BP35">
        <f t="shared" si="68"/>
        <v>2.4499597185642961E-2</v>
      </c>
      <c r="BQ35">
        <f t="shared" si="12"/>
        <v>2.7413252436870876</v>
      </c>
      <c r="BR35">
        <f t="shared" si="13"/>
        <v>2.7133118449117375</v>
      </c>
      <c r="BS35">
        <f t="shared" si="14"/>
        <v>2.702469653915105</v>
      </c>
      <c r="BT35">
        <f t="shared" si="60"/>
        <v>2.7190355808379767</v>
      </c>
      <c r="BU35">
        <f t="shared" si="61"/>
        <v>9.4517497362733155E-3</v>
      </c>
      <c r="BV35">
        <f t="shared" si="15"/>
        <v>3.1941007061458206</v>
      </c>
      <c r="BW35">
        <f t="shared" si="16"/>
        <v>3.2661794997340916</v>
      </c>
      <c r="BX35">
        <f t="shared" si="17"/>
        <v>3.2263384836549323</v>
      </c>
      <c r="BY35">
        <f t="shared" si="62"/>
        <v>3.2288728965116147</v>
      </c>
      <c r="BZ35">
        <f t="shared" si="63"/>
        <v>1.7020612064208313E-2</v>
      </c>
      <c r="CA35">
        <f t="shared" si="18"/>
        <v>2.7340095077868041</v>
      </c>
      <c r="CB35">
        <f t="shared" si="19"/>
        <v>2.7798253803432749</v>
      </c>
      <c r="CC35">
        <f t="shared" si="20"/>
        <v>2.7623434926871409</v>
      </c>
      <c r="CD35">
        <f t="shared" si="64"/>
        <v>2.7587261269390733</v>
      </c>
      <c r="CE35">
        <f t="shared" si="65"/>
        <v>1.0899414313970809E-2</v>
      </c>
      <c r="CF35">
        <f t="shared" si="21"/>
        <v>2.6254193187224382</v>
      </c>
      <c r="CG35">
        <f t="shared" si="22"/>
        <v>2.644754592629829</v>
      </c>
      <c r="CH35">
        <f t="shared" si="23"/>
        <v>2.7484724478015399</v>
      </c>
      <c r="CI35">
        <f t="shared" si="66"/>
        <v>2.672882119717936</v>
      </c>
      <c r="CJ35">
        <f t="shared" si="67"/>
        <v>3.1194324551853437E-2</v>
      </c>
      <c r="CK35">
        <f t="shared" si="24"/>
        <v>0.81368033135808837</v>
      </c>
      <c r="CL35">
        <f t="shared" si="25"/>
        <v>5.1027451556765628E-2</v>
      </c>
      <c r="CM35">
        <f t="shared" si="26"/>
        <v>-2.7085266945070241E-2</v>
      </c>
      <c r="CN35">
        <f t="shared" si="27"/>
        <v>1.409877551729497E-2</v>
      </c>
      <c r="CO35">
        <f t="shared" si="28"/>
        <v>7.1725877097903457E-3</v>
      </c>
      <c r="CP35">
        <f t="shared" si="29"/>
        <v>2.6090531254375486E-2</v>
      </c>
      <c r="CQ35">
        <f t="shared" si="30"/>
        <v>0.50983731567363799</v>
      </c>
      <c r="CR35">
        <f t="shared" si="31"/>
        <v>1.9468867663976153E-2</v>
      </c>
      <c r="CS35">
        <f t="shared" si="32"/>
        <v>3.9690546101096569E-2</v>
      </c>
      <c r="CT35">
        <f t="shared" si="33"/>
        <v>1.4426808568243167E-2</v>
      </c>
      <c r="CU35">
        <f t="shared" si="34"/>
        <v>-4.6153461120040706E-2</v>
      </c>
      <c r="CV35">
        <f t="shared" si="35"/>
        <v>3.2594807214087168E-2</v>
      </c>
    </row>
    <row r="36" spans="3:100">
      <c r="C36">
        <v>29</v>
      </c>
      <c r="D36" t="s">
        <v>116</v>
      </c>
      <c r="E36" t="s">
        <v>117</v>
      </c>
      <c r="F36">
        <v>474.26841400000001</v>
      </c>
      <c r="G36">
        <v>3</v>
      </c>
      <c r="H36">
        <v>12</v>
      </c>
      <c r="I36">
        <v>0.81730060700525009</v>
      </c>
      <c r="J36">
        <v>0.83129599036690394</v>
      </c>
      <c r="K36">
        <v>0.82092311598701007</v>
      </c>
      <c r="L36">
        <f t="shared" si="36"/>
        <v>0.82317323778638796</v>
      </c>
      <c r="M36">
        <f t="shared" si="37"/>
        <v>3.4242590421202815E-3</v>
      </c>
      <c r="N36">
        <v>0.83206539101403121</v>
      </c>
      <c r="O36">
        <v>0.84072871082561651</v>
      </c>
      <c r="P36">
        <v>0.83179782820625514</v>
      </c>
      <c r="Q36">
        <f t="shared" si="38"/>
        <v>0.83486397668196766</v>
      </c>
      <c r="R36">
        <f t="shared" si="39"/>
        <v>2.3950981142411621E-3</v>
      </c>
      <c r="S36">
        <v>0.80362764695387212</v>
      </c>
      <c r="T36">
        <v>0.83028757536375108</v>
      </c>
      <c r="U36">
        <v>0.82422127746394935</v>
      </c>
      <c r="V36">
        <f t="shared" si="40"/>
        <v>0.81937883326052419</v>
      </c>
      <c r="W36">
        <f t="shared" si="41"/>
        <v>6.5874442034732916E-3</v>
      </c>
      <c r="X36">
        <v>0.80182163711448717</v>
      </c>
      <c r="Y36">
        <v>0.82395449463487169</v>
      </c>
      <c r="Z36">
        <v>0.81001594822819434</v>
      </c>
      <c r="AA36">
        <f t="shared" si="42"/>
        <v>0.8119306933258511</v>
      </c>
      <c r="AB36">
        <f t="shared" si="43"/>
        <v>5.2750046255095207E-3</v>
      </c>
      <c r="AC36">
        <v>0.93887153551691194</v>
      </c>
      <c r="AD36">
        <v>0.93906843204643731</v>
      </c>
      <c r="AE36">
        <v>0.92863158194948792</v>
      </c>
      <c r="AF36">
        <f t="shared" si="44"/>
        <v>0.93552384983761228</v>
      </c>
      <c r="AG36">
        <f t="shared" si="45"/>
        <v>2.8141392819549479E-3</v>
      </c>
      <c r="AH36">
        <v>0.94186760678945181</v>
      </c>
      <c r="AI36">
        <v>0.9456264038148231</v>
      </c>
      <c r="AJ36">
        <v>0.92102541400595384</v>
      </c>
      <c r="AK36">
        <f t="shared" si="46"/>
        <v>0.93617314153674291</v>
      </c>
      <c r="AL36">
        <f t="shared" si="47"/>
        <v>6.2471749309366328E-3</v>
      </c>
      <c r="AM36">
        <v>0.91202232045348008</v>
      </c>
      <c r="AN36">
        <v>0.93853137602917114</v>
      </c>
      <c r="AO36">
        <v>0.92641280309409624</v>
      </c>
      <c r="AP36">
        <f t="shared" si="48"/>
        <v>0.92565549985891582</v>
      </c>
      <c r="AQ36">
        <f t="shared" si="49"/>
        <v>6.2558885685813428E-3</v>
      </c>
      <c r="AR36">
        <v>0.90866814589388578</v>
      </c>
      <c r="AS36">
        <v>0.92691218719371016</v>
      </c>
      <c r="AT36">
        <v>0.92033468146073283</v>
      </c>
      <c r="AU36">
        <f t="shared" si="50"/>
        <v>0.91863833818277618</v>
      </c>
      <c r="AV36">
        <f t="shared" si="51"/>
        <v>4.3555697707373794E-3</v>
      </c>
      <c r="AW36">
        <f t="shared" si="0"/>
        <v>9.8076072840630015</v>
      </c>
      <c r="AX36">
        <f t="shared" si="1"/>
        <v>9.9755518844028472</v>
      </c>
      <c r="AY36">
        <f t="shared" si="2"/>
        <v>9.8510773918441217</v>
      </c>
      <c r="AZ36">
        <f t="shared" si="52"/>
        <v>9.8780788534366568</v>
      </c>
      <c r="BA36">
        <f t="shared" si="53"/>
        <v>4.1091108505443223E-2</v>
      </c>
      <c r="BB36">
        <f t="shared" si="3"/>
        <v>9.9847846921683754</v>
      </c>
      <c r="BC36">
        <f t="shared" si="4"/>
        <v>10.088744529907398</v>
      </c>
      <c r="BD36">
        <f t="shared" si="5"/>
        <v>9.9815739384750621</v>
      </c>
      <c r="BE36">
        <f t="shared" si="54"/>
        <v>10.018367720183612</v>
      </c>
      <c r="BF36">
        <f t="shared" si="55"/>
        <v>2.8741177370893767E-2</v>
      </c>
      <c r="BG36">
        <f t="shared" si="6"/>
        <v>9.6435317634464646</v>
      </c>
      <c r="BH36">
        <f t="shared" si="7"/>
        <v>9.963450904365013</v>
      </c>
      <c r="BI36">
        <f t="shared" si="8"/>
        <v>9.8906553295673927</v>
      </c>
      <c r="BJ36">
        <f t="shared" si="56"/>
        <v>9.8325459991262907</v>
      </c>
      <c r="BK36">
        <f t="shared" si="57"/>
        <v>7.9049330441679777E-2</v>
      </c>
      <c r="BL36">
        <f t="shared" si="9"/>
        <v>9.6218596453738456</v>
      </c>
      <c r="BM36">
        <f t="shared" si="10"/>
        <v>9.8874539356184599</v>
      </c>
      <c r="BN36">
        <f t="shared" si="11"/>
        <v>9.7201913787383312</v>
      </c>
      <c r="BO36">
        <f t="shared" si="58"/>
        <v>9.7431683199102128</v>
      </c>
      <c r="BP36">
        <f t="shared" si="68"/>
        <v>6.3300055506114269E-2</v>
      </c>
      <c r="BQ36">
        <f t="shared" si="12"/>
        <v>11.266458426202943</v>
      </c>
      <c r="BR36">
        <f t="shared" si="13"/>
        <v>11.268821184557247</v>
      </c>
      <c r="BS36">
        <f t="shared" si="14"/>
        <v>11.143578983393855</v>
      </c>
      <c r="BT36">
        <f t="shared" si="60"/>
        <v>11.22628619805135</v>
      </c>
      <c r="BU36">
        <f t="shared" si="61"/>
        <v>3.3769671383459252E-2</v>
      </c>
      <c r="BV36">
        <f t="shared" si="15"/>
        <v>11.302411281473422</v>
      </c>
      <c r="BW36">
        <f t="shared" si="16"/>
        <v>11.347516845777877</v>
      </c>
      <c r="BX36">
        <f t="shared" si="17"/>
        <v>11.052304968071446</v>
      </c>
      <c r="BY36">
        <f t="shared" si="62"/>
        <v>11.234077698440915</v>
      </c>
      <c r="BZ36">
        <f t="shared" si="63"/>
        <v>7.496609917123942E-2</v>
      </c>
      <c r="CA36">
        <f t="shared" si="18"/>
        <v>10.944267845441761</v>
      </c>
      <c r="CB36">
        <f t="shared" si="19"/>
        <v>11.262376512350054</v>
      </c>
      <c r="CC36">
        <f t="shared" si="20"/>
        <v>11.116953637129155</v>
      </c>
      <c r="CD36">
        <f t="shared" si="64"/>
        <v>11.107865998306991</v>
      </c>
      <c r="CE36">
        <f t="shared" si="65"/>
        <v>7.5070662822976128E-2</v>
      </c>
      <c r="CF36">
        <f t="shared" si="21"/>
        <v>10.904017750726629</v>
      </c>
      <c r="CG36">
        <f t="shared" si="22"/>
        <v>11.122946246324522</v>
      </c>
      <c r="CH36">
        <f t="shared" si="23"/>
        <v>11.044016177528794</v>
      </c>
      <c r="CI36">
        <f t="shared" si="66"/>
        <v>11.023660058193315</v>
      </c>
      <c r="CJ36">
        <f t="shared" si="67"/>
        <v>5.2266837248848785E-2</v>
      </c>
      <c r="CK36">
        <f t="shared" si="24"/>
        <v>0.14028886674695507</v>
      </c>
      <c r="CL36">
        <f t="shared" si="25"/>
        <v>5.0145134109615103E-2</v>
      </c>
      <c r="CM36">
        <f t="shared" si="26"/>
        <v>-4.5532854310366133E-2</v>
      </c>
      <c r="CN36">
        <f t="shared" si="27"/>
        <v>8.9091390389217692E-2</v>
      </c>
      <c r="CO36">
        <f t="shared" si="28"/>
        <v>-0.134910533526444</v>
      </c>
      <c r="CP36">
        <f t="shared" si="29"/>
        <v>7.5467716444074656E-2</v>
      </c>
      <c r="CQ36">
        <f t="shared" si="30"/>
        <v>7.7915003895654422E-3</v>
      </c>
      <c r="CR36">
        <f t="shared" si="31"/>
        <v>8.2221084463165103E-2</v>
      </c>
      <c r="CS36">
        <f t="shared" si="32"/>
        <v>-0.11842019974435836</v>
      </c>
      <c r="CT36">
        <f t="shared" si="33"/>
        <v>8.231643287963708E-2</v>
      </c>
      <c r="CU36">
        <f t="shared" si="34"/>
        <v>-0.2026261398580349</v>
      </c>
      <c r="CV36">
        <f t="shared" si="35"/>
        <v>6.2227108090802945E-2</v>
      </c>
    </row>
    <row r="37" spans="3:100">
      <c r="C37">
        <v>30</v>
      </c>
      <c r="D37" t="s">
        <v>118</v>
      </c>
      <c r="E37" t="s">
        <v>119</v>
      </c>
      <c r="F37">
        <v>956.97799999999995</v>
      </c>
      <c r="G37">
        <v>2</v>
      </c>
      <c r="H37">
        <v>16</v>
      </c>
      <c r="I37">
        <v>0.96590354066505724</v>
      </c>
      <c r="J37">
        <v>0.95231263471070871</v>
      </c>
      <c r="K37">
        <v>0.94490799009939241</v>
      </c>
      <c r="L37">
        <f t="shared" si="36"/>
        <v>0.95437472182505279</v>
      </c>
      <c r="M37">
        <f t="shared" si="37"/>
        <v>5.0197927876491537E-3</v>
      </c>
      <c r="N37">
        <v>0.92560466639168359</v>
      </c>
      <c r="O37">
        <v>0.92832691735920891</v>
      </c>
      <c r="P37">
        <v>0.91661770560606093</v>
      </c>
      <c r="Q37">
        <f t="shared" si="38"/>
        <v>0.92351642978565118</v>
      </c>
      <c r="R37">
        <f t="shared" si="39"/>
        <v>2.888558235602252E-3</v>
      </c>
      <c r="S37">
        <v>0.92060971328093977</v>
      </c>
      <c r="T37">
        <v>0.94144457479447285</v>
      </c>
      <c r="U37">
        <v>0.92695835042678687</v>
      </c>
      <c r="V37">
        <f t="shared" si="40"/>
        <v>0.92967087950073302</v>
      </c>
      <c r="W37">
        <f t="shared" si="41"/>
        <v>5.0341329178315531E-3</v>
      </c>
      <c r="X37">
        <v>0.92714917992081047</v>
      </c>
      <c r="Y37">
        <v>0.9299980207328169</v>
      </c>
      <c r="Z37">
        <v>0.93903108679980396</v>
      </c>
      <c r="AA37">
        <f t="shared" si="42"/>
        <v>0.9320594291511437</v>
      </c>
      <c r="AB37">
        <f t="shared" si="43"/>
        <v>2.9243035740964558E-3</v>
      </c>
      <c r="AC37">
        <v>0.96641005436003524</v>
      </c>
      <c r="AD37">
        <v>0.95725713226054721</v>
      </c>
      <c r="AE37">
        <v>0.94550500533397863</v>
      </c>
      <c r="AF37">
        <f t="shared" si="44"/>
        <v>0.95639073065152047</v>
      </c>
      <c r="AG37">
        <f t="shared" si="45"/>
        <v>4.9400462774834373E-3</v>
      </c>
      <c r="AH37">
        <v>0.93526392478932163</v>
      </c>
      <c r="AI37">
        <v>0.90985775383419742</v>
      </c>
      <c r="AJ37">
        <v>0.91713603633839358</v>
      </c>
      <c r="AK37">
        <f t="shared" si="46"/>
        <v>0.92075257165397095</v>
      </c>
      <c r="AL37">
        <f t="shared" si="47"/>
        <v>6.1676193213132183E-3</v>
      </c>
      <c r="AM37">
        <v>0.92541688972432501</v>
      </c>
      <c r="AN37">
        <v>0.9276932572841452</v>
      </c>
      <c r="AO37">
        <v>0.92211201564744216</v>
      </c>
      <c r="AP37">
        <f t="shared" si="48"/>
        <v>0.92507405421863753</v>
      </c>
      <c r="AQ37">
        <f t="shared" si="49"/>
        <v>1.3229358504466861E-3</v>
      </c>
      <c r="AR37">
        <v>0.92980301972920809</v>
      </c>
      <c r="AS37">
        <v>0.9367762691399204</v>
      </c>
      <c r="AT37">
        <v>0.94763994009221897</v>
      </c>
      <c r="AU37">
        <f t="shared" si="50"/>
        <v>0.93807307632044912</v>
      </c>
      <c r="AV37">
        <f t="shared" si="51"/>
        <v>4.2374052242879125E-3</v>
      </c>
      <c r="AW37">
        <f t="shared" si="0"/>
        <v>15.454456650640916</v>
      </c>
      <c r="AX37">
        <f t="shared" si="1"/>
        <v>15.237002155371339</v>
      </c>
      <c r="AY37">
        <f t="shared" si="2"/>
        <v>15.118527841590279</v>
      </c>
      <c r="AZ37">
        <f t="shared" si="52"/>
        <v>15.269995549200845</v>
      </c>
      <c r="BA37">
        <f t="shared" si="53"/>
        <v>8.0316684602386459E-2</v>
      </c>
      <c r="BB37">
        <f t="shared" si="3"/>
        <v>14.809674662266938</v>
      </c>
      <c r="BC37">
        <f t="shared" si="4"/>
        <v>14.853230677747343</v>
      </c>
      <c r="BD37">
        <f t="shared" si="5"/>
        <v>14.665883289696975</v>
      </c>
      <c r="BE37">
        <f t="shared" si="54"/>
        <v>14.776262876570419</v>
      </c>
      <c r="BF37">
        <f t="shared" si="55"/>
        <v>4.6216931769636031E-2</v>
      </c>
      <c r="BG37">
        <f t="shared" si="6"/>
        <v>14.729755412495036</v>
      </c>
      <c r="BH37">
        <f t="shared" si="7"/>
        <v>15.063113196711566</v>
      </c>
      <c r="BI37">
        <f t="shared" si="8"/>
        <v>14.83133360682859</v>
      </c>
      <c r="BJ37">
        <f t="shared" si="56"/>
        <v>14.874734072011728</v>
      </c>
      <c r="BK37">
        <f t="shared" si="57"/>
        <v>8.054612668530485E-2</v>
      </c>
      <c r="BL37">
        <f t="shared" si="9"/>
        <v>14.834386878732968</v>
      </c>
      <c r="BM37">
        <f t="shared" si="10"/>
        <v>14.87996833172507</v>
      </c>
      <c r="BN37">
        <f t="shared" si="11"/>
        <v>15.024497388796863</v>
      </c>
      <c r="BO37">
        <f t="shared" si="58"/>
        <v>14.912950866418299</v>
      </c>
      <c r="BP37">
        <f t="shared" si="68"/>
        <v>4.6788857185543292E-2</v>
      </c>
      <c r="BQ37">
        <f t="shared" si="12"/>
        <v>15.462560869760564</v>
      </c>
      <c r="BR37">
        <f t="shared" si="13"/>
        <v>15.316114116168755</v>
      </c>
      <c r="BS37">
        <f t="shared" si="14"/>
        <v>15.128080085343658</v>
      </c>
      <c r="BT37">
        <f t="shared" si="60"/>
        <v>15.302251690424328</v>
      </c>
      <c r="BU37">
        <f t="shared" si="61"/>
        <v>7.9040740439734997E-2</v>
      </c>
      <c r="BV37">
        <f t="shared" si="15"/>
        <v>14.964222796629146</v>
      </c>
      <c r="BW37">
        <f t="shared" si="16"/>
        <v>14.557724061347159</v>
      </c>
      <c r="BX37">
        <f t="shared" si="17"/>
        <v>14.674176581414297</v>
      </c>
      <c r="BY37">
        <f t="shared" si="62"/>
        <v>14.732041146463535</v>
      </c>
      <c r="BZ37">
        <f t="shared" si="63"/>
        <v>9.8681909141011492E-2</v>
      </c>
      <c r="CA37">
        <f t="shared" si="18"/>
        <v>14.8066702355892</v>
      </c>
      <c r="CB37">
        <f t="shared" si="19"/>
        <v>14.843092116546323</v>
      </c>
      <c r="CC37">
        <f t="shared" si="20"/>
        <v>14.753792250359075</v>
      </c>
      <c r="CD37">
        <f t="shared" si="64"/>
        <v>14.801184867498201</v>
      </c>
      <c r="CE37">
        <f t="shared" si="65"/>
        <v>2.1166973607146977E-2</v>
      </c>
      <c r="CF37">
        <f t="shared" si="21"/>
        <v>14.876848315667329</v>
      </c>
      <c r="CG37">
        <f t="shared" si="22"/>
        <v>14.988420306238726</v>
      </c>
      <c r="CH37">
        <f t="shared" si="23"/>
        <v>15.162239041475503</v>
      </c>
      <c r="CI37">
        <f t="shared" si="66"/>
        <v>15.009169221127186</v>
      </c>
      <c r="CJ37">
        <f t="shared" si="67"/>
        <v>6.7798483588606601E-2</v>
      </c>
      <c r="CK37">
        <f t="shared" si="24"/>
        <v>-0.49373267263042564</v>
      </c>
      <c r="CL37">
        <f t="shared" si="25"/>
        <v>9.2664850983090741E-2</v>
      </c>
      <c r="CM37">
        <f t="shared" si="26"/>
        <v>-0.39526147718911631</v>
      </c>
      <c r="CN37">
        <f t="shared" si="27"/>
        <v>0.11374730040543556</v>
      </c>
      <c r="CO37">
        <f t="shared" si="28"/>
        <v>-0.35704468278254531</v>
      </c>
      <c r="CP37">
        <f t="shared" si="29"/>
        <v>9.2951422701583145E-2</v>
      </c>
      <c r="CQ37">
        <f t="shared" si="30"/>
        <v>-0.57021054396079229</v>
      </c>
      <c r="CR37">
        <f t="shared" si="31"/>
        <v>0.12643400587253575</v>
      </c>
      <c r="CS37">
        <f t="shared" si="32"/>
        <v>-0.50106682292612703</v>
      </c>
      <c r="CT37">
        <f t="shared" si="33"/>
        <v>8.1825909227745311E-2</v>
      </c>
      <c r="CU37">
        <f t="shared" si="34"/>
        <v>-0.29308246929714166</v>
      </c>
      <c r="CV37">
        <f t="shared" si="35"/>
        <v>0.10413487900879377</v>
      </c>
    </row>
    <row r="38" spans="3:100">
      <c r="C38">
        <v>31</v>
      </c>
      <c r="D38" t="s">
        <v>73</v>
      </c>
      <c r="E38" t="s">
        <v>74</v>
      </c>
      <c r="F38" t="s">
        <v>75</v>
      </c>
      <c r="G38">
        <v>4</v>
      </c>
      <c r="H38">
        <v>16</v>
      </c>
      <c r="I38">
        <v>0.94127937263170369</v>
      </c>
      <c r="J38">
        <v>0.95189690350624578</v>
      </c>
      <c r="K38">
        <v>0.93296344427027689</v>
      </c>
      <c r="L38">
        <f>AVERAGE(I38:K38)</f>
        <v>0.94204657346940879</v>
      </c>
      <c r="M38">
        <f t="shared" si="37"/>
        <v>4.4736367881190739E-3</v>
      </c>
      <c r="N38">
        <v>0.93893914799730027</v>
      </c>
      <c r="O38">
        <v>0.94791330245162686</v>
      </c>
      <c r="P38">
        <v>0.92346004559821637</v>
      </c>
      <c r="Q38">
        <f>AVERAGE(N38:P38)</f>
        <v>0.93677083201571454</v>
      </c>
      <c r="R38">
        <f>_xlfn.STDEV.P(N38:P38)/SQRT(3)</f>
        <v>5.8312689362649203E-3</v>
      </c>
      <c r="S38">
        <v>0.9057210884716661</v>
      </c>
      <c r="T38">
        <v>0.93828764470289872</v>
      </c>
      <c r="U38">
        <v>0.93271882769851444</v>
      </c>
      <c r="V38">
        <f>AVERAGE(S38:U38)</f>
        <v>0.92557585362435979</v>
      </c>
      <c r="W38">
        <f t="shared" si="41"/>
        <v>8.2112619839197192E-3</v>
      </c>
      <c r="X38">
        <v>0.89829861689235602</v>
      </c>
      <c r="Y38">
        <v>0.92047911712495434</v>
      </c>
      <c r="Z38">
        <v>0.90564882881336761</v>
      </c>
      <c r="AA38">
        <f>AVERAGE(X38:Z38)</f>
        <v>0.90814218761022591</v>
      </c>
      <c r="AB38">
        <f t="shared" si="43"/>
        <v>5.3261676071903472E-3</v>
      </c>
      <c r="AC38">
        <v>0.93254054682040233</v>
      </c>
      <c r="AD38">
        <v>0.94774737373193418</v>
      </c>
      <c r="AE38">
        <v>0.92773795131139958</v>
      </c>
      <c r="AF38">
        <f>AVERAGE(AC38:AE38)</f>
        <v>0.93600862395457873</v>
      </c>
      <c r="AG38">
        <f t="shared" si="45"/>
        <v>4.9242013601146183E-3</v>
      </c>
      <c r="AH38">
        <v>0.93938027324195483</v>
      </c>
      <c r="AI38">
        <v>0.93816118449013353</v>
      </c>
      <c r="AJ38">
        <v>0.93348917842135648</v>
      </c>
      <c r="AK38">
        <f t="shared" si="46"/>
        <v>0.93701021205114821</v>
      </c>
      <c r="AL38">
        <f t="shared" si="47"/>
        <v>1.4658939413506105E-3</v>
      </c>
      <c r="AM38">
        <v>0.90842699862672616</v>
      </c>
      <c r="AN38">
        <v>0.94677145090710535</v>
      </c>
      <c r="AO38">
        <v>0.9265176435521052</v>
      </c>
      <c r="AP38">
        <f t="shared" si="48"/>
        <v>0.9272386976953122</v>
      </c>
      <c r="AQ38">
        <f t="shared" si="49"/>
        <v>9.0426666971228538E-3</v>
      </c>
      <c r="AR38">
        <v>0.91824011918331516</v>
      </c>
      <c r="AS38">
        <v>0.92308702802096509</v>
      </c>
      <c r="AT38">
        <v>0.92383826242504208</v>
      </c>
      <c r="AU38">
        <f t="shared" si="50"/>
        <v>0.92172180320977404</v>
      </c>
      <c r="AV38">
        <f t="shared" si="51"/>
        <v>1.4323780558949109E-3</v>
      </c>
      <c r="AW38">
        <f t="shared" si="0"/>
        <v>15.060469962107259</v>
      </c>
      <c r="AX38">
        <f t="shared" si="1"/>
        <v>15.230350456099933</v>
      </c>
      <c r="AY38">
        <f t="shared" si="2"/>
        <v>14.92741510832443</v>
      </c>
      <c r="AZ38">
        <f t="shared" si="52"/>
        <v>15.072745175510541</v>
      </c>
      <c r="BA38">
        <f t="shared" si="53"/>
        <v>7.1578188609905183E-2</v>
      </c>
      <c r="BB38">
        <f t="shared" si="3"/>
        <v>15.023026367956804</v>
      </c>
      <c r="BC38">
        <f t="shared" si="4"/>
        <v>15.16661283922603</v>
      </c>
      <c r="BD38">
        <f t="shared" si="5"/>
        <v>14.775360729571462</v>
      </c>
      <c r="BE38">
        <f t="shared" si="54"/>
        <v>14.988333312251433</v>
      </c>
      <c r="BF38">
        <f t="shared" si="55"/>
        <v>9.3300302980238725E-2</v>
      </c>
      <c r="BG38">
        <f t="shared" si="6"/>
        <v>14.491537415546658</v>
      </c>
      <c r="BH38">
        <f t="shared" si="7"/>
        <v>15.012602315246379</v>
      </c>
      <c r="BI38">
        <f t="shared" si="8"/>
        <v>14.923501243176231</v>
      </c>
      <c r="BJ38">
        <f t="shared" si="56"/>
        <v>14.809213657989757</v>
      </c>
      <c r="BK38">
        <f t="shared" si="57"/>
        <v>0.13138019174271551</v>
      </c>
      <c r="BL38">
        <f t="shared" si="9"/>
        <v>14.372777870277696</v>
      </c>
      <c r="BM38">
        <f t="shared" si="10"/>
        <v>14.727665873999269</v>
      </c>
      <c r="BN38">
        <f t="shared" si="11"/>
        <v>14.490381261013882</v>
      </c>
      <c r="BO38">
        <f t="shared" si="58"/>
        <v>14.530275001763615</v>
      </c>
      <c r="BP38">
        <f t="shared" si="68"/>
        <v>8.5218681715045555E-2</v>
      </c>
      <c r="BQ38">
        <f t="shared" si="12"/>
        <v>14.920648749126437</v>
      </c>
      <c r="BR38">
        <f t="shared" si="13"/>
        <v>15.163957979710947</v>
      </c>
      <c r="BS38">
        <f t="shared" si="14"/>
        <v>14.843807220982393</v>
      </c>
      <c r="BT38">
        <f t="shared" si="60"/>
        <v>14.97613798327326</v>
      </c>
      <c r="BU38">
        <f t="shared" si="61"/>
        <v>7.8787221761833892E-2</v>
      </c>
      <c r="BV38">
        <f t="shared" si="15"/>
        <v>15.030084371871277</v>
      </c>
      <c r="BW38">
        <f t="shared" si="16"/>
        <v>15.010578951842136</v>
      </c>
      <c r="BX38">
        <f t="shared" si="17"/>
        <v>14.935826854741704</v>
      </c>
      <c r="BY38">
        <f t="shared" si="62"/>
        <v>14.992163392818371</v>
      </c>
      <c r="BZ38">
        <f t="shared" si="63"/>
        <v>2.3454303061609769E-2</v>
      </c>
      <c r="CA38">
        <f t="shared" si="18"/>
        <v>14.534831978027619</v>
      </c>
      <c r="CB38">
        <f t="shared" si="19"/>
        <v>15.148343214513686</v>
      </c>
      <c r="CC38">
        <f t="shared" si="20"/>
        <v>14.824282296833683</v>
      </c>
      <c r="CD38">
        <f t="shared" si="64"/>
        <v>14.835819163124995</v>
      </c>
      <c r="CE38">
        <f t="shared" si="65"/>
        <v>0.14468266715396566</v>
      </c>
      <c r="CF38">
        <f t="shared" si="21"/>
        <v>14.691841906933043</v>
      </c>
      <c r="CG38">
        <f t="shared" si="22"/>
        <v>14.769392448335442</v>
      </c>
      <c r="CH38">
        <f t="shared" si="23"/>
        <v>14.781412198800673</v>
      </c>
      <c r="CI38">
        <f t="shared" si="66"/>
        <v>14.747548851356385</v>
      </c>
      <c r="CJ38">
        <f t="shared" si="67"/>
        <v>2.2918048894318574E-2</v>
      </c>
      <c r="CK38">
        <f t="shared" si="24"/>
        <v>-8.4411863259107989E-2</v>
      </c>
      <c r="CL38">
        <f t="shared" si="25"/>
        <v>0.11759414790234889</v>
      </c>
      <c r="CM38">
        <f t="shared" si="26"/>
        <v>-0.26353151752078396</v>
      </c>
      <c r="CN38">
        <f t="shared" si="27"/>
        <v>0.14961347488454324</v>
      </c>
      <c r="CO38">
        <f t="shared" si="28"/>
        <v>-0.54247017374692597</v>
      </c>
      <c r="CP38">
        <f t="shared" si="29"/>
        <v>0.11129088371436988</v>
      </c>
      <c r="CQ38">
        <f t="shared" si="30"/>
        <v>1.6025409545111557E-2</v>
      </c>
      <c r="CR38">
        <f t="shared" si="31"/>
        <v>8.2204200896634411E-2</v>
      </c>
      <c r="CS38">
        <f t="shared" si="32"/>
        <v>-0.14031882014826458</v>
      </c>
      <c r="CT38">
        <f t="shared" si="33"/>
        <v>0.16474374187729743</v>
      </c>
      <c r="CU38">
        <f t="shared" si="34"/>
        <v>-0.22858913191687513</v>
      </c>
      <c r="CV38">
        <f t="shared" si="35"/>
        <v>8.205280786219793E-2</v>
      </c>
    </row>
    <row r="39" spans="3:100">
      <c r="C39">
        <v>32</v>
      </c>
      <c r="D39" t="s">
        <v>76</v>
      </c>
      <c r="E39" t="s">
        <v>77</v>
      </c>
      <c r="F39" t="s">
        <v>78</v>
      </c>
      <c r="G39">
        <v>3</v>
      </c>
      <c r="H39">
        <v>12</v>
      </c>
      <c r="I39">
        <v>0.88261633949524887</v>
      </c>
      <c r="J39">
        <v>0.89363685893389977</v>
      </c>
      <c r="K39">
        <v>0.87765621838522079</v>
      </c>
      <c r="L39">
        <f t="shared" ref="L39:L42" si="69">AVERAGE(I39:K39)</f>
        <v>0.88463647227145648</v>
      </c>
      <c r="M39">
        <f t="shared" si="37"/>
        <v>3.8559022697288925E-3</v>
      </c>
      <c r="N39">
        <v>0.8921270649337768</v>
      </c>
      <c r="O39">
        <v>0.90451588903130475</v>
      </c>
      <c r="P39">
        <v>0.90132277959320262</v>
      </c>
      <c r="Q39">
        <f t="shared" ref="Q39:Q42" si="70">AVERAGE(N39:P39)</f>
        <v>0.89932191118609472</v>
      </c>
      <c r="R39">
        <f t="shared" ref="R39:R42" si="71">_xlfn.STDEV.P(N39:P39)/SQRT(3)</f>
        <v>3.032173639735992E-3</v>
      </c>
      <c r="S39">
        <v>0.86666076338956888</v>
      </c>
      <c r="T39">
        <v>0.90322094771318162</v>
      </c>
      <c r="U39">
        <v>0.88641224053864487</v>
      </c>
      <c r="V39">
        <f>AVERAGE(S39:U39)</f>
        <v>0.88543131721379842</v>
      </c>
      <c r="W39">
        <f>_xlfn.STDEV.P(S39:U39)/SQRT(3)</f>
        <v>8.6266180752245045E-3</v>
      </c>
      <c r="X39">
        <v>0.86698682745011668</v>
      </c>
      <c r="Y39">
        <v>0.86314294098627109</v>
      </c>
      <c r="Z39">
        <v>0.88784747877765369</v>
      </c>
      <c r="AA39">
        <f>AVERAGE(X39:Z39)</f>
        <v>0.87265908240468049</v>
      </c>
      <c r="AB39">
        <f>_xlfn.STDEV.P(X39:Z39)/SQRT(3)</f>
        <v>6.2664787928157512E-3</v>
      </c>
      <c r="AC39">
        <v>0.94357870731235471</v>
      </c>
      <c r="AD39">
        <v>0.95447952755568666</v>
      </c>
      <c r="AE39">
        <v>0.9353852521396413</v>
      </c>
      <c r="AF39">
        <f t="shared" ref="AF39:AF42" si="72">AVERAGE(AC39:AE39)</f>
        <v>0.94448116233589419</v>
      </c>
      <c r="AG39">
        <f t="shared" si="45"/>
        <v>4.515618752189937E-3</v>
      </c>
      <c r="AH39">
        <v>0.94153163756426173</v>
      </c>
      <c r="AI39">
        <v>0.9449885907885397</v>
      </c>
      <c r="AJ39">
        <v>0.93231031649846696</v>
      </c>
      <c r="AK39">
        <f t="shared" si="46"/>
        <v>0.93961018161708942</v>
      </c>
      <c r="AL39">
        <f t="shared" si="47"/>
        <v>3.089539860068075E-3</v>
      </c>
      <c r="AM39">
        <v>0.89357572129371088</v>
      </c>
      <c r="AN39">
        <v>0.95350407735631848</v>
      </c>
      <c r="AO39">
        <v>0.92768850019466043</v>
      </c>
      <c r="AP39">
        <f>AVERAGE(AM39:AO39)</f>
        <v>0.92492276628156322</v>
      </c>
      <c r="AQ39">
        <f>_xlfn.STDEV.P(AM39:AO39)/SQRT(3)</f>
        <v>1.4170304851658478E-2</v>
      </c>
      <c r="AR39">
        <v>0.923184306735227</v>
      </c>
      <c r="AS39">
        <v>0.91491375667450925</v>
      </c>
      <c r="AT39">
        <v>0.94177142004012149</v>
      </c>
      <c r="AU39">
        <f t="shared" si="50"/>
        <v>0.92662316114995258</v>
      </c>
      <c r="AV39">
        <f t="shared" si="51"/>
        <v>6.4842169085899248E-3</v>
      </c>
      <c r="AW39">
        <f t="shared" si="0"/>
        <v>10.591396073942986</v>
      </c>
      <c r="AX39">
        <f t="shared" si="1"/>
        <v>10.723642307206797</v>
      </c>
      <c r="AY39">
        <f t="shared" si="2"/>
        <v>10.531874620622649</v>
      </c>
      <c r="AZ39">
        <f t="shared" si="52"/>
        <v>10.615637667257477</v>
      </c>
      <c r="BA39">
        <f t="shared" si="53"/>
        <v>4.6270827236746775E-2</v>
      </c>
      <c r="BB39">
        <f t="shared" si="3"/>
        <v>10.705524779205321</v>
      </c>
      <c r="BC39">
        <f t="shared" si="4"/>
        <v>10.854190668375658</v>
      </c>
      <c r="BD39">
        <f t="shared" si="5"/>
        <v>10.815873355118431</v>
      </c>
      <c r="BE39">
        <f t="shared" si="54"/>
        <v>10.791862934233137</v>
      </c>
      <c r="BF39">
        <f t="shared" si="55"/>
        <v>3.6386083676832125E-2</v>
      </c>
      <c r="BG39">
        <f t="shared" si="6"/>
        <v>10.399929160674827</v>
      </c>
      <c r="BH39">
        <f t="shared" si="7"/>
        <v>10.838651372558179</v>
      </c>
      <c r="BI39">
        <f t="shared" si="8"/>
        <v>10.636946886463738</v>
      </c>
      <c r="BJ39">
        <f t="shared" si="56"/>
        <v>10.625175806565581</v>
      </c>
      <c r="BK39">
        <f t="shared" si="57"/>
        <v>0.10351941690269384</v>
      </c>
      <c r="BL39">
        <f t="shared" si="9"/>
        <v>10.4038419294014</v>
      </c>
      <c r="BM39">
        <f t="shared" si="10"/>
        <v>10.357715291835254</v>
      </c>
      <c r="BN39">
        <f t="shared" si="11"/>
        <v>10.654169745331844</v>
      </c>
      <c r="BO39">
        <f t="shared" si="58"/>
        <v>10.471908988856166</v>
      </c>
      <c r="BP39">
        <f t="shared" si="68"/>
        <v>7.5197745513788813E-2</v>
      </c>
      <c r="BQ39">
        <f t="shared" si="12"/>
        <v>11.322944487748256</v>
      </c>
      <c r="BR39">
        <f t="shared" si="13"/>
        <v>11.453754330668239</v>
      </c>
      <c r="BS39">
        <f t="shared" si="14"/>
        <v>11.224623025675696</v>
      </c>
      <c r="BT39">
        <f t="shared" si="60"/>
        <v>11.33377394803073</v>
      </c>
      <c r="BU39">
        <f t="shared" si="61"/>
        <v>5.418742502627915E-2</v>
      </c>
      <c r="BV39">
        <f t="shared" si="15"/>
        <v>11.298379650771141</v>
      </c>
      <c r="BW39">
        <f t="shared" si="16"/>
        <v>11.339863089462476</v>
      </c>
      <c r="BX39">
        <f t="shared" si="17"/>
        <v>11.187723797981604</v>
      </c>
      <c r="BY39">
        <f t="shared" si="62"/>
        <v>11.275322179405073</v>
      </c>
      <c r="BZ39">
        <f t="shared" si="63"/>
        <v>3.7074478320816583E-2</v>
      </c>
      <c r="CA39">
        <f t="shared" si="18"/>
        <v>10.722908655524531</v>
      </c>
      <c r="CB39">
        <f t="shared" si="19"/>
        <v>11.442048928275822</v>
      </c>
      <c r="CC39">
        <f t="shared" si="20"/>
        <v>11.132262002335924</v>
      </c>
      <c r="CD39">
        <f t="shared" si="64"/>
        <v>11.099073195378759</v>
      </c>
      <c r="CE39">
        <f t="shared" si="65"/>
        <v>0.17004365821990172</v>
      </c>
      <c r="CF39">
        <f t="shared" si="21"/>
        <v>11.078211680822724</v>
      </c>
      <c r="CG39">
        <f t="shared" si="22"/>
        <v>10.978965080094111</v>
      </c>
      <c r="CH39">
        <f t="shared" si="23"/>
        <v>11.301257040481458</v>
      </c>
      <c r="CI39">
        <f t="shared" si="66"/>
        <v>11.119477933799431</v>
      </c>
      <c r="CJ39">
        <f t="shared" si="67"/>
        <v>7.7810602903079007E-2</v>
      </c>
      <c r="CK39">
        <f t="shared" si="24"/>
        <v>0.17622526697565988</v>
      </c>
      <c r="CL39">
        <f t="shared" si="25"/>
        <v>5.8863711559077686E-2</v>
      </c>
      <c r="CM39">
        <f t="shared" si="26"/>
        <v>9.5381393081037658E-3</v>
      </c>
      <c r="CN39">
        <f t="shared" si="27"/>
        <v>0.11338985461251197</v>
      </c>
      <c r="CO39">
        <f t="shared" si="28"/>
        <v>-0.14372867840131143</v>
      </c>
      <c r="CP39">
        <f t="shared" si="29"/>
        <v>8.8293206893449119E-2</v>
      </c>
      <c r="CQ39">
        <f t="shared" si="30"/>
        <v>-5.8451768625657152E-2</v>
      </c>
      <c r="CR39">
        <f t="shared" si="31"/>
        <v>6.5656636935951293E-2</v>
      </c>
      <c r="CS39">
        <f t="shared" si="32"/>
        <v>-0.2347007526519711</v>
      </c>
      <c r="CT39">
        <f t="shared" si="33"/>
        <v>0.17846882845972117</v>
      </c>
      <c r="CU39">
        <f t="shared" si="34"/>
        <v>-0.21429601423129974</v>
      </c>
      <c r="CV39">
        <f t="shared" si="35"/>
        <v>9.4819654898756461E-2</v>
      </c>
    </row>
    <row r="40" spans="3:100">
      <c r="C40">
        <v>33</v>
      </c>
      <c r="D40" t="s">
        <v>120</v>
      </c>
      <c r="E40" t="s">
        <v>121</v>
      </c>
      <c r="F40" t="s">
        <v>122</v>
      </c>
      <c r="G40">
        <v>6</v>
      </c>
      <c r="H40">
        <v>23</v>
      </c>
      <c r="I40">
        <v>0.93928487841455</v>
      </c>
      <c r="J40">
        <v>0.95330301411407647</v>
      </c>
      <c r="K40">
        <v>0.92298770661007823</v>
      </c>
      <c r="L40">
        <f t="shared" si="69"/>
        <v>0.9385251997129016</v>
      </c>
      <c r="M40">
        <f t="shared" si="37"/>
        <v>7.1521139231356208E-3</v>
      </c>
      <c r="N40">
        <v>0.92177618400849293</v>
      </c>
      <c r="O40">
        <v>0.9305776248419293</v>
      </c>
      <c r="P40">
        <v>0.91828059345410729</v>
      </c>
      <c r="Q40">
        <f t="shared" si="70"/>
        <v>0.92354480076817647</v>
      </c>
      <c r="R40">
        <f t="shared" si="71"/>
        <v>2.9870181776125524E-3</v>
      </c>
      <c r="S40">
        <v>0.91551896522433196</v>
      </c>
      <c r="T40">
        <v>0.92796401917359816</v>
      </c>
      <c r="U40">
        <v>0.92130629879724113</v>
      </c>
      <c r="V40">
        <f>AVERAGE(S40:U40)</f>
        <v>0.92159642773172379</v>
      </c>
      <c r="W40">
        <f t="shared" si="41"/>
        <v>2.9357177070240179E-3</v>
      </c>
      <c r="X40">
        <v>0.89544817107825203</v>
      </c>
      <c r="Y40">
        <v>0.90829598961311508</v>
      </c>
      <c r="Z40">
        <v>0.88707058295836672</v>
      </c>
      <c r="AA40">
        <f t="shared" ref="AA40:AA42" si="73">AVERAGE(X40:Z40)</f>
        <v>0.89693824788324461</v>
      </c>
      <c r="AB40">
        <f>_xlfn.STDEV.P(X40:Z40)/SQRT(3)</f>
        <v>5.0397248288735806E-3</v>
      </c>
      <c r="AC40">
        <v>0.94257161276464863</v>
      </c>
      <c r="AD40">
        <v>0.95094935758096333</v>
      </c>
      <c r="AE40">
        <v>0.92723500026523453</v>
      </c>
      <c r="AF40">
        <f t="shared" si="72"/>
        <v>0.9402519902036155</v>
      </c>
      <c r="AG40">
        <f t="shared" si="45"/>
        <v>5.6691792928225395E-3</v>
      </c>
      <c r="AH40">
        <v>0.92412180576603065</v>
      </c>
      <c r="AI40">
        <v>0.93674467634948022</v>
      </c>
      <c r="AJ40">
        <v>0.93691716729300478</v>
      </c>
      <c r="AK40">
        <f t="shared" si="46"/>
        <v>0.9325945498028384</v>
      </c>
      <c r="AL40">
        <f t="shared" si="47"/>
        <v>3.4592221963373154E-3</v>
      </c>
      <c r="AM40">
        <v>0.92183731696752824</v>
      </c>
      <c r="AN40">
        <v>0.93513965798421395</v>
      </c>
      <c r="AO40">
        <v>0.93341645674999496</v>
      </c>
      <c r="AP40">
        <f t="shared" ref="AP40:AP42" si="74">AVERAGE(AM40:AO40)</f>
        <v>0.93013114390057916</v>
      </c>
      <c r="AQ40">
        <f t="shared" ref="AQ40:AQ42" si="75">_xlfn.STDEV.P(AM40:AO40)/SQRT(3)</f>
        <v>3.4102143797047489E-3</v>
      </c>
      <c r="AR40">
        <v>0.90128531779008969</v>
      </c>
      <c r="AS40">
        <v>0.91780764892996358</v>
      </c>
      <c r="AT40">
        <v>0.90556344258203969</v>
      </c>
      <c r="AU40">
        <f t="shared" si="50"/>
        <v>0.90821880310069769</v>
      </c>
      <c r="AV40">
        <f t="shared" si="51"/>
        <v>4.042415702053723E-3</v>
      </c>
      <c r="AW40">
        <f t="shared" si="0"/>
        <v>21.603552203534651</v>
      </c>
      <c r="AX40">
        <f t="shared" si="1"/>
        <v>21.925969324623757</v>
      </c>
      <c r="AY40">
        <f t="shared" si="2"/>
        <v>21.228717252031799</v>
      </c>
      <c r="AZ40">
        <f t="shared" si="52"/>
        <v>21.586079593396736</v>
      </c>
      <c r="BA40">
        <f t="shared" si="53"/>
        <v>0.16449862023211889</v>
      </c>
      <c r="BB40">
        <f t="shared" si="3"/>
        <v>21.200852232195338</v>
      </c>
      <c r="BC40">
        <f t="shared" si="4"/>
        <v>21.403285371364372</v>
      </c>
      <c r="BD40">
        <f t="shared" si="5"/>
        <v>21.120453649444467</v>
      </c>
      <c r="BE40">
        <f t="shared" si="54"/>
        <v>21.241530417668059</v>
      </c>
      <c r="BF40">
        <f t="shared" si="55"/>
        <v>6.8701418085088339E-2</v>
      </c>
      <c r="BG40">
        <f t="shared" si="6"/>
        <v>21.056936200159637</v>
      </c>
      <c r="BH40">
        <f t="shared" si="7"/>
        <v>21.343172440992756</v>
      </c>
      <c r="BI40">
        <f t="shared" si="8"/>
        <v>21.190044872336546</v>
      </c>
      <c r="BJ40">
        <f t="shared" si="56"/>
        <v>21.196717837829649</v>
      </c>
      <c r="BK40">
        <f t="shared" si="57"/>
        <v>6.7521507261551622E-2</v>
      </c>
      <c r="BL40">
        <f t="shared" si="9"/>
        <v>20.595307934799798</v>
      </c>
      <c r="BM40">
        <f t="shared" si="10"/>
        <v>20.890807761101648</v>
      </c>
      <c r="BN40">
        <f t="shared" si="11"/>
        <v>20.402623408042434</v>
      </c>
      <c r="BO40">
        <f t="shared" si="58"/>
        <v>20.629579701314626</v>
      </c>
      <c r="BP40">
        <f t="shared" si="68"/>
        <v>0.1159136710640927</v>
      </c>
      <c r="BQ40">
        <f t="shared" si="12"/>
        <v>21.67914709358692</v>
      </c>
      <c r="BR40">
        <f t="shared" si="13"/>
        <v>21.871835224362158</v>
      </c>
      <c r="BS40">
        <f t="shared" si="14"/>
        <v>21.326405006100394</v>
      </c>
      <c r="BT40">
        <f t="shared" si="60"/>
        <v>21.625795774683155</v>
      </c>
      <c r="BU40">
        <f t="shared" si="61"/>
        <v>0.13039112373491882</v>
      </c>
      <c r="BV40">
        <f t="shared" si="15"/>
        <v>21.254801532618703</v>
      </c>
      <c r="BW40">
        <f t="shared" si="16"/>
        <v>21.545127556038047</v>
      </c>
      <c r="BX40">
        <f t="shared" si="17"/>
        <v>21.549094847739109</v>
      </c>
      <c r="BY40">
        <f t="shared" si="62"/>
        <v>21.44967464546529</v>
      </c>
      <c r="BZ40">
        <f t="shared" si="63"/>
        <v>7.956211051575876E-2</v>
      </c>
      <c r="CA40">
        <f t="shared" si="18"/>
        <v>21.202258290253148</v>
      </c>
      <c r="CB40">
        <f t="shared" si="19"/>
        <v>21.508212133636921</v>
      </c>
      <c r="CC40">
        <f t="shared" si="20"/>
        <v>21.468578505249884</v>
      </c>
      <c r="CD40">
        <f t="shared" si="64"/>
        <v>21.393016309713317</v>
      </c>
      <c r="CE40">
        <f t="shared" si="65"/>
        <v>7.8434930733209493E-2</v>
      </c>
      <c r="CF40">
        <f t="shared" si="21"/>
        <v>20.729562309172064</v>
      </c>
      <c r="CG40">
        <f t="shared" si="22"/>
        <v>21.109575925389162</v>
      </c>
      <c r="CH40">
        <f t="shared" si="23"/>
        <v>20.827959179386912</v>
      </c>
      <c r="CI40">
        <f>AVERAGE(CF40:CH40)</f>
        <v>20.889032471316046</v>
      </c>
      <c r="CJ40">
        <f t="shared" si="67"/>
        <v>9.2975561147235486E-2</v>
      </c>
      <c r="CK40">
        <f t="shared" si="24"/>
        <v>-0.34454917572867672</v>
      </c>
      <c r="CL40">
        <f t="shared" si="25"/>
        <v>0.17826856398471655</v>
      </c>
      <c r="CM40">
        <f t="shared" si="26"/>
        <v>-0.38936175556708719</v>
      </c>
      <c r="CN40">
        <f t="shared" si="27"/>
        <v>0.17781718140028718</v>
      </c>
      <c r="CO40">
        <f t="shared" si="28"/>
        <v>-0.95649989208211039</v>
      </c>
      <c r="CP40">
        <f t="shared" si="29"/>
        <v>0.20123562109583273</v>
      </c>
      <c r="CQ40">
        <f t="shared" si="30"/>
        <v>-0.17612112921786505</v>
      </c>
      <c r="CR40">
        <f t="shared" si="31"/>
        <v>0.15274807553149963</v>
      </c>
      <c r="CS40">
        <f t="shared" si="32"/>
        <v>-0.23277946496983759</v>
      </c>
      <c r="CT40">
        <f t="shared" si="33"/>
        <v>0.15216400201091676</v>
      </c>
      <c r="CU40">
        <f t="shared" si="34"/>
        <v>-0.73676330336710905</v>
      </c>
      <c r="CV40">
        <f t="shared" si="35"/>
        <v>0.16014462251196021</v>
      </c>
    </row>
    <row r="41" spans="3:100">
      <c r="C41">
        <v>34</v>
      </c>
      <c r="D41" t="s">
        <v>123</v>
      </c>
      <c r="E41" t="s">
        <v>124</v>
      </c>
      <c r="F41" t="s">
        <v>125</v>
      </c>
      <c r="G41">
        <v>2</v>
      </c>
      <c r="H41">
        <v>13</v>
      </c>
      <c r="I41">
        <v>0.93889116743964196</v>
      </c>
      <c r="J41">
        <v>0.95173687476207913</v>
      </c>
      <c r="K41">
        <v>0.93597356600115778</v>
      </c>
      <c r="L41">
        <f t="shared" si="69"/>
        <v>0.94220053606762633</v>
      </c>
      <c r="M41">
        <f t="shared" si="37"/>
        <v>3.9534630757223519E-3</v>
      </c>
      <c r="N41">
        <v>0.9326387776029621</v>
      </c>
      <c r="O41">
        <v>0.94387396477022401</v>
      </c>
      <c r="P41">
        <v>0.93123546364923526</v>
      </c>
      <c r="Q41">
        <f t="shared" si="70"/>
        <v>0.93591606867414046</v>
      </c>
      <c r="R41">
        <f t="shared" si="71"/>
        <v>3.265591837468277E-3</v>
      </c>
      <c r="S41">
        <v>0.93612511721265035</v>
      </c>
      <c r="T41">
        <v>0.94862988222366473</v>
      </c>
      <c r="U41">
        <v>0.93716487350319166</v>
      </c>
      <c r="V41">
        <f>AVERAGE(S41:U41)</f>
        <v>0.94063995764650221</v>
      </c>
      <c r="W41">
        <f t="shared" si="41"/>
        <v>3.2710665724904162E-3</v>
      </c>
      <c r="X41">
        <v>0.93189484975659465</v>
      </c>
      <c r="Y41">
        <v>0.94548781827565676</v>
      </c>
      <c r="Z41">
        <v>0.94170928509554019</v>
      </c>
      <c r="AA41">
        <f t="shared" si="73"/>
        <v>0.9396973177092639</v>
      </c>
      <c r="AB41">
        <f>_xlfn.STDEV.P(X41:Z41)/SQRT(3)</f>
        <v>3.3075068778842774E-3</v>
      </c>
      <c r="AC41">
        <v>0.94003113437708585</v>
      </c>
      <c r="AD41">
        <v>0.9695962173783137</v>
      </c>
      <c r="AE41">
        <v>0.94183567788319356</v>
      </c>
      <c r="AF41">
        <f t="shared" si="72"/>
        <v>0.95048767654619759</v>
      </c>
      <c r="AG41">
        <f t="shared" si="45"/>
        <v>7.8126157785674104E-3</v>
      </c>
      <c r="AH41">
        <v>0.93556486124500748</v>
      </c>
      <c r="AI41">
        <v>0.94784387434774775</v>
      </c>
      <c r="AJ41">
        <v>0.9369538883197247</v>
      </c>
      <c r="AK41">
        <f t="shared" si="46"/>
        <v>0.94012087463749339</v>
      </c>
      <c r="AL41">
        <f t="shared" si="47"/>
        <v>3.1698542709937163E-3</v>
      </c>
      <c r="AM41">
        <v>0.9414432212688133</v>
      </c>
      <c r="AN41">
        <v>0.95044782408465978</v>
      </c>
      <c r="AO41">
        <v>0.94052445152023423</v>
      </c>
      <c r="AP41">
        <f t="shared" si="74"/>
        <v>0.94413849895790258</v>
      </c>
      <c r="AQ41">
        <f t="shared" si="75"/>
        <v>2.5848585660459334E-3</v>
      </c>
      <c r="AR41">
        <v>0.93600380049416865</v>
      </c>
      <c r="AS41">
        <v>0.94728972618760732</v>
      </c>
      <c r="AT41">
        <v>0.94698173977058331</v>
      </c>
      <c r="AU41">
        <f t="shared" si="50"/>
        <v>0.94342508881745302</v>
      </c>
      <c r="AV41">
        <f t="shared" si="51"/>
        <v>3.0305978211588092E-3</v>
      </c>
      <c r="AW41">
        <f t="shared" si="0"/>
        <v>12.205585176715346</v>
      </c>
      <c r="AX41">
        <f t="shared" si="1"/>
        <v>12.37257937190703</v>
      </c>
      <c r="AY41">
        <f t="shared" si="2"/>
        <v>12.167656358015051</v>
      </c>
      <c r="AZ41">
        <f t="shared" si="52"/>
        <v>12.248606968879143</v>
      </c>
      <c r="BA41">
        <f t="shared" si="53"/>
        <v>5.1395019984390743E-2</v>
      </c>
      <c r="BB41">
        <f t="shared" si="3"/>
        <v>12.124304108838507</v>
      </c>
      <c r="BC41">
        <f t="shared" si="4"/>
        <v>12.270361542012912</v>
      </c>
      <c r="BD41">
        <f t="shared" si="5"/>
        <v>12.106061027440058</v>
      </c>
      <c r="BE41">
        <f t="shared" si="54"/>
        <v>12.166908892763827</v>
      </c>
      <c r="BF41">
        <f t="shared" si="55"/>
        <v>4.2452693887087813E-2</v>
      </c>
      <c r="BG41">
        <f t="shared" si="6"/>
        <v>12.169626523764455</v>
      </c>
      <c r="BH41">
        <f t="shared" si="7"/>
        <v>12.332188468907642</v>
      </c>
      <c r="BI41">
        <f t="shared" si="8"/>
        <v>12.183143355541493</v>
      </c>
      <c r="BJ41">
        <f t="shared" si="56"/>
        <v>12.228319449404529</v>
      </c>
      <c r="BK41">
        <f t="shared" si="57"/>
        <v>4.252386544237536E-2</v>
      </c>
      <c r="BL41">
        <f t="shared" si="9"/>
        <v>12.114633046835731</v>
      </c>
      <c r="BM41">
        <f t="shared" si="10"/>
        <v>12.291341637583537</v>
      </c>
      <c r="BN41">
        <f t="shared" si="11"/>
        <v>12.242220706242023</v>
      </c>
      <c r="BO41">
        <f t="shared" si="58"/>
        <v>12.21606513022043</v>
      </c>
      <c r="BP41">
        <f t="shared" si="68"/>
        <v>4.2997589412495256E-2</v>
      </c>
      <c r="BQ41">
        <f t="shared" si="12"/>
        <v>12.220404746902116</v>
      </c>
      <c r="BR41">
        <f t="shared" si="13"/>
        <v>12.604750825918078</v>
      </c>
      <c r="BS41">
        <f t="shared" si="14"/>
        <v>12.243863812481516</v>
      </c>
      <c r="BT41">
        <f t="shared" si="60"/>
        <v>12.356339795100569</v>
      </c>
      <c r="BU41">
        <f t="shared" si="61"/>
        <v>0.10156400512137645</v>
      </c>
      <c r="BV41">
        <f t="shared" si="15"/>
        <v>12.162343196185097</v>
      </c>
      <c r="BW41">
        <f t="shared" si="16"/>
        <v>12.32197036652072</v>
      </c>
      <c r="BX41">
        <f t="shared" si="17"/>
        <v>12.18040054815642</v>
      </c>
      <c r="BY41">
        <f t="shared" si="62"/>
        <v>12.221571370287412</v>
      </c>
      <c r="BZ41">
        <f t="shared" si="63"/>
        <v>4.1208105522918287E-2</v>
      </c>
      <c r="CA41">
        <f t="shared" si="18"/>
        <v>12.238761876494573</v>
      </c>
      <c r="CB41">
        <f t="shared" si="19"/>
        <v>12.355821713100577</v>
      </c>
      <c r="CC41">
        <f t="shared" si="20"/>
        <v>12.226817869763044</v>
      </c>
      <c r="CD41">
        <f t="shared" si="64"/>
        <v>12.27380048645273</v>
      </c>
      <c r="CE41">
        <f t="shared" si="65"/>
        <v>3.3603161358597054E-2</v>
      </c>
      <c r="CF41">
        <f t="shared" si="21"/>
        <v>12.168049406424192</v>
      </c>
      <c r="CG41">
        <f t="shared" si="22"/>
        <v>12.314766440438895</v>
      </c>
      <c r="CH41">
        <f t="shared" si="23"/>
        <v>12.310762617017582</v>
      </c>
      <c r="CI41">
        <f t="shared" si="66"/>
        <v>12.264526154626891</v>
      </c>
      <c r="CJ41">
        <f t="shared" si="67"/>
        <v>3.9397771675064509E-2</v>
      </c>
      <c r="CK41">
        <f t="shared" si="24"/>
        <v>-8.1698076115316098E-2</v>
      </c>
      <c r="CL41">
        <f t="shared" si="25"/>
        <v>6.6660927817325688E-2</v>
      </c>
      <c r="CM41">
        <f t="shared" si="26"/>
        <v>-2.0287519474614157E-2</v>
      </c>
      <c r="CN41">
        <f t="shared" si="27"/>
        <v>6.670627565197422E-2</v>
      </c>
      <c r="CO41">
        <f t="shared" si="28"/>
        <v>-3.2541838658712408E-2</v>
      </c>
      <c r="CP41">
        <f t="shared" si="29"/>
        <v>6.70092588713041E-2</v>
      </c>
      <c r="CQ41">
        <f t="shared" si="30"/>
        <v>-0.13476842481315643</v>
      </c>
      <c r="CR41">
        <f t="shared" si="31"/>
        <v>0.10960545194963137</v>
      </c>
      <c r="CS41">
        <f t="shared" si="32"/>
        <v>-8.2539308647838538E-2</v>
      </c>
      <c r="CT41">
        <f t="shared" si="33"/>
        <v>0.10697859407183706</v>
      </c>
      <c r="CU41">
        <f t="shared" si="34"/>
        <v>-9.1813640473677793E-2</v>
      </c>
      <c r="CV41">
        <f t="shared" si="35"/>
        <v>0.10893774161995234</v>
      </c>
    </row>
    <row r="42" spans="3:100">
      <c r="C42">
        <v>35</v>
      </c>
      <c r="D42" t="s">
        <v>126</v>
      </c>
      <c r="E42" t="s">
        <v>127</v>
      </c>
      <c r="F42" t="s">
        <v>128</v>
      </c>
      <c r="G42">
        <v>5</v>
      </c>
      <c r="H42">
        <v>32</v>
      </c>
      <c r="I42">
        <v>0.94999414732799059</v>
      </c>
      <c r="J42">
        <v>0.95714454581791253</v>
      </c>
      <c r="K42">
        <v>0.93676966818756724</v>
      </c>
      <c r="L42">
        <f t="shared" si="69"/>
        <v>0.94796945377782349</v>
      </c>
      <c r="M42">
        <f t="shared" si="37"/>
        <v>4.8730197708505727E-3</v>
      </c>
      <c r="N42">
        <v>0.93505871247573513</v>
      </c>
      <c r="O42">
        <v>0.94233731651003771</v>
      </c>
      <c r="P42">
        <v>0.93198790090600148</v>
      </c>
      <c r="Q42">
        <f t="shared" si="70"/>
        <v>0.93646130996392485</v>
      </c>
      <c r="R42">
        <f t="shared" si="71"/>
        <v>2.5056851190697485E-3</v>
      </c>
      <c r="S42">
        <v>0.92518483749312319</v>
      </c>
      <c r="T42">
        <v>0.94320340887188536</v>
      </c>
      <c r="U42">
        <v>0.93554535809023176</v>
      </c>
      <c r="V42">
        <f>AVERAGE(S42:U42)</f>
        <v>0.93464453481841347</v>
      </c>
      <c r="W42">
        <f t="shared" si="41"/>
        <v>4.2629108614803974E-3</v>
      </c>
      <c r="X42">
        <v>0.90953305133963647</v>
      </c>
      <c r="Y42">
        <v>0.93259996599851269</v>
      </c>
      <c r="Z42">
        <v>0.92491430835490696</v>
      </c>
      <c r="AA42">
        <f t="shared" si="73"/>
        <v>0.92234910856435215</v>
      </c>
      <c r="AB42">
        <f>_xlfn.STDEV.P(X42:Z42)/SQRT(3)</f>
        <v>5.536862839070655E-3</v>
      </c>
      <c r="AC42">
        <v>0.94689367041982431</v>
      </c>
      <c r="AD42">
        <v>0.9599703710929699</v>
      </c>
      <c r="AE42">
        <v>0.93878882341127168</v>
      </c>
      <c r="AF42">
        <f t="shared" si="72"/>
        <v>0.94855095497468866</v>
      </c>
      <c r="AG42">
        <f t="shared" si="45"/>
        <v>5.0381750359928656E-3</v>
      </c>
      <c r="AH42">
        <v>0.93843183309832856</v>
      </c>
      <c r="AI42">
        <v>0.94082945525273143</v>
      </c>
      <c r="AJ42">
        <v>0.93287440101797814</v>
      </c>
      <c r="AK42">
        <f t="shared" si="46"/>
        <v>0.9373785631230126</v>
      </c>
      <c r="AL42">
        <f t="shared" si="47"/>
        <v>1.9236975507335955E-3</v>
      </c>
      <c r="AM42">
        <v>0.93207214910461145</v>
      </c>
      <c r="AN42">
        <v>0.9451562721974649</v>
      </c>
      <c r="AO42">
        <v>0.93714688984633443</v>
      </c>
      <c r="AP42">
        <f t="shared" si="74"/>
        <v>0.938125103716137</v>
      </c>
      <c r="AQ42">
        <f t="shared" si="75"/>
        <v>3.1097068835981853E-3</v>
      </c>
      <c r="AR42">
        <v>0.91185172273208392</v>
      </c>
      <c r="AS42">
        <v>0.93295922574240542</v>
      </c>
      <c r="AT42">
        <v>0.93838165148441577</v>
      </c>
      <c r="AU42">
        <f t="shared" si="50"/>
        <v>0.92773086665296844</v>
      </c>
      <c r="AV42">
        <f t="shared" si="51"/>
        <v>6.6074214835714212E-3</v>
      </c>
      <c r="AW42">
        <f t="shared" si="0"/>
        <v>30.399812714495699</v>
      </c>
      <c r="AX42">
        <f t="shared" si="1"/>
        <v>30.628625466173201</v>
      </c>
      <c r="AY42">
        <f t="shared" si="2"/>
        <v>29.976629382002152</v>
      </c>
      <c r="AZ42">
        <f t="shared" si="52"/>
        <v>30.335022520890352</v>
      </c>
      <c r="BA42">
        <f t="shared" si="53"/>
        <v>0.15593663266721833</v>
      </c>
      <c r="BB42">
        <f t="shared" si="3"/>
        <v>29.921878799223524</v>
      </c>
      <c r="BC42">
        <f t="shared" si="4"/>
        <v>30.154794128321207</v>
      </c>
      <c r="BD42">
        <f t="shared" si="5"/>
        <v>29.823612828992047</v>
      </c>
      <c r="BE42">
        <f t="shared" si="54"/>
        <v>29.966761918845595</v>
      </c>
      <c r="BF42">
        <f t="shared" si="55"/>
        <v>8.0181923810231953E-2</v>
      </c>
      <c r="BG42">
        <f t="shared" si="6"/>
        <v>29.605914799779942</v>
      </c>
      <c r="BH42">
        <f t="shared" si="7"/>
        <v>30.182509083900332</v>
      </c>
      <c r="BI42">
        <f t="shared" si="8"/>
        <v>29.937451458887416</v>
      </c>
      <c r="BJ42">
        <f t="shared" si="56"/>
        <v>29.908625114189231</v>
      </c>
      <c r="BK42">
        <f t="shared" si="57"/>
        <v>0.13641314756737272</v>
      </c>
      <c r="BL42">
        <f t="shared" si="9"/>
        <v>29.105057642868367</v>
      </c>
      <c r="BM42">
        <f t="shared" si="10"/>
        <v>29.843198911952406</v>
      </c>
      <c r="BN42">
        <f t="shared" si="11"/>
        <v>29.597257867357023</v>
      </c>
      <c r="BO42">
        <f t="shared" si="58"/>
        <v>29.515171474059269</v>
      </c>
      <c r="BP42">
        <f t="shared" si="68"/>
        <v>0.17717961085026096</v>
      </c>
      <c r="BQ42">
        <f t="shared" si="12"/>
        <v>30.300597453434378</v>
      </c>
      <c r="BR42">
        <f t="shared" si="13"/>
        <v>30.719051874975037</v>
      </c>
      <c r="BS42">
        <f t="shared" si="14"/>
        <v>30.041242349160694</v>
      </c>
      <c r="BT42">
        <f t="shared" si="60"/>
        <v>30.353630559190037</v>
      </c>
      <c r="BU42">
        <f t="shared" si="61"/>
        <v>0.1612216011517717</v>
      </c>
      <c r="BV42">
        <f t="shared" si="15"/>
        <v>30.029818659146514</v>
      </c>
      <c r="BW42">
        <f t="shared" si="16"/>
        <v>30.106542568087406</v>
      </c>
      <c r="BX42">
        <f t="shared" si="17"/>
        <v>29.8519808325753</v>
      </c>
      <c r="BY42">
        <f t="shared" si="62"/>
        <v>29.996114019936403</v>
      </c>
      <c r="BZ42">
        <f t="shared" si="63"/>
        <v>6.1558321623475055E-2</v>
      </c>
      <c r="CA42">
        <f t="shared" si="18"/>
        <v>29.826308771347566</v>
      </c>
      <c r="CB42">
        <f t="shared" si="19"/>
        <v>30.245000710318877</v>
      </c>
      <c r="CC42">
        <f t="shared" si="20"/>
        <v>29.988700475082702</v>
      </c>
      <c r="CD42">
        <f t="shared" si="64"/>
        <v>30.020003318916384</v>
      </c>
      <c r="CE42">
        <f t="shared" si="65"/>
        <v>9.9510620275141931E-2</v>
      </c>
      <c r="CF42">
        <f t="shared" si="21"/>
        <v>29.179255127426686</v>
      </c>
      <c r="CG42">
        <f t="shared" si="22"/>
        <v>29.854695223756973</v>
      </c>
      <c r="CH42">
        <f t="shared" si="23"/>
        <v>30.028212847501305</v>
      </c>
      <c r="CI42">
        <f t="shared" si="66"/>
        <v>29.68738773289499</v>
      </c>
      <c r="CJ42">
        <f t="shared" si="67"/>
        <v>0.21143748747428548</v>
      </c>
      <c r="CK42">
        <f t="shared" si="24"/>
        <v>-0.36826060204475652</v>
      </c>
      <c r="CL42">
        <f t="shared" si="25"/>
        <v>0.17534358931395475</v>
      </c>
      <c r="CM42">
        <f t="shared" si="26"/>
        <v>-0.42639740670112047</v>
      </c>
      <c r="CN42">
        <f t="shared" si="27"/>
        <v>0.20718296319154428</v>
      </c>
      <c r="CO42">
        <f t="shared" si="28"/>
        <v>-0.8198510468310829</v>
      </c>
      <c r="CP42">
        <f t="shared" si="29"/>
        <v>0.23602721857582631</v>
      </c>
      <c r="CQ42">
        <f t="shared" si="30"/>
        <v>-0.35751653925363414</v>
      </c>
      <c r="CR42">
        <f t="shared" si="31"/>
        <v>0.17257413374848546</v>
      </c>
      <c r="CS42">
        <f t="shared" si="32"/>
        <v>-0.33362724027365331</v>
      </c>
      <c r="CT42">
        <f t="shared" si="33"/>
        <v>0.18945914658702662</v>
      </c>
      <c r="CU42">
        <f t="shared" si="34"/>
        <v>-0.66624282629504705</v>
      </c>
      <c r="CV42">
        <f t="shared" si="35"/>
        <v>0.26589136087390952</v>
      </c>
    </row>
  </sheetData>
  <mergeCells count="24">
    <mergeCell ref="I8:AE8"/>
    <mergeCell ref="AW8:BU8"/>
    <mergeCell ref="I9:M9"/>
    <mergeCell ref="N9:R9"/>
    <mergeCell ref="S9:W9"/>
    <mergeCell ref="X9:AB9"/>
    <mergeCell ref="AC9:AG9"/>
    <mergeCell ref="AH9:AL9"/>
    <mergeCell ref="AM9:AQ9"/>
    <mergeCell ref="AR9:AV9"/>
    <mergeCell ref="AW9:BA9"/>
    <mergeCell ref="BB9:BF9"/>
    <mergeCell ref="BG9:BK9"/>
    <mergeCell ref="BL9:BP9"/>
    <mergeCell ref="CO9:CP9"/>
    <mergeCell ref="CQ9:CR9"/>
    <mergeCell ref="CS9:CT9"/>
    <mergeCell ref="CU9:CV9"/>
    <mergeCell ref="BQ9:BU9"/>
    <mergeCell ref="BV9:BZ9"/>
    <mergeCell ref="CA9:CE9"/>
    <mergeCell ref="CF9:CJ9"/>
    <mergeCell ref="CK9:CL9"/>
    <mergeCell ref="CM9:CN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45"/>
  <sheetViews>
    <sheetView tabSelected="1" topLeftCell="BC7" workbookViewId="0">
      <selection activeCell="BR41" sqref="BR41"/>
    </sheetView>
  </sheetViews>
  <sheetFormatPr baseColWidth="10" defaultRowHeight="14" x14ac:dyDescent="0"/>
  <sheetData>
    <row r="3" spans="1:72">
      <c r="A3" s="1" t="s">
        <v>130</v>
      </c>
    </row>
    <row r="8" spans="1:72">
      <c r="C8" t="s">
        <v>131</v>
      </c>
    </row>
    <row r="9" spans="1:72">
      <c r="C9" s="2" t="s">
        <v>79</v>
      </c>
      <c r="D9" s="16" t="s">
        <v>100</v>
      </c>
      <c r="E9" t="s">
        <v>101</v>
      </c>
      <c r="H9" t="s">
        <v>132</v>
      </c>
      <c r="J9" s="17" t="s">
        <v>133</v>
      </c>
    </row>
    <row r="10" spans="1:72">
      <c r="C10">
        <v>2</v>
      </c>
      <c r="D10" s="3">
        <v>43678</v>
      </c>
      <c r="J10" s="17" t="s">
        <v>103</v>
      </c>
    </row>
    <row r="11" spans="1:72">
      <c r="C11">
        <v>3</v>
      </c>
      <c r="D11" s="3">
        <v>43770</v>
      </c>
      <c r="J11" s="17"/>
    </row>
    <row r="12" spans="1:72">
      <c r="J12" s="19" t="s">
        <v>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0" t="s">
        <v>82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5"/>
      <c r="BC12" s="15"/>
      <c r="BD12" s="15"/>
      <c r="BE12" s="15"/>
      <c r="BF12" s="15"/>
      <c r="BG12" s="15"/>
      <c r="BH12" s="15"/>
      <c r="BI12" s="15"/>
      <c r="BJ12" s="4" t="s">
        <v>2</v>
      </c>
      <c r="BK12" s="4"/>
      <c r="BL12" s="4"/>
      <c r="BM12" s="4"/>
      <c r="BN12" s="4"/>
      <c r="BO12" s="4"/>
      <c r="BP12" s="4"/>
      <c r="BQ12" s="4"/>
    </row>
    <row r="13" spans="1:72">
      <c r="C13" s="5"/>
      <c r="D13" s="5"/>
      <c r="E13" s="5"/>
      <c r="F13" s="5"/>
      <c r="G13" s="5"/>
      <c r="H13" s="5"/>
      <c r="I13" s="5"/>
      <c r="J13" s="18" t="s">
        <v>105</v>
      </c>
      <c r="K13" s="18"/>
      <c r="L13" s="18"/>
      <c r="M13" s="18"/>
      <c r="N13" s="18"/>
      <c r="O13" s="18" t="s">
        <v>134</v>
      </c>
      <c r="P13" s="18"/>
      <c r="Q13" s="18"/>
      <c r="R13" s="18"/>
      <c r="S13" s="18" t="s">
        <v>135</v>
      </c>
      <c r="T13" s="18"/>
      <c r="U13" s="18"/>
      <c r="V13" s="18"/>
      <c r="W13" s="18" t="s">
        <v>109</v>
      </c>
      <c r="X13" s="18"/>
      <c r="Y13" s="18"/>
      <c r="Z13" s="18"/>
      <c r="AA13" s="18"/>
      <c r="AB13" s="18" t="s">
        <v>136</v>
      </c>
      <c r="AC13" s="18"/>
      <c r="AD13" s="18"/>
      <c r="AE13" s="18"/>
      <c r="AF13" s="18" t="s">
        <v>137</v>
      </c>
      <c r="AG13" s="18"/>
      <c r="AH13" s="18"/>
      <c r="AI13" s="18"/>
      <c r="AJ13" s="18" t="s">
        <v>105</v>
      </c>
      <c r="AK13" s="18"/>
      <c r="AL13" s="18"/>
      <c r="AM13" s="18"/>
      <c r="AN13" s="18"/>
      <c r="AO13" s="18" t="s">
        <v>134</v>
      </c>
      <c r="AP13" s="18"/>
      <c r="AQ13" s="18"/>
      <c r="AR13" s="18"/>
      <c r="AS13" s="18" t="s">
        <v>135</v>
      </c>
      <c r="AT13" s="18"/>
      <c r="AU13" s="18"/>
      <c r="AV13" s="18"/>
      <c r="AW13" s="18" t="s">
        <v>109</v>
      </c>
      <c r="AX13" s="18"/>
      <c r="AY13" s="18"/>
      <c r="AZ13" s="18"/>
      <c r="BA13" s="18"/>
      <c r="BB13" s="18" t="s">
        <v>138</v>
      </c>
      <c r="BC13" s="18"/>
      <c r="BD13" s="18"/>
      <c r="BE13" s="18"/>
      <c r="BF13" s="18" t="s">
        <v>137</v>
      </c>
      <c r="BG13" s="18"/>
      <c r="BH13" s="18"/>
      <c r="BI13" s="18"/>
      <c r="BJ13" s="18" t="s">
        <v>134</v>
      </c>
      <c r="BK13" s="18"/>
      <c r="BL13" s="18" t="s">
        <v>135</v>
      </c>
      <c r="BM13" s="18"/>
      <c r="BN13" s="18" t="s">
        <v>138</v>
      </c>
      <c r="BO13" s="18"/>
      <c r="BP13" s="18" t="s">
        <v>137</v>
      </c>
      <c r="BQ13" s="18"/>
      <c r="BR13" s="5"/>
      <c r="BS13" s="5"/>
      <c r="BT13" s="5"/>
    </row>
    <row r="14" spans="1:72">
      <c r="C14" s="5" t="s">
        <v>3</v>
      </c>
      <c r="D14" s="5" t="s">
        <v>4</v>
      </c>
      <c r="E14" s="5" t="s">
        <v>5</v>
      </c>
      <c r="F14" s="5" t="s">
        <v>6</v>
      </c>
      <c r="G14" s="5" t="s">
        <v>0</v>
      </c>
      <c r="H14" s="5" t="s">
        <v>7</v>
      </c>
      <c r="I14" s="5" t="s">
        <v>8</v>
      </c>
      <c r="J14" s="5">
        <v>1</v>
      </c>
      <c r="K14" s="5">
        <v>2</v>
      </c>
      <c r="L14" s="5">
        <v>3</v>
      </c>
      <c r="M14" s="5" t="s">
        <v>80</v>
      </c>
      <c r="N14" s="5" t="s">
        <v>81</v>
      </c>
      <c r="O14" s="5">
        <v>1</v>
      </c>
      <c r="P14" s="5">
        <v>2</v>
      </c>
      <c r="Q14" s="5" t="s">
        <v>80</v>
      </c>
      <c r="R14" s="5" t="s">
        <v>81</v>
      </c>
      <c r="S14" s="5">
        <v>1</v>
      </c>
      <c r="T14" s="5">
        <v>2</v>
      </c>
      <c r="U14" s="5" t="s">
        <v>80</v>
      </c>
      <c r="V14" s="5" t="s">
        <v>81</v>
      </c>
      <c r="W14" s="5">
        <v>1</v>
      </c>
      <c r="X14" s="5">
        <v>2</v>
      </c>
      <c r="Y14" s="5">
        <v>3</v>
      </c>
      <c r="Z14" s="5" t="s">
        <v>80</v>
      </c>
      <c r="AA14" s="5" t="s">
        <v>81</v>
      </c>
      <c r="AB14" s="5">
        <v>1</v>
      </c>
      <c r="AC14" s="5">
        <v>2</v>
      </c>
      <c r="AD14" s="5" t="s">
        <v>80</v>
      </c>
      <c r="AE14" s="5" t="s">
        <v>81</v>
      </c>
      <c r="AF14" s="5">
        <v>1</v>
      </c>
      <c r="AG14" s="5">
        <v>2</v>
      </c>
      <c r="AH14" s="5" t="s">
        <v>80</v>
      </c>
      <c r="AI14" s="5" t="s">
        <v>81</v>
      </c>
      <c r="AJ14" s="5">
        <v>1</v>
      </c>
      <c r="AK14" s="5">
        <v>2</v>
      </c>
      <c r="AL14" s="5">
        <v>3</v>
      </c>
      <c r="AM14" s="5" t="s">
        <v>80</v>
      </c>
      <c r="AN14" s="5" t="s">
        <v>81</v>
      </c>
      <c r="AO14" s="5">
        <v>1</v>
      </c>
      <c r="AP14" s="5">
        <v>3</v>
      </c>
      <c r="AQ14" s="5" t="s">
        <v>80</v>
      </c>
      <c r="AR14" s="5" t="s">
        <v>81</v>
      </c>
      <c r="AS14" s="5">
        <v>1</v>
      </c>
      <c r="AT14" s="5">
        <v>3</v>
      </c>
      <c r="AU14" s="5" t="s">
        <v>80</v>
      </c>
      <c r="AV14" s="5" t="s">
        <v>81</v>
      </c>
      <c r="AW14" s="5">
        <v>1</v>
      </c>
      <c r="AX14" s="5">
        <v>2</v>
      </c>
      <c r="AY14" s="5">
        <v>3</v>
      </c>
      <c r="AZ14" s="5" t="s">
        <v>80</v>
      </c>
      <c r="BA14" s="5" t="s">
        <v>81</v>
      </c>
      <c r="BB14" s="5">
        <v>1</v>
      </c>
      <c r="BC14" s="5">
        <v>2</v>
      </c>
      <c r="BD14" s="5" t="s">
        <v>80</v>
      </c>
      <c r="BE14" s="5" t="s">
        <v>81</v>
      </c>
      <c r="BF14" s="5">
        <v>1</v>
      </c>
      <c r="BG14" s="5">
        <v>2</v>
      </c>
      <c r="BH14" s="5" t="s">
        <v>80</v>
      </c>
      <c r="BI14" s="5" t="s">
        <v>81</v>
      </c>
      <c r="BJ14" s="5" t="s">
        <v>80</v>
      </c>
      <c r="BK14" s="5" t="s">
        <v>81</v>
      </c>
      <c r="BL14" s="5" t="s">
        <v>80</v>
      </c>
      <c r="BM14" s="5" t="s">
        <v>81</v>
      </c>
      <c r="BN14" s="5" t="s">
        <v>80</v>
      </c>
      <c r="BO14" s="5" t="s">
        <v>81</v>
      </c>
      <c r="BP14" s="5" t="s">
        <v>80</v>
      </c>
      <c r="BQ14" s="5" t="s">
        <v>81</v>
      </c>
      <c r="BR14" s="5"/>
      <c r="BS14" s="5"/>
      <c r="BT14" s="5"/>
    </row>
    <row r="15" spans="1:72">
      <c r="D15">
        <v>1</v>
      </c>
      <c r="E15" t="s">
        <v>9</v>
      </c>
      <c r="F15" t="s">
        <v>10</v>
      </c>
      <c r="G15" t="s">
        <v>11</v>
      </c>
      <c r="H15">
        <v>2</v>
      </c>
      <c r="I15">
        <v>10</v>
      </c>
      <c r="J15">
        <v>0.86483449145538616</v>
      </c>
      <c r="K15">
        <v>0.86429454678758455</v>
      </c>
      <c r="L15">
        <v>0.86473198386248729</v>
      </c>
      <c r="M15">
        <f>AVERAGE(J15:L15)</f>
        <v>0.86462034070181926</v>
      </c>
      <c r="N15">
        <f>_xlfn.STDEV.P(J15:L15)/SQRT(3)</f>
        <v>1.3518153026767366E-4</v>
      </c>
      <c r="O15">
        <v>0.85592380223624698</v>
      </c>
      <c r="P15">
        <v>0.84419654396706834</v>
      </c>
      <c r="Q15">
        <f t="shared" ref="Q15:Q45" si="0">AVERAGE(O15:P15)</f>
        <v>0.85006017310165771</v>
      </c>
      <c r="R15">
        <f>_xlfn.STDEV.P(O15:P15)/SQRT(2)</f>
        <v>4.1462119234311158E-3</v>
      </c>
      <c r="S15">
        <v>0.85262104018757778</v>
      </c>
      <c r="T15">
        <v>0.84144700532644778</v>
      </c>
      <c r="U15">
        <f t="shared" ref="U15:U45" si="1">AVERAGE(S15:T15)</f>
        <v>0.84703402275701278</v>
      </c>
      <c r="V15">
        <f>_xlfn.STDEV.P(S15:T15)/SQRT(2)</f>
        <v>3.9506179117599523E-3</v>
      </c>
      <c r="W15">
        <v>0.91713767864450169</v>
      </c>
      <c r="X15">
        <v>0.91544316913415091</v>
      </c>
      <c r="Y15">
        <v>0.91622559201601195</v>
      </c>
      <c r="Z15">
        <f>AVERAGE(W15:Y15)</f>
        <v>0.91626881326488829</v>
      </c>
      <c r="AA15">
        <f>_xlfn.STDEV.P(W15:Y15)/SQRT(3)</f>
        <v>3.9978929934907792E-4</v>
      </c>
      <c r="AB15">
        <v>0.91110853311678119</v>
      </c>
      <c r="AC15">
        <v>0.8757577513956083</v>
      </c>
      <c r="AD15">
        <f t="shared" ref="AD15:AD45" si="2">AVERAGE(AB15:AC15)</f>
        <v>0.89343314225619475</v>
      </c>
      <c r="AE15">
        <f>_xlfn.STDEV.P(AB15:AC15)/SQRT(2)</f>
        <v>1.2498388737643402E-2</v>
      </c>
      <c r="AF15">
        <v>0.90975450042697092</v>
      </c>
      <c r="AG15">
        <v>0.87930482747205019</v>
      </c>
      <c r="AH15">
        <f t="shared" ref="AH15:AH45" si="3">AVERAGE(AF15:AG15)</f>
        <v>0.89452966394951061</v>
      </c>
      <c r="AI15">
        <f>_xlfn.STDEV.P(AF15:AG15)/SQRT(2)</f>
        <v>1.0765585115668535E-2</v>
      </c>
      <c r="AJ15">
        <f t="shared" ref="AJ15:AJ45" si="4">J15*I15</f>
        <v>8.6483449145538618</v>
      </c>
      <c r="AK15">
        <f t="shared" ref="AK15:AK45" si="5">K15*I15</f>
        <v>8.6429454678758457</v>
      </c>
      <c r="AL15">
        <f t="shared" ref="AL15:AL45" si="6">L15*I15</f>
        <v>8.6473198386248722</v>
      </c>
      <c r="AM15">
        <f>AVERAGE(AJ15:AL15)</f>
        <v>8.6462034070181932</v>
      </c>
      <c r="AN15">
        <f>_xlfn.STDEV.P(AJ15:AL15)/SQRT(3)</f>
        <v>1.3518153026766549E-3</v>
      </c>
      <c r="AO15">
        <f t="shared" ref="AO15:AO45" si="7">O15*I15</f>
        <v>8.5592380223624698</v>
      </c>
      <c r="AP15">
        <f t="shared" ref="AP15:AP45" si="8">P15*I15</f>
        <v>8.4419654396706836</v>
      </c>
      <c r="AQ15">
        <f t="shared" ref="AQ15:AQ45" si="9">AVERAGE(AO15:AP15)</f>
        <v>8.5006017310165767</v>
      </c>
      <c r="AR15">
        <f t="shared" ref="AR15:AR45" si="10">_xlfn.STDEV.P(AO15:AP15)/SQRT(3)</f>
        <v>3.3853678592832705E-2</v>
      </c>
      <c r="AS15">
        <f t="shared" ref="AS15:AS45" si="11">S15*I15</f>
        <v>8.5262104018757778</v>
      </c>
      <c r="AT15">
        <f t="shared" ref="AT15:AT45" si="12">T15*I15</f>
        <v>8.4144700532644769</v>
      </c>
      <c r="AU15">
        <f t="shared" ref="AU15:AU45" si="13">AVERAGE(AS15:AT15)</f>
        <v>8.4703402275701265</v>
      </c>
      <c r="AV15">
        <f t="shared" ref="AV15:AV45" si="14">_xlfn.STDEV.P(AS15:AT15)/SQRT(3)</f>
        <v>3.2256660175038601E-2</v>
      </c>
      <c r="AW15">
        <f t="shared" ref="AW15:AW45" si="15">W15*I15</f>
        <v>9.1713767864450162</v>
      </c>
      <c r="AX15">
        <f t="shared" ref="AX15:AX45" si="16">X15*I15</f>
        <v>9.1544316913415091</v>
      </c>
      <c r="AY15">
        <f t="shared" ref="AY15:AY45" si="17">Y15*I15</f>
        <v>9.1622559201601188</v>
      </c>
      <c r="AZ15">
        <f>AVERAGE(AW15:AY15)</f>
        <v>9.1626881326488814</v>
      </c>
      <c r="BA15">
        <f>_xlfn.STDEV.P(AW15:AY15)/SQRT(3)</f>
        <v>3.997892993490626E-3</v>
      </c>
      <c r="BB15">
        <f t="shared" ref="BB15:BB45" si="18">AB15*I15</f>
        <v>9.1110853311678124</v>
      </c>
      <c r="BC15">
        <f t="shared" ref="BC15:BC45" si="19">AC15*I15</f>
        <v>8.7575775139560825</v>
      </c>
      <c r="BD15">
        <f t="shared" ref="BD15:BD45" si="20">AVERAGE(BB15:BC15)</f>
        <v>8.9343314225619466</v>
      </c>
      <c r="BE15">
        <f>_xlfn.STDEV.P(BB15:BC15)/SQRT(2)</f>
        <v>0.12498388737643434</v>
      </c>
      <c r="BF15">
        <f t="shared" ref="BF15:BF45" si="21">AF15*I15</f>
        <v>9.0975450042697084</v>
      </c>
      <c r="BG15">
        <f t="shared" ref="BG15:BG45" si="22">AG15*I15</f>
        <v>8.7930482747205012</v>
      </c>
      <c r="BH15">
        <f t="shared" ref="BH15:BH45" si="23">AVERAGE(BF15:BG15)</f>
        <v>8.9452966394951048</v>
      </c>
      <c r="BI15">
        <f>_xlfn.STDEV.P(BF15:BG15)/SQRT(2)</f>
        <v>0.10765585115668527</v>
      </c>
      <c r="BJ15">
        <f t="shared" ref="BJ15:BJ45" si="24">AQ15-AM15</f>
        <v>-0.14560167600161655</v>
      </c>
      <c r="BK15">
        <f t="shared" ref="BK15:BK45" si="25">SQRT((AN15)^2+(AR15)^2)</f>
        <v>3.3880657592192186E-2</v>
      </c>
      <c r="BL15">
        <f t="shared" ref="BL15:BL45" si="26">AU15-AM15</f>
        <v>-0.17586317944806673</v>
      </c>
      <c r="BM15">
        <f t="shared" ref="BM15:BM45" si="27">SQRT((AN15)^2+(AV15)^2)</f>
        <v>3.2284973753442518E-2</v>
      </c>
      <c r="BN15">
        <f t="shared" ref="BN15:BN45" si="28">BD15-AZ15</f>
        <v>-0.22835671008693481</v>
      </c>
      <c r="BO15">
        <f t="shared" ref="BO15:BO45" si="29">SQRT((BA15)^2+(BE15)^2)</f>
        <v>0.12504781186455294</v>
      </c>
      <c r="BP15">
        <f t="shared" ref="BP15:BP45" si="30">BH15-AZ15</f>
        <v>-0.21739149315377659</v>
      </c>
      <c r="BQ15">
        <f t="shared" ref="BQ15:BQ45" si="31">SQRT((BA15)^2+(BI15)^2)</f>
        <v>0.10773005818553046</v>
      </c>
    </row>
    <row r="16" spans="1:72">
      <c r="D16">
        <v>2</v>
      </c>
      <c r="E16" t="s">
        <v>12</v>
      </c>
      <c r="F16" t="s">
        <v>13</v>
      </c>
      <c r="G16" t="s">
        <v>14</v>
      </c>
      <c r="H16">
        <v>1</v>
      </c>
      <c r="I16">
        <v>8</v>
      </c>
      <c r="J16">
        <v>0.13777855548586543</v>
      </c>
      <c r="K16">
        <v>0.15091935055695616</v>
      </c>
      <c r="L16">
        <v>0.13023496548965771</v>
      </c>
      <c r="M16">
        <f t="shared" ref="M16:M40" si="32">AVERAGE(J16:L16)</f>
        <v>0.13964429051082641</v>
      </c>
      <c r="N16">
        <f t="shared" ref="N16:N45" si="33">_xlfn.STDEV.P(J16:L16)/SQRT(3)</f>
        <v>4.9344969751647302E-3</v>
      </c>
      <c r="O16">
        <v>0.15222878592037106</v>
      </c>
      <c r="P16">
        <v>0.14378745730266368</v>
      </c>
      <c r="Q16">
        <f t="shared" si="0"/>
        <v>0.14800812161151738</v>
      </c>
      <c r="R16">
        <f t="shared" ref="R16:R45" si="34">_xlfn.STDEV.P(O16:P16)/SQRT(2)</f>
        <v>2.984460353902478E-3</v>
      </c>
      <c r="S16">
        <v>0.14988736409906706</v>
      </c>
      <c r="T16">
        <v>0.13351357254703058</v>
      </c>
      <c r="U16">
        <f t="shared" si="1"/>
        <v>0.14170046832304883</v>
      </c>
      <c r="V16">
        <f t="shared" ref="V16:V45" si="35">_xlfn.STDEV.P(S16:T16)/SQRT(2)</f>
        <v>5.7890095200899966E-3</v>
      </c>
      <c r="W16">
        <v>0.27393131943207355</v>
      </c>
      <c r="X16">
        <v>0.28011458230650893</v>
      </c>
      <c r="Y16">
        <v>0.27045309862176442</v>
      </c>
      <c r="Z16">
        <f t="shared" ref="Z16:Z40" si="36">AVERAGE(W16:Y16)</f>
        <v>0.27483300012011563</v>
      </c>
      <c r="AA16">
        <f t="shared" ref="AA16:AA45" si="37">_xlfn.STDEV.P(W16:Y16)/SQRT(3)</f>
        <v>2.3067937245852795E-3</v>
      </c>
      <c r="AB16">
        <v>0.288072445697242</v>
      </c>
      <c r="AC16">
        <v>0.2618778957268641</v>
      </c>
      <c r="AD16">
        <f t="shared" si="2"/>
        <v>0.27497517071205302</v>
      </c>
      <c r="AE16">
        <f t="shared" ref="AE16:AE45" si="38">_xlfn.STDEV.P(AB16:AC16)/SQRT(2)</f>
        <v>9.2611719570920448E-3</v>
      </c>
      <c r="AF16">
        <v>0.28432100874957017</v>
      </c>
      <c r="AG16">
        <v>0.26027760706225317</v>
      </c>
      <c r="AH16">
        <f t="shared" si="3"/>
        <v>0.27229930790591167</v>
      </c>
      <c r="AI16">
        <f t="shared" ref="AI16:AI45" si="39">_xlfn.STDEV.P(AF16:AG16)/SQRT(2)</f>
        <v>8.5006261879469643E-3</v>
      </c>
      <c r="AJ16">
        <f t="shared" si="4"/>
        <v>1.1022284438869234</v>
      </c>
      <c r="AK16">
        <f t="shared" si="5"/>
        <v>1.2073548044556492</v>
      </c>
      <c r="AL16">
        <f t="shared" si="6"/>
        <v>1.0418797239172617</v>
      </c>
      <c r="AM16">
        <f t="shared" ref="AM16:AM45" si="40">AVERAGE(AJ16:AL16)</f>
        <v>1.1171543240866113</v>
      </c>
      <c r="AN16">
        <f t="shared" ref="AN16:AN45" si="41">_xlfn.STDEV.P(AJ16:AL16)/SQRT(3)</f>
        <v>3.9475975801317842E-2</v>
      </c>
      <c r="AO16">
        <f t="shared" si="7"/>
        <v>1.2178302873629685</v>
      </c>
      <c r="AP16">
        <f t="shared" si="8"/>
        <v>1.1502996584213094</v>
      </c>
      <c r="AQ16">
        <f t="shared" si="9"/>
        <v>1.1840649728921391</v>
      </c>
      <c r="AR16">
        <f t="shared" si="10"/>
        <v>1.9494413399005799E-2</v>
      </c>
      <c r="AS16">
        <f t="shared" si="11"/>
        <v>1.1990989127925364</v>
      </c>
      <c r="AT16">
        <f t="shared" si="12"/>
        <v>1.0681085803762447</v>
      </c>
      <c r="AU16">
        <f t="shared" si="13"/>
        <v>1.1336037465843907</v>
      </c>
      <c r="AV16">
        <f t="shared" si="14"/>
        <v>3.7813651840892311E-2</v>
      </c>
      <c r="AW16">
        <f t="shared" si="15"/>
        <v>2.1914505554565884</v>
      </c>
      <c r="AX16">
        <f t="shared" si="16"/>
        <v>2.2409166584520714</v>
      </c>
      <c r="AY16">
        <f t="shared" si="17"/>
        <v>2.1636247889741154</v>
      </c>
      <c r="AZ16">
        <f t="shared" ref="AZ16:AZ45" si="42">AVERAGE(AW16:AY16)</f>
        <v>2.1986640009609251</v>
      </c>
      <c r="BA16">
        <f t="shared" ref="BA16:BA45" si="43">_xlfn.STDEV.P(AW16:AY16)/SQRT(3)</f>
        <v>1.8454349796682236E-2</v>
      </c>
      <c r="BB16">
        <f t="shared" si="18"/>
        <v>2.304579565577936</v>
      </c>
      <c r="BC16">
        <f t="shared" si="19"/>
        <v>2.0950231658149128</v>
      </c>
      <c r="BD16">
        <f t="shared" si="20"/>
        <v>2.1998013656964241</v>
      </c>
      <c r="BE16">
        <f t="shared" ref="BE16:BE45" si="44">_xlfn.STDEV.P(BB16:BC16)/SQRT(2)</f>
        <v>7.4089375656736359E-2</v>
      </c>
      <c r="BF16">
        <f t="shared" si="21"/>
        <v>2.2745680699965614</v>
      </c>
      <c r="BG16">
        <f t="shared" si="22"/>
        <v>2.0822208564980254</v>
      </c>
      <c r="BH16">
        <f t="shared" si="23"/>
        <v>2.1783944632472934</v>
      </c>
      <c r="BI16">
        <f t="shared" ref="BI16:BI45" si="45">_xlfn.STDEV.P(BF16:BG16)/SQRT(2)</f>
        <v>6.8005009503575714E-2</v>
      </c>
      <c r="BJ16">
        <f t="shared" si="24"/>
        <v>6.6910648805527773E-2</v>
      </c>
      <c r="BK16">
        <f t="shared" si="25"/>
        <v>4.4027091878042192E-2</v>
      </c>
      <c r="BL16">
        <f t="shared" si="26"/>
        <v>1.6449422497779365E-2</v>
      </c>
      <c r="BM16">
        <f t="shared" si="27"/>
        <v>5.4664658884972933E-2</v>
      </c>
      <c r="BN16">
        <f t="shared" si="28"/>
        <v>1.1373647354990801E-3</v>
      </c>
      <c r="BO16">
        <f t="shared" si="29"/>
        <v>7.6353117890648733E-2</v>
      </c>
      <c r="BP16">
        <f t="shared" si="30"/>
        <v>-2.0269537713631713E-2</v>
      </c>
      <c r="BQ16">
        <f t="shared" si="31"/>
        <v>7.046448995061079E-2</v>
      </c>
    </row>
    <row r="17" spans="4:69">
      <c r="D17">
        <v>3</v>
      </c>
      <c r="E17" t="s">
        <v>15</v>
      </c>
      <c r="F17" t="s">
        <v>16</v>
      </c>
      <c r="G17" t="s">
        <v>17</v>
      </c>
      <c r="H17">
        <v>4</v>
      </c>
      <c r="I17">
        <v>13</v>
      </c>
      <c r="J17">
        <v>0.44545724119683916</v>
      </c>
      <c r="K17">
        <v>0.45017160795045752</v>
      </c>
      <c r="L17">
        <v>0.44090080319910663</v>
      </c>
      <c r="M17">
        <f t="shared" si="32"/>
        <v>0.44550988411546771</v>
      </c>
      <c r="N17">
        <f t="shared" si="33"/>
        <v>2.1852553190304471E-3</v>
      </c>
      <c r="O17">
        <v>0.43757945983820706</v>
      </c>
      <c r="P17">
        <v>0.43256319531140941</v>
      </c>
      <c r="Q17">
        <f t="shared" si="0"/>
        <v>0.43507132757480826</v>
      </c>
      <c r="R17">
        <f t="shared" si="34"/>
        <v>1.7735173315620743E-3</v>
      </c>
      <c r="S17">
        <v>0.44016265110781339</v>
      </c>
      <c r="T17">
        <v>0.43168787161876526</v>
      </c>
      <c r="U17">
        <f t="shared" si="1"/>
        <v>0.43592526136328935</v>
      </c>
      <c r="V17">
        <f t="shared" si="35"/>
        <v>2.9962870228832958E-3</v>
      </c>
      <c r="W17">
        <v>0.45448051341932194</v>
      </c>
      <c r="X17">
        <v>0.45631183419080723</v>
      </c>
      <c r="Y17">
        <v>0.45512504771838252</v>
      </c>
      <c r="Z17">
        <f t="shared" si="36"/>
        <v>0.45530579844283725</v>
      </c>
      <c r="AA17">
        <f t="shared" si="37"/>
        <v>4.3790842784804165E-4</v>
      </c>
      <c r="AB17">
        <v>0.45010288924679864</v>
      </c>
      <c r="AC17">
        <v>0.43791399046285995</v>
      </c>
      <c r="AD17">
        <f t="shared" si="2"/>
        <v>0.4440084398548293</v>
      </c>
      <c r="AE17">
        <f t="shared" si="38"/>
        <v>4.3094264926597566E-3</v>
      </c>
      <c r="AF17">
        <v>0.45267870109086589</v>
      </c>
      <c r="AG17">
        <v>0.44405126587302318</v>
      </c>
      <c r="AH17">
        <f t="shared" si="3"/>
        <v>0.44836498348194453</v>
      </c>
      <c r="AI17">
        <f t="shared" si="39"/>
        <v>3.0502589733921075E-3</v>
      </c>
      <c r="AJ17">
        <f t="shared" si="4"/>
        <v>5.7909441355589095</v>
      </c>
      <c r="AK17">
        <f t="shared" si="5"/>
        <v>5.8522309033559479</v>
      </c>
      <c r="AL17">
        <f t="shared" si="6"/>
        <v>5.7317104415883859</v>
      </c>
      <c r="AM17">
        <f t="shared" si="40"/>
        <v>5.791628493501082</v>
      </c>
      <c r="AN17">
        <f t="shared" si="41"/>
        <v>2.8408319147395885E-2</v>
      </c>
      <c r="AO17">
        <f t="shared" si="7"/>
        <v>5.688532977896692</v>
      </c>
      <c r="AP17">
        <f t="shared" si="8"/>
        <v>5.6233215390483222</v>
      </c>
      <c r="AQ17">
        <f t="shared" si="9"/>
        <v>5.6559272584725075</v>
      </c>
      <c r="AR17">
        <f t="shared" si="10"/>
        <v>1.8824920886674555E-2</v>
      </c>
      <c r="AS17">
        <f t="shared" si="11"/>
        <v>5.7221144644015745</v>
      </c>
      <c r="AT17">
        <f t="shared" si="12"/>
        <v>5.6119423310439487</v>
      </c>
      <c r="AU17">
        <f t="shared" si="13"/>
        <v>5.6670283977227616</v>
      </c>
      <c r="AV17">
        <f t="shared" si="14"/>
        <v>3.1803955425610292E-2</v>
      </c>
      <c r="AW17">
        <f t="shared" si="15"/>
        <v>5.9082466744511848</v>
      </c>
      <c r="AX17">
        <f t="shared" si="16"/>
        <v>5.9320538444804942</v>
      </c>
      <c r="AY17">
        <f t="shared" si="17"/>
        <v>5.9166256203389729</v>
      </c>
      <c r="AZ17">
        <f t="shared" si="42"/>
        <v>5.9189753797568843</v>
      </c>
      <c r="BA17">
        <f t="shared" si="43"/>
        <v>5.6928095620246873E-3</v>
      </c>
      <c r="BB17">
        <f t="shared" si="18"/>
        <v>5.8513375602083819</v>
      </c>
      <c r="BC17">
        <f t="shared" si="19"/>
        <v>5.6928818760171795</v>
      </c>
      <c r="BD17">
        <f t="shared" si="20"/>
        <v>5.7721097181127803</v>
      </c>
      <c r="BE17">
        <f t="shared" si="44"/>
        <v>5.6022544404576602E-2</v>
      </c>
      <c r="BF17">
        <f t="shared" si="21"/>
        <v>5.8848231141812564</v>
      </c>
      <c r="BG17">
        <f t="shared" si="22"/>
        <v>5.7726664563493015</v>
      </c>
      <c r="BH17">
        <f t="shared" si="23"/>
        <v>5.8287447852652789</v>
      </c>
      <c r="BI17">
        <f t="shared" si="45"/>
        <v>3.9653366654097279E-2</v>
      </c>
      <c r="BJ17">
        <f t="shared" si="24"/>
        <v>-0.13570123502857445</v>
      </c>
      <c r="BK17">
        <f t="shared" si="25"/>
        <v>3.4079469525945615E-2</v>
      </c>
      <c r="BL17">
        <f t="shared" si="26"/>
        <v>-0.12460009577832043</v>
      </c>
      <c r="BM17">
        <f t="shared" si="27"/>
        <v>4.2644157600948175E-2</v>
      </c>
      <c r="BN17">
        <f t="shared" si="28"/>
        <v>-0.14686566164410397</v>
      </c>
      <c r="BO17">
        <f t="shared" si="29"/>
        <v>5.6311042986897666E-2</v>
      </c>
      <c r="BP17">
        <f t="shared" si="30"/>
        <v>-9.0230594491605309E-2</v>
      </c>
      <c r="BQ17">
        <f t="shared" si="31"/>
        <v>4.0059924709287133E-2</v>
      </c>
    </row>
    <row r="18" spans="4:69">
      <c r="D18">
        <v>5</v>
      </c>
      <c r="E18" t="s">
        <v>18</v>
      </c>
      <c r="F18" t="s">
        <v>19</v>
      </c>
      <c r="G18" t="s">
        <v>20</v>
      </c>
      <c r="H18">
        <v>1</v>
      </c>
      <c r="I18">
        <v>6</v>
      </c>
      <c r="J18">
        <v>9.5282079764046484E-2</v>
      </c>
      <c r="K18">
        <v>9.8246523041629757E-2</v>
      </c>
      <c r="L18">
        <v>9.4721137616915696E-2</v>
      </c>
      <c r="M18">
        <f t="shared" si="32"/>
        <v>9.6083246807530651E-2</v>
      </c>
      <c r="N18">
        <f t="shared" si="33"/>
        <v>8.9299584071078782E-4</v>
      </c>
      <c r="O18">
        <v>6.1789483697321859E-2</v>
      </c>
      <c r="P18">
        <v>8.0540681850077511E-2</v>
      </c>
      <c r="Q18">
        <f t="shared" si="0"/>
        <v>7.1165082773699678E-2</v>
      </c>
      <c r="R18">
        <f t="shared" si="34"/>
        <v>6.6295496845931445E-3</v>
      </c>
      <c r="S18">
        <v>6.7444097107314083E-2</v>
      </c>
      <c r="T18">
        <v>8.6502577155019772E-2</v>
      </c>
      <c r="U18">
        <f t="shared" si="1"/>
        <v>7.6973337131166927E-2</v>
      </c>
      <c r="V18">
        <f t="shared" si="35"/>
        <v>6.7381902404206285E-3</v>
      </c>
      <c r="W18">
        <v>0.19734220260721758</v>
      </c>
      <c r="X18">
        <v>0.19612602813064536</v>
      </c>
      <c r="Y18">
        <v>0.19995970313292996</v>
      </c>
      <c r="Z18">
        <f t="shared" si="36"/>
        <v>0.19780931129026433</v>
      </c>
      <c r="AA18">
        <f t="shared" si="37"/>
        <v>9.2350887586647079E-4</v>
      </c>
      <c r="AB18">
        <v>0.18245860244069512</v>
      </c>
      <c r="AC18">
        <v>0.17469103557955204</v>
      </c>
      <c r="AD18">
        <f t="shared" si="2"/>
        <v>0.17857481901012356</v>
      </c>
      <c r="AE18">
        <f t="shared" si="38"/>
        <v>2.7462496004170877E-3</v>
      </c>
      <c r="AF18">
        <v>0.18691563304398134</v>
      </c>
      <c r="AG18">
        <v>0.1783725975912365</v>
      </c>
      <c r="AH18">
        <f t="shared" si="3"/>
        <v>0.18264411531760893</v>
      </c>
      <c r="AI18">
        <f t="shared" si="39"/>
        <v>3.0204191502764838E-3</v>
      </c>
      <c r="AJ18">
        <f t="shared" si="4"/>
        <v>0.57169247858427896</v>
      </c>
      <c r="AK18">
        <f t="shared" si="5"/>
        <v>0.5894791382497786</v>
      </c>
      <c r="AL18">
        <f t="shared" si="6"/>
        <v>0.56832682570149418</v>
      </c>
      <c r="AM18">
        <f t="shared" si="40"/>
        <v>0.57649948084518388</v>
      </c>
      <c r="AN18">
        <f t="shared" si="41"/>
        <v>5.3579750442647369E-3</v>
      </c>
      <c r="AO18">
        <f t="shared" si="7"/>
        <v>0.37073690218393118</v>
      </c>
      <c r="AP18">
        <f t="shared" si="8"/>
        <v>0.48324409110046507</v>
      </c>
      <c r="AQ18">
        <f t="shared" si="9"/>
        <v>0.42699049664219813</v>
      </c>
      <c r="AR18">
        <f t="shared" si="10"/>
        <v>3.247802790336448E-2</v>
      </c>
      <c r="AS18">
        <f t="shared" si="11"/>
        <v>0.4046645826438845</v>
      </c>
      <c r="AT18">
        <f t="shared" si="12"/>
        <v>0.51901546293011869</v>
      </c>
      <c r="AU18">
        <f t="shared" si="13"/>
        <v>0.46184002278700159</v>
      </c>
      <c r="AV18">
        <f t="shared" si="14"/>
        <v>3.3010255757663989E-2</v>
      </c>
      <c r="AW18">
        <f t="shared" si="15"/>
        <v>1.1840532156433055</v>
      </c>
      <c r="AX18">
        <f t="shared" si="16"/>
        <v>1.1767561687838721</v>
      </c>
      <c r="AY18">
        <f t="shared" si="17"/>
        <v>1.1997582187975797</v>
      </c>
      <c r="AZ18">
        <f t="shared" si="42"/>
        <v>1.1868558677415859</v>
      </c>
      <c r="BA18">
        <f t="shared" si="43"/>
        <v>5.5410532551988219E-3</v>
      </c>
      <c r="BB18">
        <f t="shared" si="18"/>
        <v>1.0947516146441707</v>
      </c>
      <c r="BC18">
        <f t="shared" si="19"/>
        <v>1.0481462134773123</v>
      </c>
      <c r="BD18">
        <f t="shared" si="20"/>
        <v>1.0714489140607415</v>
      </c>
      <c r="BE18">
        <f t="shared" si="44"/>
        <v>1.6477497602502507E-2</v>
      </c>
      <c r="BF18">
        <f t="shared" si="21"/>
        <v>1.121493798263888</v>
      </c>
      <c r="BG18">
        <f t="shared" si="22"/>
        <v>1.070235585547419</v>
      </c>
      <c r="BH18">
        <f t="shared" si="23"/>
        <v>1.0958646919056534</v>
      </c>
      <c r="BI18">
        <f t="shared" si="45"/>
        <v>1.8122514901658844E-2</v>
      </c>
      <c r="BJ18">
        <f t="shared" si="24"/>
        <v>-0.14950898420298575</v>
      </c>
      <c r="BK18">
        <f t="shared" si="25"/>
        <v>3.2917019808401331E-2</v>
      </c>
      <c r="BL18">
        <f t="shared" si="26"/>
        <v>-0.11465945805818228</v>
      </c>
      <c r="BM18">
        <f t="shared" si="27"/>
        <v>3.3442261911559634E-2</v>
      </c>
      <c r="BN18">
        <f t="shared" si="28"/>
        <v>-0.11540695368084442</v>
      </c>
      <c r="BO18">
        <f t="shared" si="29"/>
        <v>1.7384222686603657E-2</v>
      </c>
      <c r="BP18">
        <f t="shared" si="30"/>
        <v>-9.0991175835932525E-2</v>
      </c>
      <c r="BQ18">
        <f t="shared" si="31"/>
        <v>1.895069438141506E-2</v>
      </c>
    </row>
    <row r="19" spans="4:69">
      <c r="D19">
        <v>6</v>
      </c>
      <c r="E19" t="s">
        <v>21</v>
      </c>
      <c r="F19" t="s">
        <v>22</v>
      </c>
      <c r="G19" t="s">
        <v>23</v>
      </c>
      <c r="H19">
        <v>3</v>
      </c>
      <c r="I19">
        <v>19</v>
      </c>
      <c r="J19">
        <v>0.48308435479207912</v>
      </c>
      <c r="K19">
        <v>0.49388557826986995</v>
      </c>
      <c r="L19">
        <v>0.48617373264035363</v>
      </c>
      <c r="M19">
        <f t="shared" si="32"/>
        <v>0.4877145552341009</v>
      </c>
      <c r="N19">
        <f t="shared" si="33"/>
        <v>2.6224334692692723E-3</v>
      </c>
      <c r="O19">
        <v>0.4635718199756349</v>
      </c>
      <c r="P19">
        <v>0.46500213091288956</v>
      </c>
      <c r="Q19">
        <f t="shared" si="0"/>
        <v>0.46428697544426223</v>
      </c>
      <c r="R19">
        <f t="shared" si="34"/>
        <v>5.0569128146902577E-4</v>
      </c>
      <c r="S19">
        <v>0.46984165279434703</v>
      </c>
      <c r="T19">
        <v>0.47803398312230344</v>
      </c>
      <c r="U19">
        <f t="shared" si="1"/>
        <v>0.47393781795832524</v>
      </c>
      <c r="V19">
        <f t="shared" si="35"/>
        <v>2.8964261643090947E-3</v>
      </c>
      <c r="W19">
        <v>0.57035717301416944</v>
      </c>
      <c r="X19">
        <v>0.57973535873225601</v>
      </c>
      <c r="Y19">
        <v>0.56935832272290809</v>
      </c>
      <c r="Z19">
        <f t="shared" si="36"/>
        <v>0.57315028482311126</v>
      </c>
      <c r="AA19">
        <f t="shared" si="37"/>
        <v>2.6986343981833649E-3</v>
      </c>
      <c r="AB19">
        <v>0.5517990807889015</v>
      </c>
      <c r="AC19">
        <v>0.54472999897292951</v>
      </c>
      <c r="AD19">
        <f t="shared" si="2"/>
        <v>0.5482645398809155</v>
      </c>
      <c r="AE19">
        <f t="shared" si="38"/>
        <v>2.4992978444181536E-3</v>
      </c>
      <c r="AF19">
        <v>0.55692621577461787</v>
      </c>
      <c r="AG19">
        <v>0.55312332260176234</v>
      </c>
      <c r="AH19">
        <f t="shared" si="3"/>
        <v>0.5550247691881901</v>
      </c>
      <c r="AI19">
        <f t="shared" si="39"/>
        <v>1.3445257753270877E-3</v>
      </c>
      <c r="AJ19">
        <f t="shared" si="4"/>
        <v>9.1786027410495024</v>
      </c>
      <c r="AK19">
        <f t="shared" si="5"/>
        <v>9.3838259871275298</v>
      </c>
      <c r="AL19">
        <f t="shared" si="6"/>
        <v>9.2373009201667191</v>
      </c>
      <c r="AM19">
        <f t="shared" si="40"/>
        <v>9.2665765494479171</v>
      </c>
      <c r="AN19">
        <f t="shared" si="41"/>
        <v>4.9826235916116533E-2</v>
      </c>
      <c r="AO19">
        <f t="shared" si="7"/>
        <v>8.807864579537064</v>
      </c>
      <c r="AP19">
        <f t="shared" si="8"/>
        <v>8.8350404873449015</v>
      </c>
      <c r="AQ19">
        <f t="shared" si="9"/>
        <v>8.8214525334409828</v>
      </c>
      <c r="AR19">
        <f t="shared" si="10"/>
        <v>7.8450088441637221E-3</v>
      </c>
      <c r="AS19">
        <f t="shared" si="11"/>
        <v>8.9269914030925932</v>
      </c>
      <c r="AT19">
        <f t="shared" si="12"/>
        <v>9.0826456793237647</v>
      </c>
      <c r="AU19">
        <f t="shared" si="13"/>
        <v>9.0048185412081789</v>
      </c>
      <c r="AV19">
        <f t="shared" si="14"/>
        <v>4.4933519141291602E-2</v>
      </c>
      <c r="AW19">
        <f t="shared" si="15"/>
        <v>10.83678628726922</v>
      </c>
      <c r="AX19">
        <f t="shared" si="16"/>
        <v>11.014971815912864</v>
      </c>
      <c r="AY19">
        <f t="shared" si="17"/>
        <v>10.817808131735253</v>
      </c>
      <c r="AZ19">
        <f t="shared" si="42"/>
        <v>10.889855411639113</v>
      </c>
      <c r="BA19">
        <f t="shared" si="43"/>
        <v>5.127405356548375E-2</v>
      </c>
      <c r="BB19">
        <f t="shared" si="18"/>
        <v>10.484182534989129</v>
      </c>
      <c r="BC19">
        <f t="shared" si="19"/>
        <v>10.349869980485661</v>
      </c>
      <c r="BD19">
        <f t="shared" si="20"/>
        <v>10.417026257737394</v>
      </c>
      <c r="BE19">
        <f t="shared" si="44"/>
        <v>4.7486659043945154E-2</v>
      </c>
      <c r="BF19">
        <f t="shared" si="21"/>
        <v>10.581598099717739</v>
      </c>
      <c r="BG19">
        <f t="shared" si="22"/>
        <v>10.509343129433484</v>
      </c>
      <c r="BH19">
        <f t="shared" si="23"/>
        <v>10.545470614575612</v>
      </c>
      <c r="BI19">
        <f t="shared" si="45"/>
        <v>2.5545989731214823E-2</v>
      </c>
      <c r="BJ19">
        <f t="shared" si="24"/>
        <v>-0.4451240160069343</v>
      </c>
      <c r="BK19">
        <f t="shared" si="25"/>
        <v>5.0440043113914049E-2</v>
      </c>
      <c r="BL19">
        <f t="shared" si="26"/>
        <v>-0.26175800823973816</v>
      </c>
      <c r="BM19">
        <f t="shared" si="27"/>
        <v>6.7094522339676277E-2</v>
      </c>
      <c r="BN19">
        <f t="shared" si="28"/>
        <v>-0.47282915390171887</v>
      </c>
      <c r="BO19">
        <f t="shared" si="29"/>
        <v>6.9885702086993406E-2</v>
      </c>
      <c r="BP19">
        <f t="shared" si="30"/>
        <v>-0.34438479706350122</v>
      </c>
      <c r="BQ19">
        <f t="shared" si="31"/>
        <v>5.7285479489862262E-2</v>
      </c>
    </row>
    <row r="20" spans="4:69">
      <c r="D20">
        <v>7</v>
      </c>
      <c r="E20" t="s">
        <v>24</v>
      </c>
      <c r="F20" t="s">
        <v>25</v>
      </c>
      <c r="G20" t="s">
        <v>26</v>
      </c>
      <c r="H20">
        <v>2</v>
      </c>
      <c r="I20">
        <v>8</v>
      </c>
      <c r="J20">
        <v>0.14729610294931608</v>
      </c>
      <c r="K20">
        <v>0.14831389690056415</v>
      </c>
      <c r="L20">
        <v>0.1500729347089895</v>
      </c>
      <c r="M20">
        <f t="shared" si="32"/>
        <v>0.14856097818628991</v>
      </c>
      <c r="N20">
        <f t="shared" si="33"/>
        <v>6.6223284369365965E-4</v>
      </c>
      <c r="O20">
        <v>0.13264132341272961</v>
      </c>
      <c r="P20">
        <v>0.15254371132193043</v>
      </c>
      <c r="Q20">
        <f t="shared" si="0"/>
        <v>0.14259251736733003</v>
      </c>
      <c r="R20">
        <f t="shared" si="34"/>
        <v>7.0365567262005262E-3</v>
      </c>
      <c r="S20">
        <v>0.1490917141289792</v>
      </c>
      <c r="T20">
        <v>0.14864356260511488</v>
      </c>
      <c r="U20">
        <f t="shared" si="1"/>
        <v>0.14886763836704703</v>
      </c>
      <c r="V20">
        <f t="shared" si="35"/>
        <v>1.5844549076177305E-4</v>
      </c>
      <c r="W20">
        <v>0.23165498827364547</v>
      </c>
      <c r="X20">
        <v>0.24040499845638211</v>
      </c>
      <c r="Y20">
        <v>0.24132592041112813</v>
      </c>
      <c r="Z20">
        <f t="shared" si="36"/>
        <v>0.23779530238038524</v>
      </c>
      <c r="AA20">
        <f t="shared" si="37"/>
        <v>2.5161530296490234E-3</v>
      </c>
      <c r="AB20">
        <v>0.24711744233022198</v>
      </c>
      <c r="AC20">
        <v>0.23025898493950694</v>
      </c>
      <c r="AD20">
        <f t="shared" si="2"/>
        <v>0.23868821363486448</v>
      </c>
      <c r="AE20">
        <f t="shared" si="38"/>
        <v>5.9603647706595363E-3</v>
      </c>
      <c r="AF20">
        <v>0.24572595258046337</v>
      </c>
      <c r="AG20">
        <v>0.23512512474341429</v>
      </c>
      <c r="AH20">
        <f t="shared" si="3"/>
        <v>0.24042553866193883</v>
      </c>
      <c r="AI20">
        <f t="shared" si="39"/>
        <v>3.7479586248842611E-3</v>
      </c>
      <c r="AJ20">
        <f t="shared" si="4"/>
        <v>1.1783688235945287</v>
      </c>
      <c r="AK20">
        <f t="shared" si="5"/>
        <v>1.1865111752045132</v>
      </c>
      <c r="AL20">
        <f t="shared" si="6"/>
        <v>1.200583477671916</v>
      </c>
      <c r="AM20">
        <f t="shared" si="40"/>
        <v>1.1884878254903193</v>
      </c>
      <c r="AN20">
        <f t="shared" si="41"/>
        <v>5.2978627495492772E-3</v>
      </c>
      <c r="AO20">
        <f t="shared" si="7"/>
        <v>1.0611305873018368</v>
      </c>
      <c r="AP20">
        <f t="shared" si="8"/>
        <v>1.2203496905754434</v>
      </c>
      <c r="AQ20">
        <f t="shared" si="9"/>
        <v>1.1407401389386402</v>
      </c>
      <c r="AR20">
        <f t="shared" si="10"/>
        <v>4.5962596067573788E-2</v>
      </c>
      <c r="AS20">
        <f t="shared" si="11"/>
        <v>1.1927337130318336</v>
      </c>
      <c r="AT20">
        <f t="shared" si="12"/>
        <v>1.1891485008409191</v>
      </c>
      <c r="AU20">
        <f t="shared" si="13"/>
        <v>1.1909411069363762</v>
      </c>
      <c r="AV20">
        <f t="shared" si="14"/>
        <v>1.0349616117632265E-3</v>
      </c>
      <c r="AW20">
        <f t="shared" si="15"/>
        <v>1.8532399061891638</v>
      </c>
      <c r="AX20">
        <f t="shared" si="16"/>
        <v>1.9232399876510569</v>
      </c>
      <c r="AY20">
        <f t="shared" si="17"/>
        <v>1.930607363289025</v>
      </c>
      <c r="AZ20">
        <f t="shared" si="42"/>
        <v>1.9023624190430819</v>
      </c>
      <c r="BA20">
        <f t="shared" si="43"/>
        <v>2.0129224237192187E-2</v>
      </c>
      <c r="BB20">
        <f t="shared" si="18"/>
        <v>1.9769395386417759</v>
      </c>
      <c r="BC20">
        <f t="shared" si="19"/>
        <v>1.8420718795160556</v>
      </c>
      <c r="BD20">
        <f t="shared" si="20"/>
        <v>1.9095057090789158</v>
      </c>
      <c r="BE20">
        <f t="shared" si="44"/>
        <v>4.768291816527629E-2</v>
      </c>
      <c r="BF20">
        <f t="shared" si="21"/>
        <v>1.965807620643707</v>
      </c>
      <c r="BG20">
        <f t="shared" si="22"/>
        <v>1.8810009979473143</v>
      </c>
      <c r="BH20">
        <f t="shared" si="23"/>
        <v>1.9234043092955107</v>
      </c>
      <c r="BI20">
        <f t="shared" si="45"/>
        <v>2.9983668999074089E-2</v>
      </c>
      <c r="BJ20">
        <f t="shared" si="24"/>
        <v>-4.7747686551679047E-2</v>
      </c>
      <c r="BK20">
        <f t="shared" si="25"/>
        <v>4.6266916765481697E-2</v>
      </c>
      <c r="BL20">
        <f t="shared" si="26"/>
        <v>2.453281446056943E-3</v>
      </c>
      <c r="BM20">
        <f t="shared" si="27"/>
        <v>5.3980084522799116E-3</v>
      </c>
      <c r="BN20">
        <f t="shared" si="28"/>
        <v>7.1432900358339158E-3</v>
      </c>
      <c r="BO20">
        <f t="shared" si="29"/>
        <v>5.1757572906267556E-2</v>
      </c>
      <c r="BP20">
        <f t="shared" si="30"/>
        <v>2.1041890252428752E-2</v>
      </c>
      <c r="BQ20">
        <f t="shared" si="31"/>
        <v>3.6113793417989225E-2</v>
      </c>
    </row>
    <row r="21" spans="4:69">
      <c r="D21">
        <v>8</v>
      </c>
      <c r="E21" t="s">
        <v>27</v>
      </c>
      <c r="F21" t="s">
        <v>28</v>
      </c>
      <c r="G21">
        <v>1316.68047</v>
      </c>
      <c r="H21">
        <v>1</v>
      </c>
      <c r="I21">
        <v>11</v>
      </c>
      <c r="J21">
        <v>0.43254011492502764</v>
      </c>
      <c r="K21">
        <v>0.44517840728502323</v>
      </c>
      <c r="L21">
        <v>0.43139506778475201</v>
      </c>
      <c r="M21">
        <f t="shared" si="32"/>
        <v>0.43637119666493424</v>
      </c>
      <c r="N21">
        <f t="shared" si="33"/>
        <v>3.6056437988341073E-3</v>
      </c>
      <c r="O21">
        <v>0.41512294590246851</v>
      </c>
      <c r="P21">
        <v>0.37499995985730999</v>
      </c>
      <c r="Q21">
        <f t="shared" si="0"/>
        <v>0.39506145287988925</v>
      </c>
      <c r="R21">
        <f t="shared" si="34"/>
        <v>1.41856177569924E-2</v>
      </c>
      <c r="S21">
        <v>0.40843157601996094</v>
      </c>
      <c r="T21">
        <v>0.37718340070599421</v>
      </c>
      <c r="U21">
        <f t="shared" si="1"/>
        <v>0.39280748836297757</v>
      </c>
      <c r="V21">
        <f t="shared" si="35"/>
        <v>1.1047898332105973E-2</v>
      </c>
      <c r="W21">
        <v>0.67116133282221757</v>
      </c>
      <c r="X21">
        <v>0.67475302084661903</v>
      </c>
      <c r="Y21">
        <v>0.67650186867051876</v>
      </c>
      <c r="Z21">
        <f t="shared" si="36"/>
        <v>0.67413874077978508</v>
      </c>
      <c r="AA21">
        <f t="shared" si="37"/>
        <v>1.2835139082594598E-3</v>
      </c>
      <c r="AB21">
        <v>0.63913732022467107</v>
      </c>
      <c r="AC21">
        <v>0.61376158889651056</v>
      </c>
      <c r="AD21">
        <f t="shared" si="2"/>
        <v>0.62644945456059076</v>
      </c>
      <c r="AE21">
        <f t="shared" si="38"/>
        <v>8.9716758498551066E-3</v>
      </c>
      <c r="AF21">
        <v>0.6433605481405229</v>
      </c>
      <c r="AG21">
        <v>0.61777221780683078</v>
      </c>
      <c r="AH21">
        <f t="shared" si="3"/>
        <v>0.63056638297367684</v>
      </c>
      <c r="AI21">
        <f t="shared" si="39"/>
        <v>9.0468409490975649E-3</v>
      </c>
      <c r="AJ21">
        <f t="shared" si="4"/>
        <v>4.7579412641753045</v>
      </c>
      <c r="AK21">
        <f t="shared" si="5"/>
        <v>4.8969624801352554</v>
      </c>
      <c r="AL21">
        <f t="shared" si="6"/>
        <v>4.7453457456322718</v>
      </c>
      <c r="AM21">
        <f t="shared" si="40"/>
        <v>4.8000831633142766</v>
      </c>
      <c r="AN21">
        <f t="shared" si="41"/>
        <v>3.9662081787175139E-2</v>
      </c>
      <c r="AO21">
        <f t="shared" si="7"/>
        <v>4.5663524049271533</v>
      </c>
      <c r="AP21">
        <f t="shared" si="8"/>
        <v>4.1249995584304102</v>
      </c>
      <c r="AQ21">
        <f t="shared" si="9"/>
        <v>4.3456759816787818</v>
      </c>
      <c r="AR21">
        <f t="shared" si="10"/>
        <v>0.12740759236625113</v>
      </c>
      <c r="AS21">
        <f t="shared" si="11"/>
        <v>4.49274733621957</v>
      </c>
      <c r="AT21">
        <f t="shared" si="12"/>
        <v>4.1490174077659363</v>
      </c>
      <c r="AU21">
        <f t="shared" si="13"/>
        <v>4.3208823719927532</v>
      </c>
      <c r="AV21">
        <f t="shared" si="14"/>
        <v>9.9226283360618117E-2</v>
      </c>
      <c r="AW21">
        <f t="shared" si="15"/>
        <v>7.3827746610443929</v>
      </c>
      <c r="AX21">
        <f t="shared" si="16"/>
        <v>7.4222832293128089</v>
      </c>
      <c r="AY21">
        <f t="shared" si="17"/>
        <v>7.441520555375706</v>
      </c>
      <c r="AZ21">
        <f t="shared" si="42"/>
        <v>7.4155261485776363</v>
      </c>
      <c r="BA21">
        <f t="shared" si="43"/>
        <v>1.411865299085405E-2</v>
      </c>
      <c r="BB21">
        <f t="shared" si="18"/>
        <v>7.0305105224713813</v>
      </c>
      <c r="BC21">
        <f t="shared" si="19"/>
        <v>6.7513774778616158</v>
      </c>
      <c r="BD21">
        <f t="shared" si="20"/>
        <v>6.890944000166499</v>
      </c>
      <c r="BE21">
        <f t="shared" si="44"/>
        <v>9.8688434348406129E-2</v>
      </c>
      <c r="BF21">
        <f t="shared" si="21"/>
        <v>7.0769660295457522</v>
      </c>
      <c r="BG21">
        <f t="shared" si="22"/>
        <v>6.7954943958751386</v>
      </c>
      <c r="BH21">
        <f t="shared" si="23"/>
        <v>6.9362302127104449</v>
      </c>
      <c r="BI21">
        <f t="shared" si="45"/>
        <v>9.9515250440073297E-2</v>
      </c>
      <c r="BJ21">
        <f t="shared" si="24"/>
        <v>-0.45440718163549487</v>
      </c>
      <c r="BK21">
        <f t="shared" si="25"/>
        <v>0.13343828282864473</v>
      </c>
      <c r="BL21">
        <f t="shared" si="26"/>
        <v>-0.47920079132152349</v>
      </c>
      <c r="BM21">
        <f t="shared" si="27"/>
        <v>0.10685942186468281</v>
      </c>
      <c r="BN21">
        <f t="shared" si="28"/>
        <v>-0.52458214841113726</v>
      </c>
      <c r="BO21">
        <f t="shared" si="29"/>
        <v>9.969324669412577E-2</v>
      </c>
      <c r="BP21">
        <f t="shared" si="30"/>
        <v>-0.47929593586719133</v>
      </c>
      <c r="BQ21">
        <f t="shared" si="31"/>
        <v>0.10051179747883658</v>
      </c>
    </row>
    <row r="22" spans="4:69">
      <c r="D22">
        <v>9</v>
      </c>
      <c r="E22" t="s">
        <v>29</v>
      </c>
      <c r="F22" t="s">
        <v>30</v>
      </c>
      <c r="G22">
        <v>390.19883199999998</v>
      </c>
      <c r="H22">
        <v>3</v>
      </c>
      <c r="I22">
        <v>8</v>
      </c>
      <c r="J22">
        <v>8.5252435632664075E-2</v>
      </c>
      <c r="K22">
        <v>8.7088666074305751E-2</v>
      </c>
      <c r="L22">
        <v>8.1247343756305698E-2</v>
      </c>
      <c r="M22">
        <f t="shared" si="32"/>
        <v>8.4529481821091837E-2</v>
      </c>
      <c r="N22">
        <f t="shared" si="33"/>
        <v>1.4080923475035683E-3</v>
      </c>
      <c r="O22">
        <v>0.10348985635397574</v>
      </c>
      <c r="P22">
        <v>0.12603392800822386</v>
      </c>
      <c r="Q22">
        <f t="shared" si="0"/>
        <v>0.11476189218109981</v>
      </c>
      <c r="R22">
        <f t="shared" si="34"/>
        <v>7.9705329711371332E-3</v>
      </c>
      <c r="S22">
        <v>0.10381226907144656</v>
      </c>
      <c r="T22">
        <v>8.722948985120893E-2</v>
      </c>
      <c r="U22">
        <f t="shared" si="1"/>
        <v>9.5520879461327743E-2</v>
      </c>
      <c r="V22">
        <f t="shared" si="35"/>
        <v>5.8628978187746962E-3</v>
      </c>
      <c r="W22">
        <v>0.27638917664307266</v>
      </c>
      <c r="X22">
        <v>0.28542770446313787</v>
      </c>
      <c r="Y22">
        <v>0.29007935053772849</v>
      </c>
      <c r="Z22">
        <f t="shared" si="36"/>
        <v>0.28396541054797969</v>
      </c>
      <c r="AA22">
        <f t="shared" si="37"/>
        <v>3.2815627353513705E-3</v>
      </c>
      <c r="AB22">
        <v>0.2761682643013928</v>
      </c>
      <c r="AC22">
        <v>0.29042976901164314</v>
      </c>
      <c r="AD22">
        <f t="shared" si="2"/>
        <v>0.28329901665651797</v>
      </c>
      <c r="AE22">
        <f t="shared" si="38"/>
        <v>5.042203345270951E-3</v>
      </c>
      <c r="AF22">
        <v>0.28593695599132396</v>
      </c>
      <c r="AG22">
        <v>0.29121997155711143</v>
      </c>
      <c r="AH22">
        <f t="shared" si="3"/>
        <v>0.2885784637742177</v>
      </c>
      <c r="AI22">
        <f t="shared" si="39"/>
        <v>1.867828065841204E-3</v>
      </c>
      <c r="AJ22">
        <f t="shared" si="4"/>
        <v>0.6820194850613126</v>
      </c>
      <c r="AK22">
        <f t="shared" si="5"/>
        <v>0.69670932859444601</v>
      </c>
      <c r="AL22">
        <f t="shared" si="6"/>
        <v>0.64997875005044559</v>
      </c>
      <c r="AM22">
        <f t="shared" si="40"/>
        <v>0.6762358545687347</v>
      </c>
      <c r="AN22">
        <f t="shared" si="41"/>
        <v>1.1264738780028547E-2</v>
      </c>
      <c r="AO22">
        <f t="shared" si="7"/>
        <v>0.82791885083180594</v>
      </c>
      <c r="AP22">
        <f t="shared" si="8"/>
        <v>1.0082714240657908</v>
      </c>
      <c r="AQ22">
        <f t="shared" si="9"/>
        <v>0.91809513744879845</v>
      </c>
      <c r="AR22">
        <f t="shared" si="10"/>
        <v>5.2063303352841442E-2</v>
      </c>
      <c r="AS22">
        <f t="shared" si="11"/>
        <v>0.83049815257157245</v>
      </c>
      <c r="AT22">
        <f t="shared" si="12"/>
        <v>0.69783591880967144</v>
      </c>
      <c r="AU22">
        <f t="shared" si="13"/>
        <v>0.76416703569062194</v>
      </c>
      <c r="AV22">
        <f t="shared" si="14"/>
        <v>3.8296288186865306E-2</v>
      </c>
      <c r="AW22">
        <f t="shared" si="15"/>
        <v>2.2111134131445813</v>
      </c>
      <c r="AX22">
        <f t="shared" si="16"/>
        <v>2.2834216357051029</v>
      </c>
      <c r="AY22">
        <f t="shared" si="17"/>
        <v>2.3206348043018279</v>
      </c>
      <c r="AZ22">
        <f t="shared" si="42"/>
        <v>2.2717232843838375</v>
      </c>
      <c r="BA22">
        <f t="shared" si="43"/>
        <v>2.6252501882810964E-2</v>
      </c>
      <c r="BB22">
        <f t="shared" si="18"/>
        <v>2.2093461144111424</v>
      </c>
      <c r="BC22">
        <f t="shared" si="19"/>
        <v>2.3234381520931451</v>
      </c>
      <c r="BD22">
        <f t="shared" si="20"/>
        <v>2.2663921332521437</v>
      </c>
      <c r="BE22">
        <f t="shared" si="44"/>
        <v>4.0337626762167608E-2</v>
      </c>
      <c r="BF22">
        <f t="shared" si="21"/>
        <v>2.2874956479305917</v>
      </c>
      <c r="BG22">
        <f t="shared" si="22"/>
        <v>2.3297597724568915</v>
      </c>
      <c r="BH22">
        <f t="shared" si="23"/>
        <v>2.3086277101937416</v>
      </c>
      <c r="BI22">
        <f t="shared" si="45"/>
        <v>1.4942624526729632E-2</v>
      </c>
      <c r="BJ22">
        <f t="shared" si="24"/>
        <v>0.24185928288006375</v>
      </c>
      <c r="BK22">
        <f t="shared" si="25"/>
        <v>5.3268019446871401E-2</v>
      </c>
      <c r="BL22">
        <f t="shared" si="26"/>
        <v>8.7931181121887247E-2</v>
      </c>
      <c r="BM22">
        <f t="shared" si="27"/>
        <v>3.991866767157589E-2</v>
      </c>
      <c r="BN22">
        <f t="shared" si="28"/>
        <v>-5.3311511316938009E-3</v>
      </c>
      <c r="BO22">
        <f t="shared" si="29"/>
        <v>4.8128141330316648E-2</v>
      </c>
      <c r="BP22">
        <f t="shared" si="30"/>
        <v>3.6904425809904051E-2</v>
      </c>
      <c r="BQ22">
        <f t="shared" si="31"/>
        <v>3.0207215741504798E-2</v>
      </c>
    </row>
    <row r="23" spans="4:69">
      <c r="D23">
        <v>10</v>
      </c>
      <c r="E23" t="s">
        <v>31</v>
      </c>
      <c r="F23" t="s">
        <v>32</v>
      </c>
      <c r="G23" t="s">
        <v>33</v>
      </c>
      <c r="H23">
        <v>1</v>
      </c>
      <c r="I23">
        <v>5</v>
      </c>
      <c r="J23">
        <v>5.428872619616585E-2</v>
      </c>
      <c r="K23">
        <v>6.3144638736113146E-2</v>
      </c>
      <c r="L23">
        <v>6.3416848649571242E-2</v>
      </c>
      <c r="M23">
        <f t="shared" si="32"/>
        <v>6.0283404527283403E-2</v>
      </c>
      <c r="N23">
        <f t="shared" si="33"/>
        <v>2.4481580731201004E-3</v>
      </c>
      <c r="O23">
        <v>8.0069471301391956E-2</v>
      </c>
      <c r="P23">
        <v>8.1208240963194039E-2</v>
      </c>
      <c r="Q23">
        <f t="shared" si="0"/>
        <v>8.0638856132292991E-2</v>
      </c>
      <c r="R23">
        <f t="shared" si="34"/>
        <v>4.0261587503488217E-4</v>
      </c>
      <c r="S23">
        <v>0.11217671540327193</v>
      </c>
      <c r="T23">
        <v>0.11479232680182337</v>
      </c>
      <c r="U23">
        <f t="shared" si="1"/>
        <v>0.11348452110254764</v>
      </c>
      <c r="V23">
        <f t="shared" si="35"/>
        <v>9.2475827843227824E-4</v>
      </c>
      <c r="W23">
        <v>0.31826544279328212</v>
      </c>
      <c r="X23">
        <v>0.33649664839411664</v>
      </c>
      <c r="Y23">
        <v>0.34680351058411424</v>
      </c>
      <c r="Z23">
        <f t="shared" si="36"/>
        <v>0.33385520059050439</v>
      </c>
      <c r="AA23">
        <f t="shared" si="37"/>
        <v>6.8123786542985069E-3</v>
      </c>
      <c r="AB23">
        <v>0.31489555426259819</v>
      </c>
      <c r="AC23">
        <v>0.31489555426259819</v>
      </c>
      <c r="AD23">
        <f t="shared" si="2"/>
        <v>0.31489555426259819</v>
      </c>
      <c r="AE23">
        <f t="shared" si="38"/>
        <v>0</v>
      </c>
      <c r="AF23">
        <v>0.33468979709908764</v>
      </c>
      <c r="AG23">
        <v>0.31698960886581817</v>
      </c>
      <c r="AH23">
        <f t="shared" si="3"/>
        <v>0.32583970298245291</v>
      </c>
      <c r="AI23">
        <f t="shared" si="39"/>
        <v>6.2579615640115868E-3</v>
      </c>
      <c r="AJ23">
        <f t="shared" si="4"/>
        <v>0.27144363098082924</v>
      </c>
      <c r="AK23">
        <f t="shared" si="5"/>
        <v>0.31572319368056573</v>
      </c>
      <c r="AL23">
        <f t="shared" si="6"/>
        <v>0.31708424324785622</v>
      </c>
      <c r="AM23">
        <f t="shared" si="40"/>
        <v>0.30141702263641706</v>
      </c>
      <c r="AN23">
        <f t="shared" si="41"/>
        <v>1.2240790365600506E-2</v>
      </c>
      <c r="AO23">
        <f t="shared" si="7"/>
        <v>0.4003473565069598</v>
      </c>
      <c r="AP23">
        <f t="shared" si="8"/>
        <v>0.40604120481597017</v>
      </c>
      <c r="AQ23">
        <f t="shared" si="9"/>
        <v>0.40319428066146501</v>
      </c>
      <c r="AR23">
        <f t="shared" si="10"/>
        <v>1.6436724269660175E-3</v>
      </c>
      <c r="AS23">
        <f t="shared" si="11"/>
        <v>0.5608835770163596</v>
      </c>
      <c r="AT23">
        <f t="shared" si="12"/>
        <v>0.57396163400911682</v>
      </c>
      <c r="AU23">
        <f t="shared" si="13"/>
        <v>0.56742260551273827</v>
      </c>
      <c r="AV23">
        <f t="shared" si="14"/>
        <v>3.7753098626228227E-3</v>
      </c>
      <c r="AW23">
        <f t="shared" si="15"/>
        <v>1.5913272139664105</v>
      </c>
      <c r="AX23">
        <f t="shared" si="16"/>
        <v>1.6824832419705831</v>
      </c>
      <c r="AY23">
        <f t="shared" si="17"/>
        <v>1.7340175529205712</v>
      </c>
      <c r="AZ23">
        <f t="shared" si="42"/>
        <v>1.6692760029525218</v>
      </c>
      <c r="BA23">
        <f t="shared" si="43"/>
        <v>3.4061893271492553E-2</v>
      </c>
      <c r="BB23">
        <f t="shared" si="18"/>
        <v>1.5744777713129909</v>
      </c>
      <c r="BC23">
        <f>AC23*I23</f>
        <v>1.5744777713129909</v>
      </c>
      <c r="BD23">
        <f t="shared" si="20"/>
        <v>1.5744777713129909</v>
      </c>
      <c r="BE23">
        <f t="shared" si="44"/>
        <v>0</v>
      </c>
      <c r="BF23">
        <f t="shared" si="21"/>
        <v>1.6734489854954382</v>
      </c>
      <c r="BG23">
        <f t="shared" si="22"/>
        <v>1.5849480443290909</v>
      </c>
      <c r="BH23">
        <f t="shared" si="23"/>
        <v>1.6291985149122645</v>
      </c>
      <c r="BI23">
        <f t="shared" si="45"/>
        <v>3.1289807820057934E-2</v>
      </c>
      <c r="BJ23">
        <f t="shared" si="24"/>
        <v>0.10177725802504795</v>
      </c>
      <c r="BK23">
        <f t="shared" si="25"/>
        <v>1.2350652121315154E-2</v>
      </c>
      <c r="BL23">
        <f t="shared" si="26"/>
        <v>0.2660055828763212</v>
      </c>
      <c r="BM23">
        <f t="shared" si="27"/>
        <v>1.2809758519714387E-2</v>
      </c>
      <c r="BN23">
        <f>BD23-AZ23</f>
        <v>-9.4798231639530828E-2</v>
      </c>
      <c r="BO23">
        <f t="shared" si="29"/>
        <v>3.4061893271492553E-2</v>
      </c>
      <c r="BP23">
        <f t="shared" si="30"/>
        <v>-4.0077488040257236E-2</v>
      </c>
      <c r="BQ23">
        <f t="shared" si="31"/>
        <v>4.6252185317611841E-2</v>
      </c>
    </row>
    <row r="24" spans="4:69">
      <c r="D24">
        <v>11</v>
      </c>
      <c r="E24" t="s">
        <v>34</v>
      </c>
      <c r="F24" t="s">
        <v>35</v>
      </c>
      <c r="G24" t="s">
        <v>36</v>
      </c>
      <c r="H24">
        <v>2</v>
      </c>
      <c r="I24">
        <v>11</v>
      </c>
      <c r="J24">
        <v>0.77652610098927133</v>
      </c>
      <c r="K24">
        <v>0.78543262402972991</v>
      </c>
      <c r="L24">
        <v>0.77820369025798886</v>
      </c>
      <c r="M24">
        <f t="shared" si="32"/>
        <v>0.78005413842566329</v>
      </c>
      <c r="N24">
        <f t="shared" si="33"/>
        <v>2.2310763213944946E-3</v>
      </c>
      <c r="O24">
        <v>0.78884935674333712</v>
      </c>
      <c r="P24">
        <v>0.76799855062737998</v>
      </c>
      <c r="Q24">
        <f t="shared" si="0"/>
        <v>0.77842395368535855</v>
      </c>
      <c r="R24">
        <f t="shared" si="34"/>
        <v>7.3718731988996131E-3</v>
      </c>
      <c r="S24">
        <v>0.78717701409509211</v>
      </c>
      <c r="T24">
        <v>0.77479064686544097</v>
      </c>
      <c r="U24">
        <f t="shared" si="1"/>
        <v>0.78098383048026654</v>
      </c>
      <c r="V24">
        <f t="shared" si="35"/>
        <v>4.3792421311765759E-3</v>
      </c>
      <c r="W24">
        <v>0.93747618838086588</v>
      </c>
      <c r="X24">
        <v>0.94308439246404852</v>
      </c>
      <c r="Y24">
        <v>0.92990351970075047</v>
      </c>
      <c r="Z24">
        <f t="shared" si="36"/>
        <v>0.93682136684855488</v>
      </c>
      <c r="AA24">
        <f t="shared" si="37"/>
        <v>3.1182418525668022E-3</v>
      </c>
      <c r="AB24">
        <v>0.936549312543274</v>
      </c>
      <c r="AC24">
        <v>0.91134977052109811</v>
      </c>
      <c r="AD24">
        <f t="shared" si="2"/>
        <v>0.92394954153218611</v>
      </c>
      <c r="AE24">
        <f t="shared" si="38"/>
        <v>8.9093835233379683E-3</v>
      </c>
      <c r="AF24">
        <v>0.9368745078523556</v>
      </c>
      <c r="AG24">
        <v>0.91518267555589339</v>
      </c>
      <c r="AH24">
        <f t="shared" si="3"/>
        <v>0.92602859170412444</v>
      </c>
      <c r="AI24">
        <f t="shared" si="39"/>
        <v>7.669220856594894E-3</v>
      </c>
      <c r="AJ24">
        <f t="shared" si="4"/>
        <v>8.5417871108819838</v>
      </c>
      <c r="AK24">
        <f t="shared" si="5"/>
        <v>8.6397588643270282</v>
      </c>
      <c r="AL24">
        <f t="shared" si="6"/>
        <v>8.5602405928378769</v>
      </c>
      <c r="AM24">
        <f t="shared" si="40"/>
        <v>8.5805955226822963</v>
      </c>
      <c r="AN24">
        <f t="shared" si="41"/>
        <v>2.4541839535339418E-2</v>
      </c>
      <c r="AO24">
        <f t="shared" si="7"/>
        <v>8.6773429241767079</v>
      </c>
      <c r="AP24">
        <f t="shared" si="8"/>
        <v>8.4479840569011806</v>
      </c>
      <c r="AQ24">
        <f t="shared" si="9"/>
        <v>8.5626634905389452</v>
      </c>
      <c r="AR24">
        <f t="shared" si="10"/>
        <v>6.6210201881276687E-2</v>
      </c>
      <c r="AS24">
        <f t="shared" si="11"/>
        <v>8.6589471550460129</v>
      </c>
      <c r="AT24">
        <f t="shared" si="12"/>
        <v>8.5226971155198505</v>
      </c>
      <c r="AU24">
        <f t="shared" si="13"/>
        <v>8.5908221352829308</v>
      </c>
      <c r="AV24">
        <f t="shared" si="14"/>
        <v>3.9331998498763489E-2</v>
      </c>
      <c r="AW24">
        <f t="shared" si="15"/>
        <v>10.312238072189524</v>
      </c>
      <c r="AX24">
        <f t="shared" si="16"/>
        <v>10.373928317104534</v>
      </c>
      <c r="AY24">
        <f t="shared" si="17"/>
        <v>10.228938716708255</v>
      </c>
      <c r="AZ24">
        <f t="shared" si="42"/>
        <v>10.305035035334106</v>
      </c>
      <c r="BA24">
        <f t="shared" si="43"/>
        <v>3.4300660378234975E-2</v>
      </c>
      <c r="BB24">
        <f t="shared" si="18"/>
        <v>10.302042437976015</v>
      </c>
      <c r="BC24">
        <f t="shared" si="19"/>
        <v>10.024847475732079</v>
      </c>
      <c r="BD24">
        <f t="shared" si="20"/>
        <v>10.163444956854047</v>
      </c>
      <c r="BE24">
        <f t="shared" si="44"/>
        <v>9.8003218756717997E-2</v>
      </c>
      <c r="BF24">
        <f t="shared" si="21"/>
        <v>10.305619586375911</v>
      </c>
      <c r="BG24">
        <f t="shared" si="22"/>
        <v>10.067009431114828</v>
      </c>
      <c r="BH24">
        <f t="shared" si="23"/>
        <v>10.186314508745369</v>
      </c>
      <c r="BI24">
        <f t="shared" si="45"/>
        <v>8.4361429422543557E-2</v>
      </c>
      <c r="BJ24">
        <f t="shared" si="24"/>
        <v>-1.7932032143351151E-2</v>
      </c>
      <c r="BK24">
        <f t="shared" si="25"/>
        <v>7.0612270328447621E-2</v>
      </c>
      <c r="BL24">
        <f t="shared" si="26"/>
        <v>1.022661260063451E-2</v>
      </c>
      <c r="BM24">
        <f t="shared" si="27"/>
        <v>4.6360629780936781E-2</v>
      </c>
      <c r="BN24">
        <f t="shared" si="28"/>
        <v>-0.14159007848005878</v>
      </c>
      <c r="BO24">
        <f t="shared" si="29"/>
        <v>0.10383239469963187</v>
      </c>
      <c r="BP24">
        <f t="shared" si="30"/>
        <v>-0.11872052658873677</v>
      </c>
      <c r="BQ24">
        <f t="shared" si="31"/>
        <v>9.1068029936953274E-2</v>
      </c>
    </row>
    <row r="25" spans="4:69">
      <c r="D25">
        <v>13</v>
      </c>
      <c r="E25" t="s">
        <v>37</v>
      </c>
      <c r="F25" t="s">
        <v>38</v>
      </c>
      <c r="G25">
        <v>1090.5626460000001</v>
      </c>
      <c r="H25">
        <v>1</v>
      </c>
      <c r="I25">
        <v>9</v>
      </c>
      <c r="J25">
        <v>0.7980358503062297</v>
      </c>
      <c r="K25">
        <v>0.79904595701077752</v>
      </c>
      <c r="L25">
        <v>0.79486397831234157</v>
      </c>
      <c r="M25">
        <f t="shared" si="32"/>
        <v>0.79731526187644963</v>
      </c>
      <c r="N25">
        <f t="shared" si="33"/>
        <v>1.0286638823026402E-3</v>
      </c>
      <c r="O25">
        <v>0.77224141865001805</v>
      </c>
      <c r="P25">
        <v>0.7457439917779527</v>
      </c>
      <c r="Q25">
        <f t="shared" si="0"/>
        <v>0.75899270521398532</v>
      </c>
      <c r="R25">
        <f t="shared" si="34"/>
        <v>9.36825511261603E-3</v>
      </c>
      <c r="S25">
        <v>0.77458925399390854</v>
      </c>
      <c r="T25">
        <v>0.74685391950474922</v>
      </c>
      <c r="U25">
        <f t="shared" si="1"/>
        <v>0.76072158674932888</v>
      </c>
      <c r="V25">
        <f t="shared" si="35"/>
        <v>9.8059215478808436E-3</v>
      </c>
      <c r="W25">
        <v>0.80816125171267028</v>
      </c>
      <c r="X25">
        <v>0.81200516339958828</v>
      </c>
      <c r="Y25">
        <v>0.80641853363360971</v>
      </c>
      <c r="Z25">
        <f t="shared" si="36"/>
        <v>0.80886164958195605</v>
      </c>
      <c r="AA25">
        <f t="shared" si="37"/>
        <v>1.3474688961163459E-3</v>
      </c>
      <c r="AB25">
        <v>0.79043265085037961</v>
      </c>
      <c r="AC25">
        <v>0.74635063659679124</v>
      </c>
      <c r="AD25">
        <f t="shared" si="2"/>
        <v>0.76839164372358537</v>
      </c>
      <c r="AE25">
        <f t="shared" si="38"/>
        <v>1.5585345603537191E-2</v>
      </c>
      <c r="AF25">
        <v>0.78324871469415336</v>
      </c>
      <c r="AG25">
        <v>0.75312334550974136</v>
      </c>
      <c r="AH25">
        <f t="shared" si="3"/>
        <v>0.76818603010194741</v>
      </c>
      <c r="AI25">
        <f t="shared" si="39"/>
        <v>1.0650926418022988E-2</v>
      </c>
      <c r="AJ25">
        <f t="shared" si="4"/>
        <v>7.1823226527560671</v>
      </c>
      <c r="AK25">
        <f t="shared" si="5"/>
        <v>7.1914136130969979</v>
      </c>
      <c r="AL25">
        <f t="shared" si="6"/>
        <v>7.1537758048110742</v>
      </c>
      <c r="AM25">
        <f t="shared" si="40"/>
        <v>7.1758373568880458</v>
      </c>
      <c r="AN25">
        <f t="shared" si="41"/>
        <v>9.2579749407237562E-3</v>
      </c>
      <c r="AO25">
        <f t="shared" si="7"/>
        <v>6.9501727678501624</v>
      </c>
      <c r="AP25">
        <f t="shared" si="8"/>
        <v>6.7116959260015747</v>
      </c>
      <c r="AQ25">
        <f t="shared" si="9"/>
        <v>6.8309343469258685</v>
      </c>
      <c r="AR25">
        <f t="shared" si="10"/>
        <v>6.8842334418386941E-2</v>
      </c>
      <c r="AS25">
        <f t="shared" si="11"/>
        <v>6.9713032859451767</v>
      </c>
      <c r="AT25">
        <f t="shared" si="12"/>
        <v>6.7216852755427432</v>
      </c>
      <c r="AU25">
        <f t="shared" si="13"/>
        <v>6.8464942807439595</v>
      </c>
      <c r="AV25">
        <f t="shared" si="14"/>
        <v>7.2058512750211884E-2</v>
      </c>
      <c r="AW25">
        <f t="shared" si="15"/>
        <v>7.2734512654140326</v>
      </c>
      <c r="AX25">
        <f t="shared" si="16"/>
        <v>7.3080464705962944</v>
      </c>
      <c r="AY25">
        <f t="shared" si="17"/>
        <v>7.2577668027024878</v>
      </c>
      <c r="AZ25">
        <f t="shared" si="42"/>
        <v>7.2797548462376049</v>
      </c>
      <c r="BA25">
        <f t="shared" si="43"/>
        <v>1.2127220065047009E-2</v>
      </c>
      <c r="BB25">
        <f t="shared" si="18"/>
        <v>7.1138938576534168</v>
      </c>
      <c r="BC25">
        <f t="shared" si="19"/>
        <v>6.7171557293711208</v>
      </c>
      <c r="BD25">
        <f t="shared" si="20"/>
        <v>6.9155247935122688</v>
      </c>
      <c r="BE25">
        <f t="shared" si="44"/>
        <v>0.1402681104318349</v>
      </c>
      <c r="BF25">
        <f t="shared" si="21"/>
        <v>7.04923843224738</v>
      </c>
      <c r="BG25">
        <f t="shared" si="22"/>
        <v>6.7781101095876721</v>
      </c>
      <c r="BH25">
        <f t="shared" si="23"/>
        <v>6.9136742709175261</v>
      </c>
      <c r="BI25">
        <f t="shared" si="45"/>
        <v>9.5858337762206855E-2</v>
      </c>
      <c r="BJ25">
        <f t="shared" si="24"/>
        <v>-0.34490300996217726</v>
      </c>
      <c r="BK25">
        <f t="shared" si="25"/>
        <v>6.946205516809946E-2</v>
      </c>
      <c r="BL25">
        <f t="shared" si="26"/>
        <v>-0.32934307614408631</v>
      </c>
      <c r="BM25">
        <f t="shared" si="27"/>
        <v>7.2650804261037039E-2</v>
      </c>
      <c r="BN25">
        <f t="shared" si="28"/>
        <v>-0.36423005272533615</v>
      </c>
      <c r="BO25">
        <f t="shared" si="29"/>
        <v>0.14079137853797552</v>
      </c>
      <c r="BP25">
        <f t="shared" si="30"/>
        <v>-0.36608057532007887</v>
      </c>
      <c r="BQ25">
        <f t="shared" si="31"/>
        <v>9.6622411401493247E-2</v>
      </c>
    </row>
    <row r="26" spans="4:69">
      <c r="D26">
        <v>14</v>
      </c>
      <c r="E26" t="s">
        <v>39</v>
      </c>
      <c r="F26" t="s">
        <v>40</v>
      </c>
      <c r="G26" t="s">
        <v>41</v>
      </c>
      <c r="H26">
        <v>2</v>
      </c>
      <c r="I26">
        <v>11</v>
      </c>
      <c r="J26">
        <v>1.1130017728290456E-2</v>
      </c>
      <c r="K26">
        <v>1.0608127255212339E-2</v>
      </c>
      <c r="L26">
        <v>1.2217297940408401E-2</v>
      </c>
      <c r="M26">
        <f t="shared" si="32"/>
        <v>1.1318480974637064E-2</v>
      </c>
      <c r="N26">
        <f t="shared" si="33"/>
        <v>3.8701029843926421E-4</v>
      </c>
      <c r="O26">
        <v>1.7332752536674387E-3</v>
      </c>
      <c r="P26">
        <v>1.3789125045620167E-2</v>
      </c>
      <c r="Q26">
        <f t="shared" si="0"/>
        <v>7.7612001496438028E-3</v>
      </c>
      <c r="R26">
        <f t="shared" si="34"/>
        <v>4.2623865704281014E-3</v>
      </c>
      <c r="S26">
        <v>4.2952656397099833E-3</v>
      </c>
      <c r="T26">
        <v>1.2703530797681457E-2</v>
      </c>
      <c r="U26">
        <f t="shared" si="1"/>
        <v>8.4993982186957195E-3</v>
      </c>
      <c r="V26">
        <f t="shared" si="35"/>
        <v>2.972770655608103E-3</v>
      </c>
      <c r="W26">
        <v>2.6933914346170814E-2</v>
      </c>
      <c r="X26">
        <v>2.783106852343294E-2</v>
      </c>
      <c r="Y26">
        <v>2.9399216345712943E-2</v>
      </c>
      <c r="Z26">
        <f t="shared" si="36"/>
        <v>2.8054733071772236E-2</v>
      </c>
      <c r="AA26">
        <f t="shared" si="37"/>
        <v>5.8820779772580185E-4</v>
      </c>
      <c r="AB26">
        <v>1.650827324034438E-2</v>
      </c>
      <c r="AC26">
        <v>2.9255870298963507E-2</v>
      </c>
      <c r="AD26">
        <f t="shared" si="2"/>
        <v>2.2882071769653942E-2</v>
      </c>
      <c r="AE26">
        <f t="shared" si="38"/>
        <v>4.5069561619916357E-3</v>
      </c>
      <c r="AF26">
        <v>2.1819692722655912E-2</v>
      </c>
      <c r="AG26">
        <v>2.8132109808088366E-2</v>
      </c>
      <c r="AH26">
        <f t="shared" si="3"/>
        <v>2.4975901265372139E-2</v>
      </c>
      <c r="AI26">
        <f t="shared" si="39"/>
        <v>2.2317764633935549E-3</v>
      </c>
      <c r="AJ26">
        <f t="shared" si="4"/>
        <v>0.12243019501119502</v>
      </c>
      <c r="AK26">
        <f t="shared" si="5"/>
        <v>0.11668939980733573</v>
      </c>
      <c r="AL26">
        <f t="shared" si="6"/>
        <v>0.13439027734449241</v>
      </c>
      <c r="AM26">
        <f t="shared" si="40"/>
        <v>0.1245032907210077</v>
      </c>
      <c r="AN26">
        <f t="shared" si="41"/>
        <v>4.2571132828319079E-3</v>
      </c>
      <c r="AO26">
        <f t="shared" si="7"/>
        <v>1.9066027790341826E-2</v>
      </c>
      <c r="AP26">
        <f t="shared" si="8"/>
        <v>0.15168037550182184</v>
      </c>
      <c r="AQ26">
        <f t="shared" si="9"/>
        <v>8.5373201646081837E-2</v>
      </c>
      <c r="AR26">
        <f t="shared" si="10"/>
        <v>3.8282464674814803E-2</v>
      </c>
      <c r="AS26">
        <f t="shared" si="11"/>
        <v>4.7247922036809817E-2</v>
      </c>
      <c r="AT26">
        <f t="shared" si="12"/>
        <v>0.13973883877449603</v>
      </c>
      <c r="AU26">
        <f t="shared" si="13"/>
        <v>9.3493380405652915E-2</v>
      </c>
      <c r="AV26">
        <f t="shared" si="14"/>
        <v>2.6699827838049209E-2</v>
      </c>
      <c r="AW26">
        <f t="shared" si="15"/>
        <v>0.29627305780787894</v>
      </c>
      <c r="AX26">
        <f t="shared" si="16"/>
        <v>0.30614175375776231</v>
      </c>
      <c r="AY26">
        <f t="shared" si="17"/>
        <v>0.32339137980284238</v>
      </c>
      <c r="AZ26">
        <f t="shared" si="42"/>
        <v>0.30860206378949456</v>
      </c>
      <c r="BA26">
        <f t="shared" si="43"/>
        <v>6.4702857749838272E-3</v>
      </c>
      <c r="BB26">
        <f t="shared" si="18"/>
        <v>0.18159100564378819</v>
      </c>
      <c r="BC26">
        <f t="shared" si="19"/>
        <v>0.32181457328859858</v>
      </c>
      <c r="BD26">
        <f t="shared" si="20"/>
        <v>0.2517027894661934</v>
      </c>
      <c r="BE26">
        <f t="shared" si="44"/>
        <v>4.9576517781907983E-2</v>
      </c>
      <c r="BF26">
        <f t="shared" si="21"/>
        <v>0.24001661994921503</v>
      </c>
      <c r="BG26">
        <f t="shared" si="22"/>
        <v>0.30945320788897202</v>
      </c>
      <c r="BH26">
        <f t="shared" si="23"/>
        <v>0.27473491391909355</v>
      </c>
      <c r="BI26">
        <f t="shared" si="45"/>
        <v>2.4549541097328962E-2</v>
      </c>
      <c r="BJ26">
        <f t="shared" si="24"/>
        <v>-3.9130089074925864E-2</v>
      </c>
      <c r="BK26">
        <f t="shared" si="25"/>
        <v>3.8518438637635703E-2</v>
      </c>
      <c r="BL26">
        <f t="shared" si="26"/>
        <v>-3.1009910315354786E-2</v>
      </c>
      <c r="BM26">
        <f t="shared" si="27"/>
        <v>2.7037082314560708E-2</v>
      </c>
      <c r="BN26">
        <f t="shared" si="28"/>
        <v>-5.6899274323301163E-2</v>
      </c>
      <c r="BO26">
        <f t="shared" si="29"/>
        <v>4.9996957041301991E-2</v>
      </c>
      <c r="BP26">
        <f t="shared" si="30"/>
        <v>-3.3867149870401014E-2</v>
      </c>
      <c r="BQ26">
        <f t="shared" si="31"/>
        <v>2.5387882268897533E-2</v>
      </c>
    </row>
    <row r="27" spans="4:69">
      <c r="D27">
        <v>15</v>
      </c>
      <c r="E27" t="s">
        <v>42</v>
      </c>
      <c r="F27" t="s">
        <v>43</v>
      </c>
      <c r="G27" t="s">
        <v>44</v>
      </c>
      <c r="H27">
        <v>2</v>
      </c>
      <c r="I27">
        <v>7</v>
      </c>
      <c r="J27">
        <v>0.54266198921013142</v>
      </c>
      <c r="K27">
        <v>0.57099521881034931</v>
      </c>
      <c r="L27">
        <v>0.5436836483448636</v>
      </c>
      <c r="M27">
        <f t="shared" si="32"/>
        <v>0.55244695212178152</v>
      </c>
      <c r="N27">
        <f t="shared" si="33"/>
        <v>7.5761261679857467E-3</v>
      </c>
      <c r="O27">
        <v>0.57424621132262865</v>
      </c>
      <c r="P27">
        <v>0.54710806242493981</v>
      </c>
      <c r="Q27">
        <f t="shared" si="0"/>
        <v>0.56067713687378418</v>
      </c>
      <c r="R27">
        <f t="shared" si="34"/>
        <v>9.5947845572030045E-3</v>
      </c>
      <c r="S27">
        <v>0.60341219180930861</v>
      </c>
      <c r="T27">
        <v>0.54805032520538766</v>
      </c>
      <c r="U27">
        <f t="shared" si="1"/>
        <v>0.57573125850734819</v>
      </c>
      <c r="V27">
        <f t="shared" si="35"/>
        <v>1.9573375647388782E-2</v>
      </c>
      <c r="W27">
        <v>0.84927763807261492</v>
      </c>
      <c r="X27">
        <v>0.83615618863688734</v>
      </c>
      <c r="Y27">
        <v>0.81548858855568651</v>
      </c>
      <c r="Z27">
        <f t="shared" si="36"/>
        <v>0.83364080508839633</v>
      </c>
      <c r="AA27">
        <f t="shared" si="37"/>
        <v>8.0300869320239013E-3</v>
      </c>
      <c r="AB27">
        <v>0.85135460237239191</v>
      </c>
      <c r="AC27">
        <v>0.78107645485061883</v>
      </c>
      <c r="AD27">
        <f t="shared" si="2"/>
        <v>0.81621552861150537</v>
      </c>
      <c r="AE27">
        <f t="shared" si="38"/>
        <v>2.4847077340937152E-2</v>
      </c>
      <c r="AF27">
        <v>0.89442941949485733</v>
      </c>
      <c r="AG27">
        <v>0.77760918892575126</v>
      </c>
      <c r="AH27">
        <f t="shared" si="3"/>
        <v>0.83601930421030435</v>
      </c>
      <c r="AI27">
        <f t="shared" si="39"/>
        <v>4.1302188607595457E-2</v>
      </c>
      <c r="AJ27">
        <f t="shared" si="4"/>
        <v>3.79863392447092</v>
      </c>
      <c r="AK27">
        <f t="shared" si="5"/>
        <v>3.9969665316724452</v>
      </c>
      <c r="AL27">
        <f t="shared" si="6"/>
        <v>3.8057855384140451</v>
      </c>
      <c r="AM27">
        <f t="shared" si="40"/>
        <v>3.8671286648524705</v>
      </c>
      <c r="AN27">
        <f t="shared" si="41"/>
        <v>5.3032883175900235E-2</v>
      </c>
      <c r="AO27">
        <f t="shared" si="7"/>
        <v>4.0197234792584009</v>
      </c>
      <c r="AP27">
        <f t="shared" si="8"/>
        <v>3.8297564369745789</v>
      </c>
      <c r="AQ27">
        <f t="shared" si="9"/>
        <v>3.9247399581164899</v>
      </c>
      <c r="AR27">
        <f t="shared" si="10"/>
        <v>5.4838761499860826E-2</v>
      </c>
      <c r="AS27">
        <f t="shared" si="11"/>
        <v>4.2238853426651604</v>
      </c>
      <c r="AT27">
        <f t="shared" si="12"/>
        <v>3.8363522764377134</v>
      </c>
      <c r="AU27">
        <f t="shared" si="13"/>
        <v>4.0301188095514373</v>
      </c>
      <c r="AV27">
        <f t="shared" si="14"/>
        <v>0.1118711600531488</v>
      </c>
      <c r="AW27">
        <f t="shared" si="15"/>
        <v>5.9449434665083043</v>
      </c>
      <c r="AX27">
        <f t="shared" si="16"/>
        <v>5.8530933204582114</v>
      </c>
      <c r="AY27">
        <f t="shared" si="17"/>
        <v>5.7084201198898059</v>
      </c>
      <c r="AZ27">
        <f t="shared" si="42"/>
        <v>5.8354856356187739</v>
      </c>
      <c r="BA27">
        <f t="shared" si="43"/>
        <v>5.6210608524167205E-2</v>
      </c>
      <c r="BB27">
        <f t="shared" si="18"/>
        <v>5.9594822166067436</v>
      </c>
      <c r="BC27">
        <f t="shared" si="19"/>
        <v>5.4675351839543316</v>
      </c>
      <c r="BD27">
        <f t="shared" si="20"/>
        <v>5.7135087002805376</v>
      </c>
      <c r="BE27">
        <f t="shared" si="44"/>
        <v>0.17392954138656022</v>
      </c>
      <c r="BF27">
        <f t="shared" si="21"/>
        <v>6.2610059364640014</v>
      </c>
      <c r="BG27">
        <f t="shared" si="22"/>
        <v>5.4432643224802586</v>
      </c>
      <c r="BH27">
        <f t="shared" si="23"/>
        <v>5.8521351294721295</v>
      </c>
      <c r="BI27">
        <f t="shared" si="45"/>
        <v>0.28911532025316827</v>
      </c>
      <c r="BJ27">
        <f t="shared" si="24"/>
        <v>5.761129326401937E-2</v>
      </c>
      <c r="BK27">
        <f t="shared" si="25"/>
        <v>7.6287459393974452E-2</v>
      </c>
      <c r="BL27">
        <f t="shared" si="26"/>
        <v>0.16299014469896678</v>
      </c>
      <c r="BM27">
        <f t="shared" si="27"/>
        <v>0.1238048591517551</v>
      </c>
      <c r="BN27">
        <f t="shared" si="28"/>
        <v>-0.12197693533823628</v>
      </c>
      <c r="BO27">
        <f t="shared" si="29"/>
        <v>0.18278708345393649</v>
      </c>
      <c r="BP27">
        <f t="shared" si="30"/>
        <v>1.6649493853355679E-2</v>
      </c>
      <c r="BQ27">
        <f t="shared" si="31"/>
        <v>0.2945289475004948</v>
      </c>
    </row>
    <row r="28" spans="4:69">
      <c r="D28">
        <v>16</v>
      </c>
      <c r="E28" t="s">
        <v>45</v>
      </c>
      <c r="F28" t="s">
        <v>46</v>
      </c>
      <c r="G28" t="s">
        <v>47</v>
      </c>
      <c r="H28">
        <v>2</v>
      </c>
      <c r="I28">
        <v>7</v>
      </c>
      <c r="J28">
        <v>0.19758254636483635</v>
      </c>
      <c r="K28">
        <v>0.20666433431716066</v>
      </c>
      <c r="L28">
        <v>0.20385584999145381</v>
      </c>
      <c r="M28">
        <f t="shared" si="32"/>
        <v>0.20270091022448358</v>
      </c>
      <c r="N28">
        <f t="shared" si="33"/>
        <v>2.1919110130833646E-3</v>
      </c>
      <c r="O28">
        <v>0.1949327049832458</v>
      </c>
      <c r="P28">
        <v>0.19805896351543009</v>
      </c>
      <c r="Q28">
        <f t="shared" si="0"/>
        <v>0.19649583424933795</v>
      </c>
      <c r="R28">
        <f t="shared" si="34"/>
        <v>1.1052993039249069E-3</v>
      </c>
      <c r="S28">
        <v>0.19861460278724596</v>
      </c>
      <c r="T28">
        <v>0.19841172048640809</v>
      </c>
      <c r="U28">
        <f t="shared" si="1"/>
        <v>0.19851316163682703</v>
      </c>
      <c r="V28">
        <f t="shared" si="35"/>
        <v>7.1729725352593504E-5</v>
      </c>
      <c r="W28">
        <v>0.33202547465149401</v>
      </c>
      <c r="X28">
        <v>0.33316469223619555</v>
      </c>
      <c r="Y28">
        <v>0.33237052433997921</v>
      </c>
      <c r="Z28">
        <f t="shared" si="36"/>
        <v>0.33252023040922296</v>
      </c>
      <c r="AA28">
        <f t="shared" si="37"/>
        <v>2.7538381567050182E-4</v>
      </c>
      <c r="AB28">
        <v>0.31558060470190263</v>
      </c>
      <c r="AC28">
        <v>0.31311650590308038</v>
      </c>
      <c r="AD28">
        <f t="shared" si="2"/>
        <v>0.31434855530249151</v>
      </c>
      <c r="AE28">
        <f t="shared" si="38"/>
        <v>8.7119048508042178E-4</v>
      </c>
      <c r="AF28">
        <v>0.31753796353993646</v>
      </c>
      <c r="AG28">
        <v>0.31476175281946417</v>
      </c>
      <c r="AH28">
        <f t="shared" si="3"/>
        <v>0.31614985817970032</v>
      </c>
      <c r="AI28">
        <f t="shared" si="39"/>
        <v>9.8153871322437486E-4</v>
      </c>
      <c r="AJ28">
        <f t="shared" si="4"/>
        <v>1.3830778245538544</v>
      </c>
      <c r="AK28">
        <f t="shared" si="5"/>
        <v>1.4466503402201247</v>
      </c>
      <c r="AL28">
        <f t="shared" si="6"/>
        <v>1.4269909499401767</v>
      </c>
      <c r="AM28">
        <f t="shared" si="40"/>
        <v>1.4189063715713852</v>
      </c>
      <c r="AN28">
        <f t="shared" si="41"/>
        <v>1.5343377091583586E-2</v>
      </c>
      <c r="AO28">
        <f t="shared" si="7"/>
        <v>1.3645289348827205</v>
      </c>
      <c r="AP28">
        <f t="shared" si="8"/>
        <v>1.3864127446080106</v>
      </c>
      <c r="AQ28">
        <f t="shared" si="9"/>
        <v>1.3754708397453657</v>
      </c>
      <c r="AR28">
        <f t="shared" si="10"/>
        <v>6.3173117178953742E-3</v>
      </c>
      <c r="AS28">
        <f t="shared" si="11"/>
        <v>1.3903022195107217</v>
      </c>
      <c r="AT28">
        <f t="shared" si="12"/>
        <v>1.3888820434048568</v>
      </c>
      <c r="AU28">
        <f t="shared" si="13"/>
        <v>1.3895921314577893</v>
      </c>
      <c r="AV28">
        <f t="shared" si="14"/>
        <v>4.0996952850890997E-4</v>
      </c>
      <c r="AW28">
        <f t="shared" si="15"/>
        <v>2.3241783225604582</v>
      </c>
      <c r="AX28">
        <f t="shared" si="16"/>
        <v>2.3321528456533689</v>
      </c>
      <c r="AY28">
        <f t="shared" si="17"/>
        <v>2.3265936703798547</v>
      </c>
      <c r="AZ28">
        <f t="shared" si="42"/>
        <v>2.3276416128645603</v>
      </c>
      <c r="BA28">
        <f t="shared" si="43"/>
        <v>1.927686709693495E-3</v>
      </c>
      <c r="BB28">
        <f t="shared" si="18"/>
        <v>2.2090642329133185</v>
      </c>
      <c r="BC28">
        <f t="shared" si="19"/>
        <v>2.1918155413215628</v>
      </c>
      <c r="BD28">
        <f t="shared" si="20"/>
        <v>2.2004398871174407</v>
      </c>
      <c r="BE28">
        <f t="shared" si="44"/>
        <v>6.0983333955629522E-3</v>
      </c>
      <c r="BF28">
        <f t="shared" si="21"/>
        <v>2.2227657447795552</v>
      </c>
      <c r="BG28">
        <f t="shared" si="22"/>
        <v>2.203332269736249</v>
      </c>
      <c r="BH28">
        <f t="shared" si="23"/>
        <v>2.2130490072579021</v>
      </c>
      <c r="BI28">
        <f t="shared" si="45"/>
        <v>6.8707709925707027E-3</v>
      </c>
      <c r="BJ28">
        <f t="shared" si="24"/>
        <v>-4.3435531826019558E-2</v>
      </c>
      <c r="BK28">
        <f t="shared" si="25"/>
        <v>1.6592999967323274E-2</v>
      </c>
      <c r="BL28">
        <f t="shared" si="26"/>
        <v>-2.9314240113595957E-2</v>
      </c>
      <c r="BM28">
        <f t="shared" si="27"/>
        <v>1.534885323367312E-2</v>
      </c>
      <c r="BN28">
        <f t="shared" si="28"/>
        <v>-0.12720172574711963</v>
      </c>
      <c r="BO28">
        <f t="shared" si="29"/>
        <v>6.3957522039371807E-3</v>
      </c>
      <c r="BP28">
        <f t="shared" si="30"/>
        <v>-0.11459260560665818</v>
      </c>
      <c r="BQ28">
        <f t="shared" si="31"/>
        <v>7.1360682510104917E-3</v>
      </c>
    </row>
    <row r="29" spans="4:69">
      <c r="D29">
        <v>17</v>
      </c>
      <c r="E29" t="s">
        <v>48</v>
      </c>
      <c r="F29" t="s">
        <v>49</v>
      </c>
      <c r="G29" t="s">
        <v>50</v>
      </c>
      <c r="H29">
        <v>1</v>
      </c>
      <c r="I29">
        <v>8</v>
      </c>
      <c r="J29">
        <v>0.94038005687905524</v>
      </c>
      <c r="K29">
        <v>0.93480962007715218</v>
      </c>
      <c r="L29">
        <v>0.93589129315517128</v>
      </c>
      <c r="M29">
        <f t="shared" si="32"/>
        <v>0.93702699003712608</v>
      </c>
      <c r="N29">
        <f t="shared" si="33"/>
        <v>1.3924237139894388E-3</v>
      </c>
      <c r="O29">
        <v>0.90946716015392304</v>
      </c>
      <c r="P29">
        <v>0.94058345601432325</v>
      </c>
      <c r="Q29">
        <f t="shared" si="0"/>
        <v>0.92502530808412309</v>
      </c>
      <c r="R29">
        <f t="shared" si="34"/>
        <v>1.1001271904147942E-2</v>
      </c>
      <c r="S29">
        <v>0.88982219742781332</v>
      </c>
      <c r="T29">
        <v>0.95179862347883115</v>
      </c>
      <c r="U29">
        <f t="shared" si="1"/>
        <v>0.92081041045332224</v>
      </c>
      <c r="V29">
        <f t="shared" si="35"/>
        <v>2.1911975567190652E-2</v>
      </c>
      <c r="W29">
        <v>0.93462739940037542</v>
      </c>
      <c r="X29">
        <v>0.91192659459458958</v>
      </c>
      <c r="Y29">
        <v>0.94410905131600409</v>
      </c>
      <c r="Z29">
        <f t="shared" si="36"/>
        <v>0.9302210151036564</v>
      </c>
      <c r="AA29">
        <f t="shared" si="37"/>
        <v>7.7958649592689529E-3</v>
      </c>
      <c r="AB29">
        <v>0.91590562149402632</v>
      </c>
      <c r="AC29">
        <v>0.95903871251826356</v>
      </c>
      <c r="AD29">
        <f t="shared" si="2"/>
        <v>0.937472167006145</v>
      </c>
      <c r="AE29">
        <f t="shared" si="38"/>
        <v>1.5249850578387377E-2</v>
      </c>
      <c r="AF29">
        <v>0.91895694515210358</v>
      </c>
      <c r="AG29">
        <v>0.94857341103195025</v>
      </c>
      <c r="AH29">
        <f t="shared" si="3"/>
        <v>0.93376517809202686</v>
      </c>
      <c r="AI29">
        <f t="shared" si="39"/>
        <v>1.0471001929209797E-2</v>
      </c>
      <c r="AJ29">
        <f t="shared" si="4"/>
        <v>7.5230404550324419</v>
      </c>
      <c r="AK29">
        <f t="shared" si="5"/>
        <v>7.4784769606172175</v>
      </c>
      <c r="AL29">
        <f t="shared" si="6"/>
        <v>7.4871303452413702</v>
      </c>
      <c r="AM29">
        <f t="shared" si="40"/>
        <v>7.4962159202970087</v>
      </c>
      <c r="AN29">
        <f t="shared" si="41"/>
        <v>1.113938971191551E-2</v>
      </c>
      <c r="AO29">
        <f t="shared" si="7"/>
        <v>7.2757372812313843</v>
      </c>
      <c r="AP29">
        <f t="shared" si="8"/>
        <v>7.524667648114586</v>
      </c>
      <c r="AQ29">
        <f t="shared" si="9"/>
        <v>7.4002024646729847</v>
      </c>
      <c r="AR29">
        <f t="shared" si="10"/>
        <v>7.1860007164744402E-2</v>
      </c>
      <c r="AS29">
        <f t="shared" si="11"/>
        <v>7.1185775794225066</v>
      </c>
      <c r="AT29">
        <f t="shared" si="12"/>
        <v>7.6143889878306492</v>
      </c>
      <c r="AU29">
        <f t="shared" si="13"/>
        <v>7.3664832836265779</v>
      </c>
      <c r="AV29">
        <f t="shared" si="14"/>
        <v>0.14312842505586432</v>
      </c>
      <c r="AW29">
        <f t="shared" si="15"/>
        <v>7.4770191952030034</v>
      </c>
      <c r="AX29">
        <f t="shared" si="16"/>
        <v>7.2954127567567166</v>
      </c>
      <c r="AY29">
        <f t="shared" si="17"/>
        <v>7.5528724105280327</v>
      </c>
      <c r="AZ29">
        <f t="shared" si="42"/>
        <v>7.4417681208292512</v>
      </c>
      <c r="BA29">
        <f t="shared" si="43"/>
        <v>6.2366919674151623E-2</v>
      </c>
      <c r="BB29">
        <f t="shared" si="18"/>
        <v>7.3272449719522106</v>
      </c>
      <c r="BC29">
        <f t="shared" si="19"/>
        <v>7.6723097001461085</v>
      </c>
      <c r="BD29">
        <f t="shared" si="20"/>
        <v>7.49977733604916</v>
      </c>
      <c r="BE29">
        <f t="shared" si="44"/>
        <v>0.12199880462709901</v>
      </c>
      <c r="BF29">
        <f t="shared" si="21"/>
        <v>7.3516555612168286</v>
      </c>
      <c r="BG29">
        <f t="shared" si="22"/>
        <v>7.588587288255602</v>
      </c>
      <c r="BH29">
        <f t="shared" si="23"/>
        <v>7.4701214247362149</v>
      </c>
      <c r="BI29">
        <f t="shared" si="45"/>
        <v>8.3768015433678372E-2</v>
      </c>
      <c r="BJ29">
        <f t="shared" si="24"/>
        <v>-9.6013455624023969E-2</v>
      </c>
      <c r="BK29">
        <f t="shared" si="25"/>
        <v>7.2718268907276978E-2</v>
      </c>
      <c r="BL29">
        <f t="shared" si="26"/>
        <v>-0.12973263667043078</v>
      </c>
      <c r="BM29">
        <f t="shared" si="27"/>
        <v>0.14356124846951596</v>
      </c>
      <c r="BN29">
        <f t="shared" si="28"/>
        <v>5.8009215219908761E-2</v>
      </c>
      <c r="BO29">
        <f t="shared" si="29"/>
        <v>0.13701584215003446</v>
      </c>
      <c r="BP29">
        <f t="shared" si="30"/>
        <v>2.8353303906963667E-2</v>
      </c>
      <c r="BQ29">
        <f t="shared" si="31"/>
        <v>0.10443520995975954</v>
      </c>
    </row>
    <row r="30" spans="4:69">
      <c r="D30">
        <v>18</v>
      </c>
      <c r="E30" t="s">
        <v>51</v>
      </c>
      <c r="F30" t="s">
        <v>52</v>
      </c>
      <c r="G30" t="s">
        <v>53</v>
      </c>
      <c r="H30">
        <v>2</v>
      </c>
      <c r="I30">
        <v>12</v>
      </c>
      <c r="J30">
        <v>0.40440731788336221</v>
      </c>
      <c r="K30">
        <v>0.40999602316481526</v>
      </c>
      <c r="L30">
        <v>0.40705484666368191</v>
      </c>
      <c r="M30">
        <f t="shared" si="32"/>
        <v>0.40715272923728646</v>
      </c>
      <c r="N30">
        <f t="shared" si="33"/>
        <v>1.3178764424800061E-3</v>
      </c>
      <c r="O30">
        <v>0.39039524189734881</v>
      </c>
      <c r="P30">
        <v>0.35660717273627052</v>
      </c>
      <c r="Q30">
        <f t="shared" si="0"/>
        <v>0.37350120731680969</v>
      </c>
      <c r="R30">
        <f t="shared" si="34"/>
        <v>1.194588641349926E-2</v>
      </c>
      <c r="S30">
        <v>0.38433320167114415</v>
      </c>
      <c r="T30">
        <v>0.36340242087434554</v>
      </c>
      <c r="U30">
        <f t="shared" si="1"/>
        <v>0.37386781127274482</v>
      </c>
      <c r="V30">
        <f t="shared" si="35"/>
        <v>7.4001485184727323E-3</v>
      </c>
      <c r="W30">
        <v>0.47829864230001362</v>
      </c>
      <c r="X30">
        <v>0.47742887651552468</v>
      </c>
      <c r="Y30">
        <v>0.4792538165172367</v>
      </c>
      <c r="Z30">
        <f t="shared" si="36"/>
        <v>0.47832711177759163</v>
      </c>
      <c r="AA30">
        <f t="shared" si="37"/>
        <v>4.3029947861340041E-4</v>
      </c>
      <c r="AB30">
        <v>0.45408583269740582</v>
      </c>
      <c r="AC30">
        <v>0.42791759175585486</v>
      </c>
      <c r="AD30">
        <f t="shared" si="2"/>
        <v>0.44100171222663032</v>
      </c>
      <c r="AE30">
        <f t="shared" si="38"/>
        <v>9.2518703107470623E-3</v>
      </c>
      <c r="AF30">
        <v>0.46421957161579513</v>
      </c>
      <c r="AG30">
        <v>0.43371119941205943</v>
      </c>
      <c r="AH30">
        <f t="shared" si="3"/>
        <v>0.44896538551392728</v>
      </c>
      <c r="AI30">
        <f t="shared" si="39"/>
        <v>1.0786338434112345E-2</v>
      </c>
      <c r="AJ30">
        <f t="shared" si="4"/>
        <v>4.8528878146003462</v>
      </c>
      <c r="AK30">
        <f t="shared" si="5"/>
        <v>4.9199522779777833</v>
      </c>
      <c r="AL30">
        <f t="shared" si="6"/>
        <v>4.8846581599641832</v>
      </c>
      <c r="AM30">
        <f t="shared" si="40"/>
        <v>4.8858327508474373</v>
      </c>
      <c r="AN30">
        <f t="shared" si="41"/>
        <v>1.5814517309760176E-2</v>
      </c>
      <c r="AO30">
        <f t="shared" si="7"/>
        <v>4.6847429027681855</v>
      </c>
      <c r="AP30">
        <f t="shared" si="8"/>
        <v>4.2792860728352462</v>
      </c>
      <c r="AQ30">
        <f t="shared" si="9"/>
        <v>4.4820144878017159</v>
      </c>
      <c r="AR30">
        <f t="shared" si="10"/>
        <v>0.11704530495327742</v>
      </c>
      <c r="AS30">
        <f t="shared" si="11"/>
        <v>4.6119984200537303</v>
      </c>
      <c r="AT30">
        <f t="shared" si="12"/>
        <v>4.3608290504921463</v>
      </c>
      <c r="AU30">
        <f t="shared" si="13"/>
        <v>4.4864137352729383</v>
      </c>
      <c r="AV30">
        <f t="shared" si="14"/>
        <v>7.250635156428456E-2</v>
      </c>
      <c r="AW30">
        <f t="shared" si="15"/>
        <v>5.739583707600163</v>
      </c>
      <c r="AX30">
        <f t="shared" si="16"/>
        <v>5.7291465181862957</v>
      </c>
      <c r="AY30">
        <f t="shared" si="17"/>
        <v>5.7510457982068406</v>
      </c>
      <c r="AZ30">
        <f t="shared" si="42"/>
        <v>5.7399253413310989</v>
      </c>
      <c r="BA30">
        <f t="shared" si="43"/>
        <v>5.1635937433609632E-3</v>
      </c>
      <c r="BB30">
        <f t="shared" si="18"/>
        <v>5.4490299923688701</v>
      </c>
      <c r="BC30">
        <f t="shared" si="19"/>
        <v>5.1350111010702584</v>
      </c>
      <c r="BD30">
        <f t="shared" si="20"/>
        <v>5.2920205467195647</v>
      </c>
      <c r="BE30">
        <f t="shared" si="44"/>
        <v>0.11102244372896483</v>
      </c>
      <c r="BF30">
        <f t="shared" si="21"/>
        <v>5.5706348593895418</v>
      </c>
      <c r="BG30">
        <f t="shared" si="22"/>
        <v>5.204534392944713</v>
      </c>
      <c r="BH30">
        <f t="shared" si="23"/>
        <v>5.3875846261671274</v>
      </c>
      <c r="BI30">
        <f t="shared" si="45"/>
        <v>0.12943606120934828</v>
      </c>
      <c r="BJ30">
        <f t="shared" si="24"/>
        <v>-0.40381826304572144</v>
      </c>
      <c r="BK30">
        <f t="shared" si="25"/>
        <v>0.11810885813242972</v>
      </c>
      <c r="BL30">
        <f t="shared" si="26"/>
        <v>-0.39941901557449899</v>
      </c>
      <c r="BM30">
        <f t="shared" si="27"/>
        <v>7.4210982845562254E-2</v>
      </c>
      <c r="BN30">
        <f t="shared" si="28"/>
        <v>-0.44790479461153421</v>
      </c>
      <c r="BO30">
        <f t="shared" si="29"/>
        <v>0.11114245683759938</v>
      </c>
      <c r="BP30">
        <f t="shared" si="30"/>
        <v>-0.35234071516397147</v>
      </c>
      <c r="BQ30">
        <f t="shared" si="31"/>
        <v>0.12953901590538902</v>
      </c>
    </row>
    <row r="31" spans="4:69">
      <c r="D31">
        <v>19</v>
      </c>
      <c r="E31" t="s">
        <v>54</v>
      </c>
      <c r="F31" t="s">
        <v>55</v>
      </c>
      <c r="G31" t="s">
        <v>56</v>
      </c>
      <c r="H31">
        <v>2</v>
      </c>
      <c r="I31">
        <v>12</v>
      </c>
      <c r="J31">
        <v>0.37034554588525997</v>
      </c>
      <c r="K31">
        <v>0.37724991178336725</v>
      </c>
      <c r="L31">
        <v>0.38053655023822125</v>
      </c>
      <c r="M31">
        <f t="shared" si="32"/>
        <v>0.37604400263561616</v>
      </c>
      <c r="N31">
        <f t="shared" si="33"/>
        <v>2.4519744916649995E-3</v>
      </c>
      <c r="O31">
        <v>0.3164783199730582</v>
      </c>
      <c r="P31">
        <v>0.30037947383925034</v>
      </c>
      <c r="Q31">
        <f t="shared" si="0"/>
        <v>0.30842889690615427</v>
      </c>
      <c r="R31">
        <f t="shared" si="34"/>
        <v>5.6918016352471828E-3</v>
      </c>
      <c r="S31">
        <v>0.3026519443252651</v>
      </c>
      <c r="T31">
        <v>0.29295146756329699</v>
      </c>
      <c r="U31">
        <f t="shared" si="1"/>
        <v>0.29780170594428101</v>
      </c>
      <c r="V31">
        <f t="shared" si="35"/>
        <v>3.4296364495650876E-3</v>
      </c>
      <c r="W31">
        <v>0.44004803541110793</v>
      </c>
      <c r="X31">
        <v>0.43308834491373444</v>
      </c>
      <c r="Y31">
        <v>0.43360503337637113</v>
      </c>
      <c r="Z31">
        <f t="shared" si="36"/>
        <v>0.43558047123373783</v>
      </c>
      <c r="AA31">
        <f t="shared" si="37"/>
        <v>1.8279368455566321E-3</v>
      </c>
      <c r="AB31">
        <v>0.41309126729189849</v>
      </c>
      <c r="AC31">
        <v>0.39306297634715104</v>
      </c>
      <c r="AD31">
        <f t="shared" si="2"/>
        <v>0.40307712181952476</v>
      </c>
      <c r="AE31">
        <f t="shared" si="38"/>
        <v>7.0810701713040231E-3</v>
      </c>
      <c r="AF31">
        <v>0.41544940865077151</v>
      </c>
      <c r="AG31">
        <v>0.3938999987863856</v>
      </c>
      <c r="AH31">
        <f t="shared" si="3"/>
        <v>0.40467470371857855</v>
      </c>
      <c r="AI31">
        <f t="shared" si="39"/>
        <v>7.6188669228377795E-3</v>
      </c>
      <c r="AJ31">
        <f t="shared" si="4"/>
        <v>4.4441465506231195</v>
      </c>
      <c r="AK31">
        <f t="shared" si="5"/>
        <v>4.5269989414004073</v>
      </c>
      <c r="AL31">
        <f t="shared" si="6"/>
        <v>4.5664386028586552</v>
      </c>
      <c r="AM31">
        <f t="shared" si="40"/>
        <v>4.5125280316273946</v>
      </c>
      <c r="AN31">
        <f t="shared" si="41"/>
        <v>2.9423693899980105E-2</v>
      </c>
      <c r="AO31">
        <f t="shared" si="7"/>
        <v>3.7977398396766984</v>
      </c>
      <c r="AP31">
        <f t="shared" si="8"/>
        <v>3.6045536860710041</v>
      </c>
      <c r="AQ31">
        <f t="shared" si="9"/>
        <v>3.7011467628738512</v>
      </c>
      <c r="AR31">
        <f t="shared" si="10"/>
        <v>5.5768038893977988E-2</v>
      </c>
      <c r="AS31">
        <f t="shared" si="11"/>
        <v>3.6318233319031812</v>
      </c>
      <c r="AT31">
        <f t="shared" si="12"/>
        <v>3.515417610759564</v>
      </c>
      <c r="AU31">
        <f t="shared" si="13"/>
        <v>3.5736204713313726</v>
      </c>
      <c r="AV31">
        <f t="shared" si="14"/>
        <v>3.3603437218739936E-2</v>
      </c>
      <c r="AW31">
        <f t="shared" si="15"/>
        <v>5.2805764249332956</v>
      </c>
      <c r="AX31">
        <f t="shared" si="16"/>
        <v>5.1970601389648134</v>
      </c>
      <c r="AY31">
        <f t="shared" si="17"/>
        <v>5.203260400516454</v>
      </c>
      <c r="AZ31">
        <f t="shared" si="42"/>
        <v>5.2269656548048546</v>
      </c>
      <c r="BA31">
        <f t="shared" si="43"/>
        <v>2.1935242146679617E-2</v>
      </c>
      <c r="BB31">
        <f t="shared" si="18"/>
        <v>4.9570952075027819</v>
      </c>
      <c r="BC31">
        <f t="shared" si="19"/>
        <v>4.716755716165812</v>
      </c>
      <c r="BD31">
        <f t="shared" si="20"/>
        <v>4.8369254618342969</v>
      </c>
      <c r="BE31">
        <f t="shared" si="44"/>
        <v>8.4972842055648437E-2</v>
      </c>
      <c r="BF31">
        <f t="shared" si="21"/>
        <v>4.9853929038092577</v>
      </c>
      <c r="BG31">
        <f t="shared" si="22"/>
        <v>4.7267999854366272</v>
      </c>
      <c r="BH31">
        <f t="shared" si="23"/>
        <v>4.856096444622942</v>
      </c>
      <c r="BI31">
        <f t="shared" si="45"/>
        <v>9.1426403074053197E-2</v>
      </c>
      <c r="BJ31">
        <f t="shared" si="24"/>
        <v>-0.81138126875354333</v>
      </c>
      <c r="BK31">
        <f t="shared" si="25"/>
        <v>6.3054166593493E-2</v>
      </c>
      <c r="BL31">
        <f t="shared" si="26"/>
        <v>-0.93890756029602196</v>
      </c>
      <c r="BM31">
        <f t="shared" si="27"/>
        <v>4.466480443966505E-2</v>
      </c>
      <c r="BN31">
        <f t="shared" si="28"/>
        <v>-0.3900401929705577</v>
      </c>
      <c r="BO31">
        <f t="shared" si="29"/>
        <v>8.7758411192589661E-2</v>
      </c>
      <c r="BP31">
        <f t="shared" si="30"/>
        <v>-0.37086921018191266</v>
      </c>
      <c r="BQ31">
        <f t="shared" si="31"/>
        <v>9.4020965891085773E-2</v>
      </c>
    </row>
    <row r="32" spans="4:69">
      <c r="D32">
        <v>20</v>
      </c>
      <c r="E32" t="s">
        <v>57</v>
      </c>
      <c r="F32" t="s">
        <v>58</v>
      </c>
      <c r="G32" t="s">
        <v>59</v>
      </c>
      <c r="H32">
        <v>2</v>
      </c>
      <c r="I32">
        <v>10</v>
      </c>
      <c r="J32">
        <v>0.20436790017644751</v>
      </c>
      <c r="K32">
        <v>0.20219233046106991</v>
      </c>
      <c r="L32">
        <v>0.20289397004925819</v>
      </c>
      <c r="M32">
        <f t="shared" si="32"/>
        <v>0.20315140022892519</v>
      </c>
      <c r="N32">
        <f t="shared" si="33"/>
        <v>5.2344555477667912E-4</v>
      </c>
      <c r="O32">
        <v>0.19189444139090403</v>
      </c>
      <c r="P32">
        <v>0.19554876898460333</v>
      </c>
      <c r="Q32">
        <f t="shared" si="0"/>
        <v>0.19372160518775366</v>
      </c>
      <c r="R32">
        <f t="shared" si="34"/>
        <v>1.2919999110909456E-3</v>
      </c>
      <c r="S32">
        <v>0.20053334763047362</v>
      </c>
      <c r="T32">
        <v>0.20019522227311565</v>
      </c>
      <c r="U32">
        <f t="shared" si="1"/>
        <v>0.20036428495179465</v>
      </c>
      <c r="V32">
        <f t="shared" si="35"/>
        <v>1.1954536653947307E-4</v>
      </c>
      <c r="W32">
        <v>0.25105246028755673</v>
      </c>
      <c r="X32">
        <v>0.25008217334951088</v>
      </c>
      <c r="Y32">
        <v>0.25244393343881993</v>
      </c>
      <c r="Z32">
        <f t="shared" si="36"/>
        <v>0.25119285569196254</v>
      </c>
      <c r="AA32">
        <f t="shared" si="37"/>
        <v>5.5961511218713162E-4</v>
      </c>
      <c r="AB32">
        <v>0.24133632835943838</v>
      </c>
      <c r="AC32">
        <v>0.24310792069104778</v>
      </c>
      <c r="AD32">
        <f t="shared" si="2"/>
        <v>0.24222212452524308</v>
      </c>
      <c r="AE32">
        <f t="shared" si="38"/>
        <v>6.2635247558954501E-4</v>
      </c>
      <c r="AF32">
        <v>0.24742749995420457</v>
      </c>
      <c r="AG32">
        <v>0.24655923738619462</v>
      </c>
      <c r="AH32">
        <f t="shared" si="3"/>
        <v>0.24699336867019961</v>
      </c>
      <c r="AI32">
        <f t="shared" si="39"/>
        <v>3.0697717484514189E-4</v>
      </c>
      <c r="AJ32">
        <f t="shared" si="4"/>
        <v>2.0436790017644753</v>
      </c>
      <c r="AK32">
        <f t="shared" si="5"/>
        <v>2.021923304610699</v>
      </c>
      <c r="AL32">
        <f t="shared" si="6"/>
        <v>2.028939700492582</v>
      </c>
      <c r="AM32">
        <f t="shared" si="40"/>
        <v>2.0315140022892524</v>
      </c>
      <c r="AN32">
        <f t="shared" si="41"/>
        <v>5.2344555477668248E-3</v>
      </c>
      <c r="AO32">
        <f t="shared" si="7"/>
        <v>1.9189444139090404</v>
      </c>
      <c r="AP32">
        <f t="shared" si="8"/>
        <v>1.9554876898460334</v>
      </c>
      <c r="AQ32">
        <f t="shared" si="9"/>
        <v>1.9372160518775368</v>
      </c>
      <c r="AR32">
        <f t="shared" si="10"/>
        <v>1.0549135099646849E-2</v>
      </c>
      <c r="AS32">
        <f t="shared" si="11"/>
        <v>2.0053334763047364</v>
      </c>
      <c r="AT32">
        <f t="shared" si="12"/>
        <v>2.0019522227311564</v>
      </c>
      <c r="AU32">
        <f t="shared" si="13"/>
        <v>2.0036428495179464</v>
      </c>
      <c r="AV32">
        <f t="shared" si="14"/>
        <v>9.7608383045239564E-4</v>
      </c>
      <c r="AW32">
        <f t="shared" si="15"/>
        <v>2.5105246028755674</v>
      </c>
      <c r="AX32">
        <f t="shared" si="16"/>
        <v>2.5008217334951088</v>
      </c>
      <c r="AY32">
        <f t="shared" si="17"/>
        <v>2.5244393343881995</v>
      </c>
      <c r="AZ32">
        <f t="shared" si="42"/>
        <v>2.5119285569196257</v>
      </c>
      <c r="BA32">
        <f t="shared" si="43"/>
        <v>5.5961511218713409E-3</v>
      </c>
      <c r="BB32">
        <f t="shared" si="18"/>
        <v>2.4133632835943839</v>
      </c>
      <c r="BC32">
        <f t="shared" si="19"/>
        <v>2.4310792069104776</v>
      </c>
      <c r="BD32">
        <f t="shared" si="20"/>
        <v>2.4222212452524308</v>
      </c>
      <c r="BE32">
        <f t="shared" si="44"/>
        <v>6.2635247558953718E-3</v>
      </c>
      <c r="BF32">
        <f t="shared" si="21"/>
        <v>2.4742749995420459</v>
      </c>
      <c r="BG32">
        <f t="shared" si="22"/>
        <v>2.4655923738619463</v>
      </c>
      <c r="BH32">
        <f t="shared" si="23"/>
        <v>2.4699336867019959</v>
      </c>
      <c r="BI32">
        <f t="shared" si="45"/>
        <v>3.0697717484514382E-3</v>
      </c>
      <c r="BJ32">
        <f t="shared" si="24"/>
        <v>-9.4297950411715625E-2</v>
      </c>
      <c r="BK32">
        <f t="shared" si="25"/>
        <v>1.1776407611497999E-2</v>
      </c>
      <c r="BL32">
        <f t="shared" si="26"/>
        <v>-2.7871152771306029E-2</v>
      </c>
      <c r="BM32">
        <f t="shared" si="27"/>
        <v>5.324684453150018E-3</v>
      </c>
      <c r="BN32">
        <f t="shared" si="28"/>
        <v>-8.9707311667194922E-2</v>
      </c>
      <c r="BO32">
        <f t="shared" si="29"/>
        <v>8.399324362502977E-3</v>
      </c>
      <c r="BP32">
        <f t="shared" si="30"/>
        <v>-4.1994870217629821E-2</v>
      </c>
      <c r="BQ32">
        <f t="shared" si="31"/>
        <v>6.3828211604597283E-3</v>
      </c>
    </row>
    <row r="33" spans="4:69">
      <c r="D33">
        <v>21</v>
      </c>
      <c r="E33" t="s">
        <v>60</v>
      </c>
      <c r="F33" t="s">
        <v>61</v>
      </c>
      <c r="G33">
        <v>1050.5367060000001</v>
      </c>
      <c r="H33">
        <v>1</v>
      </c>
      <c r="I33">
        <v>7</v>
      </c>
      <c r="J33">
        <v>0.60703262332897634</v>
      </c>
      <c r="K33">
        <v>0.61944981537518429</v>
      </c>
      <c r="L33">
        <v>0.6218230657535937</v>
      </c>
      <c r="M33">
        <f t="shared" si="32"/>
        <v>0.6161018348192514</v>
      </c>
      <c r="N33">
        <f t="shared" si="33"/>
        <v>3.744507893232391E-3</v>
      </c>
      <c r="O33">
        <v>0.6261521588925536</v>
      </c>
      <c r="P33">
        <v>0.60453511980733854</v>
      </c>
      <c r="Q33">
        <f t="shared" si="0"/>
        <v>0.61534363934994607</v>
      </c>
      <c r="R33">
        <f t="shared" si="34"/>
        <v>7.6427774631651051E-3</v>
      </c>
      <c r="S33">
        <v>0.6184114098108151</v>
      </c>
      <c r="T33">
        <v>0.60647207994537367</v>
      </c>
      <c r="U33">
        <f t="shared" si="1"/>
        <v>0.61244174487809433</v>
      </c>
      <c r="V33">
        <f t="shared" si="35"/>
        <v>4.2211905553383557E-3</v>
      </c>
      <c r="W33">
        <v>0.77799538050288519</v>
      </c>
      <c r="X33">
        <v>0.76443715193398221</v>
      </c>
      <c r="Y33">
        <v>0.77574740098134332</v>
      </c>
      <c r="Z33">
        <f t="shared" si="36"/>
        <v>0.77272664447273687</v>
      </c>
      <c r="AA33">
        <f t="shared" si="37"/>
        <v>3.4253991785182345E-3</v>
      </c>
      <c r="AB33">
        <v>0.81130113561670492</v>
      </c>
      <c r="AC33">
        <v>0.79374104311209881</v>
      </c>
      <c r="AD33">
        <f t="shared" si="2"/>
        <v>0.80252108936440192</v>
      </c>
      <c r="AE33">
        <f t="shared" si="38"/>
        <v>6.2084302441350213E-3</v>
      </c>
      <c r="AF33">
        <v>0.80644875259244897</v>
      </c>
      <c r="AG33">
        <v>0.77856586508244463</v>
      </c>
      <c r="AH33">
        <f t="shared" si="3"/>
        <v>0.7925073088374468</v>
      </c>
      <c r="AI33">
        <f t="shared" si="39"/>
        <v>9.8580894186928777E-3</v>
      </c>
      <c r="AJ33">
        <f t="shared" si="4"/>
        <v>4.2492283633028345</v>
      </c>
      <c r="AK33">
        <f t="shared" si="5"/>
        <v>4.3361487076262897</v>
      </c>
      <c r="AL33">
        <f t="shared" si="6"/>
        <v>4.3527614602751559</v>
      </c>
      <c r="AM33">
        <f t="shared" si="40"/>
        <v>4.3127128437347597</v>
      </c>
      <c r="AN33">
        <f t="shared" si="41"/>
        <v>2.6211555252626674E-2</v>
      </c>
      <c r="AO33">
        <f t="shared" si="7"/>
        <v>4.3830651122478752</v>
      </c>
      <c r="AP33">
        <f t="shared" si="8"/>
        <v>4.2317458386513698</v>
      </c>
      <c r="AQ33">
        <f t="shared" si="9"/>
        <v>4.307405475449622</v>
      </c>
      <c r="AR33">
        <f t="shared" si="10"/>
        <v>4.3682111672260521E-2</v>
      </c>
      <c r="AS33">
        <f t="shared" si="11"/>
        <v>4.3288798686757062</v>
      </c>
      <c r="AT33">
        <f t="shared" si="12"/>
        <v>4.2453045596176153</v>
      </c>
      <c r="AU33">
        <f t="shared" si="13"/>
        <v>4.2870922141466608</v>
      </c>
      <c r="AV33">
        <f t="shared" si="14"/>
        <v>2.4126113591147462E-2</v>
      </c>
      <c r="AW33">
        <f t="shared" si="15"/>
        <v>5.4459676635201966</v>
      </c>
      <c r="AX33">
        <f t="shared" si="16"/>
        <v>5.3510600635378758</v>
      </c>
      <c r="AY33">
        <f t="shared" si="17"/>
        <v>5.4302318068694033</v>
      </c>
      <c r="AZ33">
        <f t="shared" si="42"/>
        <v>5.4090865113091589</v>
      </c>
      <c r="BA33">
        <f t="shared" si="43"/>
        <v>2.3977794249627604E-2</v>
      </c>
      <c r="BB33">
        <f t="shared" si="18"/>
        <v>5.6791079493169345</v>
      </c>
      <c r="BC33">
        <f t="shared" si="19"/>
        <v>5.5561873017846919</v>
      </c>
      <c r="BD33">
        <f t="shared" si="20"/>
        <v>5.6176476255508128</v>
      </c>
      <c r="BE33">
        <f t="shared" si="44"/>
        <v>4.345901170894511E-2</v>
      </c>
      <c r="BF33">
        <f t="shared" si="21"/>
        <v>5.6451412681471425</v>
      </c>
      <c r="BG33">
        <f t="shared" si="22"/>
        <v>5.4499610555771127</v>
      </c>
      <c r="BH33">
        <f t="shared" si="23"/>
        <v>5.5475511618621276</v>
      </c>
      <c r="BI33">
        <f t="shared" si="45"/>
        <v>6.9006625930849913E-2</v>
      </c>
      <c r="BJ33">
        <f t="shared" si="24"/>
        <v>-5.3073682851376702E-3</v>
      </c>
      <c r="BK33">
        <f t="shared" si="25"/>
        <v>5.0942835697567322E-2</v>
      </c>
      <c r="BL33">
        <f t="shared" si="26"/>
        <v>-2.5620629588098964E-2</v>
      </c>
      <c r="BM33">
        <f t="shared" si="27"/>
        <v>3.5624640149402934E-2</v>
      </c>
      <c r="BN33">
        <f t="shared" si="28"/>
        <v>0.20856111424165391</v>
      </c>
      <c r="BO33">
        <f t="shared" si="29"/>
        <v>4.9634869958484859E-2</v>
      </c>
      <c r="BP33">
        <f t="shared" si="30"/>
        <v>0.13846465055296875</v>
      </c>
      <c r="BQ33">
        <f t="shared" si="31"/>
        <v>7.3053740762795444E-2</v>
      </c>
    </row>
    <row r="34" spans="4:69">
      <c r="D34">
        <v>22</v>
      </c>
      <c r="E34" t="s">
        <v>62</v>
      </c>
      <c r="F34" t="s">
        <v>63</v>
      </c>
      <c r="G34">
        <v>332.86389500000001</v>
      </c>
      <c r="H34">
        <v>3</v>
      </c>
      <c r="I34">
        <v>7</v>
      </c>
      <c r="J34">
        <v>0.27346653291633499</v>
      </c>
      <c r="K34">
        <v>0.28178756577996428</v>
      </c>
      <c r="L34">
        <v>0.27856585919013288</v>
      </c>
      <c r="M34">
        <f t="shared" si="32"/>
        <v>0.27793998596214403</v>
      </c>
      <c r="N34">
        <f t="shared" si="33"/>
        <v>1.9778599519309032E-3</v>
      </c>
      <c r="O34">
        <v>0.30814101743628347</v>
      </c>
      <c r="P34">
        <v>0.307821142653738</v>
      </c>
      <c r="Q34">
        <f t="shared" si="0"/>
        <v>0.30798108004501074</v>
      </c>
      <c r="R34">
        <f t="shared" si="34"/>
        <v>1.1309281393423728E-4</v>
      </c>
      <c r="S34">
        <v>0.30816352424123211</v>
      </c>
      <c r="T34">
        <v>0.30779369596842726</v>
      </c>
      <c r="U34">
        <f t="shared" si="1"/>
        <v>0.30797861010482969</v>
      </c>
      <c r="V34">
        <f t="shared" si="35"/>
        <v>1.307540397874092E-4</v>
      </c>
      <c r="W34">
        <v>0.3752728614596102</v>
      </c>
      <c r="X34">
        <v>0.37513424929886224</v>
      </c>
      <c r="Y34">
        <v>0.37942232155874939</v>
      </c>
      <c r="Z34">
        <f t="shared" si="36"/>
        <v>0.37660981077240724</v>
      </c>
      <c r="AA34">
        <f t="shared" si="37"/>
        <v>1.1486674429524214E-3</v>
      </c>
      <c r="AB34">
        <v>0.41059769249928962</v>
      </c>
      <c r="AC34">
        <v>0.392648309936389</v>
      </c>
      <c r="AD34">
        <f t="shared" si="2"/>
        <v>0.40162300121783934</v>
      </c>
      <c r="AE34">
        <f t="shared" si="38"/>
        <v>6.3460650641693024E-3</v>
      </c>
      <c r="AF34">
        <v>0.40342279456887264</v>
      </c>
      <c r="AG34">
        <v>0.39657390919660213</v>
      </c>
      <c r="AH34">
        <f t="shared" si="3"/>
        <v>0.39999835188273736</v>
      </c>
      <c r="AI34">
        <f t="shared" si="39"/>
        <v>2.4214466451509178E-3</v>
      </c>
      <c r="AJ34">
        <f t="shared" si="4"/>
        <v>1.9142657304143449</v>
      </c>
      <c r="AK34">
        <f t="shared" si="5"/>
        <v>1.97251296045975</v>
      </c>
      <c r="AL34">
        <f t="shared" si="6"/>
        <v>1.9499610143309303</v>
      </c>
      <c r="AM34">
        <f t="shared" si="40"/>
        <v>1.9455799017350082</v>
      </c>
      <c r="AN34">
        <f t="shared" si="41"/>
        <v>1.3845019663516353E-2</v>
      </c>
      <c r="AO34">
        <f t="shared" si="7"/>
        <v>2.1569871220539842</v>
      </c>
      <c r="AP34">
        <f t="shared" si="8"/>
        <v>2.1547479985761662</v>
      </c>
      <c r="AQ34">
        <f t="shared" si="9"/>
        <v>2.155867560315075</v>
      </c>
      <c r="AR34">
        <f t="shared" si="10"/>
        <v>6.4637927133353765E-4</v>
      </c>
      <c r="AS34">
        <f t="shared" si="11"/>
        <v>2.1571446696886247</v>
      </c>
      <c r="AT34">
        <f t="shared" si="12"/>
        <v>2.154555871778991</v>
      </c>
      <c r="AU34">
        <f t="shared" si="13"/>
        <v>2.1558502707338079</v>
      </c>
      <c r="AV34">
        <f t="shared" si="14"/>
        <v>7.4732158500228827E-4</v>
      </c>
      <c r="AW34">
        <f t="shared" si="15"/>
        <v>2.6269100302172714</v>
      </c>
      <c r="AX34">
        <f t="shared" si="16"/>
        <v>2.6259397450920359</v>
      </c>
      <c r="AY34">
        <f t="shared" si="17"/>
        <v>2.6559562509112458</v>
      </c>
      <c r="AZ34">
        <f t="shared" si="42"/>
        <v>2.6362686754068512</v>
      </c>
      <c r="BA34">
        <f t="shared" si="43"/>
        <v>8.0406721006669336E-3</v>
      </c>
      <c r="BB34">
        <f t="shared" si="18"/>
        <v>2.8741838474950274</v>
      </c>
      <c r="BC34">
        <f t="shared" si="19"/>
        <v>2.7485381695547231</v>
      </c>
      <c r="BD34">
        <f t="shared" si="20"/>
        <v>2.8113610085248752</v>
      </c>
      <c r="BE34">
        <f t="shared" si="44"/>
        <v>4.4422455449185098E-2</v>
      </c>
      <c r="BF34">
        <f t="shared" si="21"/>
        <v>2.8239595619821083</v>
      </c>
      <c r="BG34">
        <f t="shared" si="22"/>
        <v>2.7760173643762149</v>
      </c>
      <c r="BH34">
        <f t="shared" si="23"/>
        <v>2.7999884631791616</v>
      </c>
      <c r="BI34">
        <f t="shared" si="45"/>
        <v>1.6950126516056326E-2</v>
      </c>
      <c r="BJ34">
        <f t="shared" si="24"/>
        <v>0.21028765858006682</v>
      </c>
      <c r="BK34">
        <f t="shared" si="25"/>
        <v>1.3860100131152161E-2</v>
      </c>
      <c r="BL34">
        <f t="shared" si="26"/>
        <v>0.21027036899879969</v>
      </c>
      <c r="BM34">
        <f t="shared" si="27"/>
        <v>1.3865174323987593E-2</v>
      </c>
      <c r="BN34">
        <f t="shared" si="28"/>
        <v>0.17509233311802408</v>
      </c>
      <c r="BO34">
        <f t="shared" si="29"/>
        <v>4.514429040272179E-2</v>
      </c>
      <c r="BP34">
        <f t="shared" si="30"/>
        <v>0.16371978777231044</v>
      </c>
      <c r="BQ34">
        <f t="shared" si="31"/>
        <v>1.8760575597266713E-2</v>
      </c>
    </row>
    <row r="35" spans="4:69">
      <c r="D35">
        <v>24</v>
      </c>
      <c r="E35" t="s">
        <v>64</v>
      </c>
      <c r="F35" t="s">
        <v>65</v>
      </c>
      <c r="G35" t="s">
        <v>66</v>
      </c>
      <c r="H35">
        <v>2</v>
      </c>
      <c r="I35">
        <v>5</v>
      </c>
      <c r="J35">
        <v>0.74340164566467959</v>
      </c>
      <c r="K35">
        <v>0.73306793470670684</v>
      </c>
      <c r="L35">
        <v>0.73356516137560646</v>
      </c>
      <c r="M35">
        <f t="shared" si="32"/>
        <v>0.73667824724899766</v>
      </c>
      <c r="N35">
        <f t="shared" si="33"/>
        <v>2.7473168033985574E-3</v>
      </c>
      <c r="O35">
        <v>0.72503456736987648</v>
      </c>
      <c r="P35">
        <v>0.71607093987490877</v>
      </c>
      <c r="Q35">
        <f t="shared" si="0"/>
        <v>0.72055275362239257</v>
      </c>
      <c r="R35">
        <f t="shared" si="34"/>
        <v>3.1691208928609259E-3</v>
      </c>
      <c r="S35">
        <v>0.73066574445492982</v>
      </c>
      <c r="T35">
        <v>0.71862556130921929</v>
      </c>
      <c r="U35">
        <f t="shared" si="1"/>
        <v>0.72464565288207461</v>
      </c>
      <c r="V35">
        <f t="shared" si="35"/>
        <v>4.256847574529949E-3</v>
      </c>
      <c r="W35">
        <v>0.92373616210382181</v>
      </c>
      <c r="X35">
        <v>0.9179510443828105</v>
      </c>
      <c r="Y35">
        <v>0.92159016950395245</v>
      </c>
      <c r="Z35">
        <f t="shared" si="36"/>
        <v>0.92109245866352829</v>
      </c>
      <c r="AA35">
        <f t="shared" si="37"/>
        <v>1.3786211970255404E-3</v>
      </c>
      <c r="AB35">
        <v>0.91200781524784402</v>
      </c>
      <c r="AC35">
        <v>0.88845621710370792</v>
      </c>
      <c r="AD35">
        <f t="shared" si="2"/>
        <v>0.90023201617577597</v>
      </c>
      <c r="AE35">
        <f t="shared" si="38"/>
        <v>8.3267473777495719E-3</v>
      </c>
      <c r="AF35">
        <v>0.89715911433369089</v>
      </c>
      <c r="AG35">
        <v>0.88587716452934573</v>
      </c>
      <c r="AH35">
        <f t="shared" si="3"/>
        <v>0.89151813943151836</v>
      </c>
      <c r="AI35">
        <f t="shared" si="39"/>
        <v>3.9887716058293523E-3</v>
      </c>
      <c r="AJ35">
        <f t="shared" si="4"/>
        <v>3.7170082283233978</v>
      </c>
      <c r="AK35">
        <f t="shared" si="5"/>
        <v>3.6653396735335342</v>
      </c>
      <c r="AL35">
        <f t="shared" si="6"/>
        <v>3.6678258068780325</v>
      </c>
      <c r="AM35">
        <f t="shared" si="40"/>
        <v>3.6833912362449879</v>
      </c>
      <c r="AN35">
        <f t="shared" si="41"/>
        <v>1.3736584016992728E-2</v>
      </c>
      <c r="AO35">
        <f t="shared" si="7"/>
        <v>3.6251728368493823</v>
      </c>
      <c r="AP35">
        <f t="shared" si="8"/>
        <v>3.5803546993745439</v>
      </c>
      <c r="AQ35">
        <f t="shared" si="9"/>
        <v>3.6027637681119629</v>
      </c>
      <c r="AR35">
        <f t="shared" si="10"/>
        <v>1.293788186783781E-2</v>
      </c>
      <c r="AS35">
        <f t="shared" si="11"/>
        <v>3.6533287222746491</v>
      </c>
      <c r="AT35">
        <f t="shared" si="12"/>
        <v>3.5931278065460965</v>
      </c>
      <c r="AU35">
        <f t="shared" si="13"/>
        <v>3.6232282644103728</v>
      </c>
      <c r="AV35">
        <f t="shared" si="14"/>
        <v>1.7378507450670901E-2</v>
      </c>
      <c r="AW35">
        <f t="shared" si="15"/>
        <v>4.6186808105191091</v>
      </c>
      <c r="AX35">
        <f t="shared" si="16"/>
        <v>4.5897552219140527</v>
      </c>
      <c r="AY35">
        <f t="shared" si="17"/>
        <v>4.6079508475197626</v>
      </c>
      <c r="AZ35">
        <f t="shared" si="42"/>
        <v>4.6054622933176423</v>
      </c>
      <c r="BA35">
        <f t="shared" si="43"/>
        <v>6.8931059851276592E-3</v>
      </c>
      <c r="BB35">
        <f t="shared" si="18"/>
        <v>4.56003907623922</v>
      </c>
      <c r="BC35">
        <f t="shared" si="19"/>
        <v>4.4422810855185393</v>
      </c>
      <c r="BD35">
        <f t="shared" si="20"/>
        <v>4.5011600808788792</v>
      </c>
      <c r="BE35">
        <f t="shared" si="44"/>
        <v>4.1633736888747934E-2</v>
      </c>
      <c r="BF35">
        <f t="shared" si="21"/>
        <v>4.4857955716684543</v>
      </c>
      <c r="BG35">
        <f t="shared" si="22"/>
        <v>4.4293858226467284</v>
      </c>
      <c r="BH35">
        <f t="shared" si="23"/>
        <v>4.4575906971575918</v>
      </c>
      <c r="BI35">
        <f t="shared" si="45"/>
        <v>1.9943858029146801E-2</v>
      </c>
      <c r="BJ35">
        <f t="shared" si="24"/>
        <v>-8.0627468133025015E-2</v>
      </c>
      <c r="BK35">
        <f t="shared" si="25"/>
        <v>1.8870149116581629E-2</v>
      </c>
      <c r="BL35">
        <f t="shared" si="26"/>
        <v>-6.0162971834615053E-2</v>
      </c>
      <c r="BM35">
        <f t="shared" si="27"/>
        <v>2.2151890701900011E-2</v>
      </c>
      <c r="BN35">
        <f t="shared" si="28"/>
        <v>-0.10430221243876314</v>
      </c>
      <c r="BO35">
        <f t="shared" si="29"/>
        <v>4.2200508971382007E-2</v>
      </c>
      <c r="BP35">
        <f t="shared" si="30"/>
        <v>-0.14787159616005052</v>
      </c>
      <c r="BQ35">
        <f t="shared" si="31"/>
        <v>2.1101478223313316E-2</v>
      </c>
    </row>
    <row r="36" spans="4:69">
      <c r="D36">
        <v>26</v>
      </c>
      <c r="E36" t="s">
        <v>67</v>
      </c>
      <c r="F36" t="s">
        <v>68</v>
      </c>
      <c r="G36">
        <v>444.28</v>
      </c>
      <c r="H36">
        <v>2</v>
      </c>
      <c r="I36">
        <v>6</v>
      </c>
      <c r="J36">
        <v>0.39607629329894917</v>
      </c>
      <c r="K36">
        <v>0.39866508168319914</v>
      </c>
      <c r="L36">
        <v>0.39502447579631417</v>
      </c>
      <c r="M36">
        <f t="shared" si="32"/>
        <v>0.39658861692615416</v>
      </c>
      <c r="N36">
        <f t="shared" si="33"/>
        <v>8.8322130486453336E-4</v>
      </c>
      <c r="O36">
        <v>0.37901399827107296</v>
      </c>
      <c r="P36">
        <v>0.40135870132383955</v>
      </c>
      <c r="Q36">
        <f t="shared" si="0"/>
        <v>0.39018634979745626</v>
      </c>
      <c r="R36">
        <f t="shared" si="34"/>
        <v>7.9000455261055025E-3</v>
      </c>
      <c r="S36">
        <v>0.39038466440200192</v>
      </c>
      <c r="T36">
        <v>0.40013472560155544</v>
      </c>
      <c r="U36">
        <f t="shared" si="1"/>
        <v>0.39525969500177871</v>
      </c>
      <c r="V36">
        <f t="shared" si="35"/>
        <v>3.4471671955940675E-3</v>
      </c>
      <c r="W36">
        <v>0.77860297902957476</v>
      </c>
      <c r="X36">
        <v>0.78631019514849299</v>
      </c>
      <c r="Y36">
        <v>0.7823219931609332</v>
      </c>
      <c r="Z36">
        <f t="shared" si="36"/>
        <v>0.78241172244633361</v>
      </c>
      <c r="AA36">
        <f t="shared" si="37"/>
        <v>1.8169775626586334E-3</v>
      </c>
      <c r="AB36">
        <v>0.77788154096778239</v>
      </c>
      <c r="AC36">
        <v>0.75430034703538396</v>
      </c>
      <c r="AD36">
        <f t="shared" si="2"/>
        <v>0.76609094400158317</v>
      </c>
      <c r="AE36">
        <f t="shared" si="38"/>
        <v>8.3372110690370007E-3</v>
      </c>
      <c r="AF36">
        <v>0.76665532513476409</v>
      </c>
      <c r="AG36">
        <v>0.76065041972607572</v>
      </c>
      <c r="AH36">
        <f t="shared" si="3"/>
        <v>0.7636528724304199</v>
      </c>
      <c r="AI36">
        <f t="shared" si="39"/>
        <v>2.1230546674336596E-3</v>
      </c>
      <c r="AJ36">
        <f t="shared" si="4"/>
        <v>2.3764577597936949</v>
      </c>
      <c r="AK36">
        <f t="shared" si="5"/>
        <v>2.3919904900991948</v>
      </c>
      <c r="AL36">
        <f t="shared" si="6"/>
        <v>2.370146854777885</v>
      </c>
      <c r="AM36">
        <f t="shared" si="40"/>
        <v>2.3795317015569251</v>
      </c>
      <c r="AN36">
        <f t="shared" si="41"/>
        <v>5.2993278291872071E-3</v>
      </c>
      <c r="AO36">
        <f t="shared" si="7"/>
        <v>2.2740839896264378</v>
      </c>
      <c r="AP36">
        <f t="shared" si="8"/>
        <v>2.4081522079430373</v>
      </c>
      <c r="AQ36">
        <f t="shared" si="9"/>
        <v>2.3411180987847375</v>
      </c>
      <c r="AR36">
        <f t="shared" si="10"/>
        <v>3.8702160967431135E-2</v>
      </c>
      <c r="AS36">
        <f t="shared" si="11"/>
        <v>2.3423079864120115</v>
      </c>
      <c r="AT36">
        <f t="shared" si="12"/>
        <v>2.4008083536093325</v>
      </c>
      <c r="AU36">
        <f t="shared" si="13"/>
        <v>2.371558170010672</v>
      </c>
      <c r="AV36">
        <f t="shared" si="14"/>
        <v>1.6887601374532615E-2</v>
      </c>
      <c r="AW36">
        <f t="shared" si="15"/>
        <v>4.6716178741774481</v>
      </c>
      <c r="AX36">
        <f t="shared" si="16"/>
        <v>4.7178611708909575</v>
      </c>
      <c r="AY36">
        <f t="shared" si="17"/>
        <v>4.6939319589655994</v>
      </c>
      <c r="AZ36">
        <f t="shared" si="42"/>
        <v>4.6944703346780017</v>
      </c>
      <c r="BA36">
        <f t="shared" si="43"/>
        <v>1.0901865375951796E-2</v>
      </c>
      <c r="BB36">
        <f t="shared" si="18"/>
        <v>4.6672892458066944</v>
      </c>
      <c r="BC36">
        <f t="shared" si="19"/>
        <v>4.5258020822123033</v>
      </c>
      <c r="BD36">
        <f t="shared" si="20"/>
        <v>4.5965456640094988</v>
      </c>
      <c r="BE36">
        <f t="shared" si="44"/>
        <v>5.0023266414222167E-2</v>
      </c>
      <c r="BF36">
        <f t="shared" si="21"/>
        <v>4.5999319508085845</v>
      </c>
      <c r="BG36">
        <f t="shared" si="22"/>
        <v>4.5639025183564543</v>
      </c>
      <c r="BH36">
        <f t="shared" si="23"/>
        <v>4.5819172345825194</v>
      </c>
      <c r="BI36">
        <f t="shared" si="45"/>
        <v>1.273832800460196E-2</v>
      </c>
      <c r="BJ36">
        <f t="shared" si="24"/>
        <v>-3.8413602772187527E-2</v>
      </c>
      <c r="BK36">
        <f t="shared" si="25"/>
        <v>3.9063283771210891E-2</v>
      </c>
      <c r="BL36">
        <f t="shared" si="26"/>
        <v>-7.973531546253021E-3</v>
      </c>
      <c r="BM36">
        <f t="shared" si="27"/>
        <v>1.7699546763301988E-2</v>
      </c>
      <c r="BN36">
        <f t="shared" si="28"/>
        <v>-9.7924670668502856E-2</v>
      </c>
      <c r="BO36">
        <f t="shared" si="29"/>
        <v>5.1197439891303397E-2</v>
      </c>
      <c r="BP36">
        <f t="shared" si="30"/>
        <v>-0.11255310009548225</v>
      </c>
      <c r="BQ36">
        <f t="shared" si="31"/>
        <v>1.6766504377126533E-2</v>
      </c>
    </row>
    <row r="37" spans="4:69">
      <c r="D37">
        <v>27</v>
      </c>
      <c r="E37" t="s">
        <v>69</v>
      </c>
      <c r="F37" t="s">
        <v>70</v>
      </c>
      <c r="G37">
        <v>1017.525138</v>
      </c>
      <c r="H37">
        <v>1</v>
      </c>
      <c r="I37">
        <v>8</v>
      </c>
      <c r="J37">
        <v>0.64478241198353947</v>
      </c>
      <c r="K37">
        <v>0.65011213152136116</v>
      </c>
      <c r="L37">
        <v>0.64573975410211248</v>
      </c>
      <c r="M37">
        <f t="shared" si="32"/>
        <v>0.64687809920233763</v>
      </c>
      <c r="N37">
        <f t="shared" si="33"/>
        <v>1.3394318665733392E-3</v>
      </c>
      <c r="O37">
        <v>0.64123048067925681</v>
      </c>
      <c r="P37">
        <v>0.64438342124533199</v>
      </c>
      <c r="Q37">
        <f t="shared" si="0"/>
        <v>0.64280695096229445</v>
      </c>
      <c r="R37">
        <f t="shared" si="34"/>
        <v>1.1147328274749555E-3</v>
      </c>
      <c r="S37">
        <v>0.63254440514996901</v>
      </c>
      <c r="T37">
        <v>0.63840356979355672</v>
      </c>
      <c r="U37">
        <f t="shared" si="1"/>
        <v>0.63547398747176287</v>
      </c>
      <c r="V37">
        <f t="shared" si="35"/>
        <v>2.0715275257846655E-3</v>
      </c>
      <c r="W37">
        <v>0.89276349389078391</v>
      </c>
      <c r="X37">
        <v>0.88465170882700594</v>
      </c>
      <c r="Y37">
        <v>0.88829054008598118</v>
      </c>
      <c r="Z37">
        <f t="shared" si="36"/>
        <v>0.88856858093459035</v>
      </c>
      <c r="AA37">
        <f t="shared" si="37"/>
        <v>1.9153325365675513E-3</v>
      </c>
      <c r="AB37">
        <v>0.88061114778774874</v>
      </c>
      <c r="AC37">
        <v>0.87934608001281622</v>
      </c>
      <c r="AD37">
        <f t="shared" si="2"/>
        <v>0.87997861390028254</v>
      </c>
      <c r="AE37">
        <f t="shared" si="38"/>
        <v>4.472690011576794E-4</v>
      </c>
      <c r="AF37">
        <v>0.87092530040253335</v>
      </c>
      <c r="AG37">
        <v>0.8789724409863563</v>
      </c>
      <c r="AH37">
        <f t="shared" si="3"/>
        <v>0.87494887069444482</v>
      </c>
      <c r="AI37">
        <f t="shared" si="39"/>
        <v>2.8450938379913377E-3</v>
      </c>
      <c r="AJ37">
        <f t="shared" si="4"/>
        <v>5.1582592958683158</v>
      </c>
      <c r="AK37">
        <f t="shared" si="5"/>
        <v>5.2008970521708893</v>
      </c>
      <c r="AL37">
        <f t="shared" si="6"/>
        <v>5.1659180328168999</v>
      </c>
      <c r="AM37">
        <f t="shared" si="40"/>
        <v>5.175024793618701</v>
      </c>
      <c r="AN37">
        <f t="shared" si="41"/>
        <v>1.0715454932586714E-2</v>
      </c>
      <c r="AO37">
        <f t="shared" si="7"/>
        <v>5.1298438454340545</v>
      </c>
      <c r="AP37">
        <f t="shared" si="8"/>
        <v>5.1550673699626559</v>
      </c>
      <c r="AQ37">
        <f t="shared" si="9"/>
        <v>5.1424556076983556</v>
      </c>
      <c r="AR37">
        <f t="shared" si="10"/>
        <v>7.2814043382495846E-3</v>
      </c>
      <c r="AS37">
        <f t="shared" si="11"/>
        <v>5.0603552411997521</v>
      </c>
      <c r="AT37">
        <f t="shared" si="12"/>
        <v>5.1072285583484538</v>
      </c>
      <c r="AU37">
        <f t="shared" si="13"/>
        <v>5.083791899774103</v>
      </c>
      <c r="AV37">
        <f t="shared" si="14"/>
        <v>1.3531161136806811E-2</v>
      </c>
      <c r="AW37">
        <f t="shared" si="15"/>
        <v>7.1421079511262713</v>
      </c>
      <c r="AX37">
        <f t="shared" si="16"/>
        <v>7.0772136706160476</v>
      </c>
      <c r="AY37">
        <f t="shared" si="17"/>
        <v>7.1063243206878495</v>
      </c>
      <c r="AZ37">
        <f t="shared" si="42"/>
        <v>7.1085486474767228</v>
      </c>
      <c r="BA37">
        <f t="shared" si="43"/>
        <v>1.532266029254041E-2</v>
      </c>
      <c r="BB37">
        <f t="shared" si="18"/>
        <v>7.0448891823019899</v>
      </c>
      <c r="BC37">
        <f t="shared" si="19"/>
        <v>7.0347686401025298</v>
      </c>
      <c r="BD37">
        <f t="shared" si="20"/>
        <v>7.0398289112022603</v>
      </c>
      <c r="BE37">
        <f t="shared" si="44"/>
        <v>3.5781520092614352E-3</v>
      </c>
      <c r="BF37">
        <f t="shared" si="21"/>
        <v>6.9674024032202668</v>
      </c>
      <c r="BG37">
        <f t="shared" si="22"/>
        <v>7.0317795278908504</v>
      </c>
      <c r="BH37">
        <f t="shared" si="23"/>
        <v>6.9995909655555586</v>
      </c>
      <c r="BI37">
        <f t="shared" si="45"/>
        <v>2.2760750703930702E-2</v>
      </c>
      <c r="BJ37">
        <f t="shared" si="24"/>
        <v>-3.2569185920345411E-2</v>
      </c>
      <c r="BK37">
        <f t="shared" si="25"/>
        <v>1.2955300982585346E-2</v>
      </c>
      <c r="BL37">
        <f t="shared" si="26"/>
        <v>-9.1232893844598095E-2</v>
      </c>
      <c r="BM37">
        <f t="shared" si="27"/>
        <v>1.7260165008554464E-2</v>
      </c>
      <c r="BN37">
        <f t="shared" si="28"/>
        <v>-6.8719736274462484E-2</v>
      </c>
      <c r="BO37">
        <f t="shared" si="29"/>
        <v>1.5734900388689348E-2</v>
      </c>
      <c r="BP37">
        <f t="shared" si="30"/>
        <v>-0.10895768192116417</v>
      </c>
      <c r="BQ37">
        <f t="shared" si="31"/>
        <v>2.7437851429131188E-2</v>
      </c>
    </row>
    <row r="38" spans="4:69">
      <c r="D38">
        <v>28</v>
      </c>
      <c r="E38" t="s">
        <v>71</v>
      </c>
      <c r="F38" t="s">
        <v>72</v>
      </c>
      <c r="G38">
        <v>655.27300000000002</v>
      </c>
      <c r="H38">
        <v>1</v>
      </c>
      <c r="I38">
        <v>4</v>
      </c>
      <c r="J38">
        <v>0.13383761764694938</v>
      </c>
      <c r="K38">
        <v>0.13168876667945048</v>
      </c>
      <c r="L38">
        <v>0.12473533317453477</v>
      </c>
      <c r="M38">
        <f t="shared" si="32"/>
        <v>0.1300872391669782</v>
      </c>
      <c r="N38">
        <f t="shared" si="33"/>
        <v>2.2428436035084394E-3</v>
      </c>
      <c r="O38">
        <v>6.8416769324190205E-2</v>
      </c>
      <c r="P38">
        <v>9.8233765741560702E-2</v>
      </c>
      <c r="Q38">
        <f t="shared" si="0"/>
        <v>8.3325267532875447E-2</v>
      </c>
      <c r="R38">
        <f t="shared" si="34"/>
        <v>1.0541900180668869E-2</v>
      </c>
      <c r="S38">
        <v>8.2673005010540132E-2</v>
      </c>
      <c r="T38">
        <v>0.11393483059425259</v>
      </c>
      <c r="U38">
        <f t="shared" si="1"/>
        <v>9.8303917802396362E-2</v>
      </c>
      <c r="V38">
        <f t="shared" si="35"/>
        <v>1.1052724431257084E-2</v>
      </c>
      <c r="W38">
        <v>0.68533131092177191</v>
      </c>
      <c r="X38">
        <v>0.67832796122793437</v>
      </c>
      <c r="Y38">
        <v>0.67561741347877624</v>
      </c>
      <c r="Z38">
        <f t="shared" si="36"/>
        <v>0.67975889520949417</v>
      </c>
      <c r="AA38">
        <f t="shared" si="37"/>
        <v>2.3629374340683289E-3</v>
      </c>
      <c r="AB38">
        <v>0.74942265027193633</v>
      </c>
      <c r="AC38">
        <v>0.67768007005994857</v>
      </c>
      <c r="AD38">
        <f t="shared" si="2"/>
        <v>0.71355136016594245</v>
      </c>
      <c r="AE38">
        <f t="shared" si="38"/>
        <v>2.536483248385818E-2</v>
      </c>
      <c r="AF38">
        <v>0.75546421259564545</v>
      </c>
      <c r="AG38">
        <v>0.68083441995187999</v>
      </c>
      <c r="AH38">
        <f t="shared" si="3"/>
        <v>0.71814931627376266</v>
      </c>
      <c r="AI38">
        <f t="shared" si="39"/>
        <v>2.6385616228476235E-2</v>
      </c>
      <c r="AJ38">
        <f t="shared" si="4"/>
        <v>0.5353504705877975</v>
      </c>
      <c r="AK38">
        <f t="shared" si="5"/>
        <v>0.52675506671780192</v>
      </c>
      <c r="AL38">
        <f t="shared" si="6"/>
        <v>0.49894133269813906</v>
      </c>
      <c r="AM38">
        <f t="shared" si="40"/>
        <v>0.52034895666791281</v>
      </c>
      <c r="AN38">
        <f t="shared" si="41"/>
        <v>8.9713744140337576E-3</v>
      </c>
      <c r="AO38">
        <f t="shared" si="7"/>
        <v>0.27366707729676082</v>
      </c>
      <c r="AP38">
        <f t="shared" si="8"/>
        <v>0.39293506296624281</v>
      </c>
      <c r="AQ38">
        <f t="shared" si="9"/>
        <v>0.33330107013150179</v>
      </c>
      <c r="AR38">
        <f t="shared" si="10"/>
        <v>3.4429701815990039E-2</v>
      </c>
      <c r="AS38">
        <f t="shared" si="11"/>
        <v>0.33069202004216053</v>
      </c>
      <c r="AT38">
        <f t="shared" si="12"/>
        <v>0.45573932237701037</v>
      </c>
      <c r="AU38">
        <f t="shared" si="13"/>
        <v>0.39321567120958545</v>
      </c>
      <c r="AV38">
        <f t="shared" si="14"/>
        <v>3.6098046832231022E-2</v>
      </c>
      <c r="AW38">
        <f t="shared" si="15"/>
        <v>2.7413252436870876</v>
      </c>
      <c r="AX38">
        <f t="shared" si="16"/>
        <v>2.7133118449117375</v>
      </c>
      <c r="AY38">
        <f t="shared" si="17"/>
        <v>2.702469653915105</v>
      </c>
      <c r="AZ38">
        <f t="shared" si="42"/>
        <v>2.7190355808379767</v>
      </c>
      <c r="BA38">
        <f t="shared" si="43"/>
        <v>9.4517497362733155E-3</v>
      </c>
      <c r="BB38">
        <f t="shared" si="18"/>
        <v>2.9976906010877453</v>
      </c>
      <c r="BC38">
        <f t="shared" si="19"/>
        <v>2.7107202802397943</v>
      </c>
      <c r="BD38">
        <f t="shared" si="20"/>
        <v>2.8542054406637698</v>
      </c>
      <c r="BE38">
        <f t="shared" si="44"/>
        <v>0.10145932993543272</v>
      </c>
      <c r="BF38">
        <f t="shared" si="21"/>
        <v>3.0218568503825818</v>
      </c>
      <c r="BG38">
        <f t="shared" si="22"/>
        <v>2.72333767980752</v>
      </c>
      <c r="BH38">
        <f t="shared" si="23"/>
        <v>2.8725972650950506</v>
      </c>
      <c r="BI38">
        <f t="shared" si="45"/>
        <v>0.10554246491390494</v>
      </c>
      <c r="BJ38">
        <f t="shared" si="24"/>
        <v>-0.18704788653641102</v>
      </c>
      <c r="BK38">
        <f t="shared" si="25"/>
        <v>3.5579346902588974E-2</v>
      </c>
      <c r="BL38">
        <f t="shared" si="26"/>
        <v>-0.12713328545832736</v>
      </c>
      <c r="BM38">
        <f t="shared" si="27"/>
        <v>3.719616302763934E-2</v>
      </c>
      <c r="BN38">
        <f t="shared" si="28"/>
        <v>0.1351698598257931</v>
      </c>
      <c r="BO38">
        <f t="shared" si="29"/>
        <v>0.10189863200271207</v>
      </c>
      <c r="BP38">
        <f t="shared" si="30"/>
        <v>0.15356168425707395</v>
      </c>
      <c r="BQ38">
        <f t="shared" si="31"/>
        <v>0.10596484074059657</v>
      </c>
    </row>
    <row r="39" spans="4:69">
      <c r="D39">
        <v>29</v>
      </c>
      <c r="E39" t="s">
        <v>116</v>
      </c>
      <c r="F39" t="s">
        <v>117</v>
      </c>
      <c r="G39">
        <v>474.26841400000001</v>
      </c>
      <c r="H39">
        <v>3</v>
      </c>
      <c r="I39">
        <v>12</v>
      </c>
      <c r="J39">
        <v>0.81730060700525009</v>
      </c>
      <c r="K39">
        <v>0.83129599036690394</v>
      </c>
      <c r="L39">
        <v>0.82092311598701007</v>
      </c>
      <c r="M39">
        <f t="shared" si="32"/>
        <v>0.82317323778638796</v>
      </c>
      <c r="N39">
        <f t="shared" si="33"/>
        <v>3.4242590421202815E-3</v>
      </c>
      <c r="O39">
        <v>0.81852794232195847</v>
      </c>
      <c r="P39">
        <v>0.8117158597741484</v>
      </c>
      <c r="Q39">
        <f t="shared" si="0"/>
        <v>0.81512190104805349</v>
      </c>
      <c r="R39">
        <f t="shared" si="34"/>
        <v>2.4084348817795176E-3</v>
      </c>
      <c r="S39">
        <v>0.8246385589888342</v>
      </c>
      <c r="T39">
        <v>0.81031974385441718</v>
      </c>
      <c r="U39">
        <f t="shared" si="1"/>
        <v>0.81747915142162575</v>
      </c>
      <c r="V39">
        <f t="shared" si="35"/>
        <v>5.0624656400514194E-3</v>
      </c>
      <c r="W39">
        <v>0.93887153551691194</v>
      </c>
      <c r="X39">
        <v>0.93906843204643731</v>
      </c>
      <c r="Y39">
        <v>0.92863158194948792</v>
      </c>
      <c r="Z39">
        <f t="shared" si="36"/>
        <v>0.93552384983761228</v>
      </c>
      <c r="AA39">
        <f t="shared" si="37"/>
        <v>2.8141392819549479E-3</v>
      </c>
      <c r="AB39">
        <v>0.94605471046407164</v>
      </c>
      <c r="AC39">
        <v>0.91426585132398286</v>
      </c>
      <c r="AD39">
        <f t="shared" si="2"/>
        <v>0.93016028089402725</v>
      </c>
      <c r="AE39">
        <f t="shared" si="38"/>
        <v>1.1239058932070367E-2</v>
      </c>
      <c r="AF39">
        <v>0.94446731869642941</v>
      </c>
      <c r="AG39">
        <v>0.90778740403693514</v>
      </c>
      <c r="AH39">
        <f t="shared" si="3"/>
        <v>0.92612736136668228</v>
      </c>
      <c r="AI39">
        <f t="shared" si="39"/>
        <v>1.2968308194536126E-2</v>
      </c>
      <c r="AJ39">
        <f t="shared" si="4"/>
        <v>9.8076072840630015</v>
      </c>
      <c r="AK39">
        <f t="shared" si="5"/>
        <v>9.9755518844028472</v>
      </c>
      <c r="AL39">
        <f t="shared" si="6"/>
        <v>9.8510773918441217</v>
      </c>
      <c r="AM39">
        <f t="shared" si="40"/>
        <v>9.8780788534366568</v>
      </c>
      <c r="AN39">
        <f t="shared" si="41"/>
        <v>4.1091108505443223E-2</v>
      </c>
      <c r="AO39">
        <f t="shared" si="7"/>
        <v>9.8223353078635007</v>
      </c>
      <c r="AP39">
        <f t="shared" si="8"/>
        <v>9.7405903172897812</v>
      </c>
      <c r="AQ39">
        <f t="shared" si="9"/>
        <v>9.7814628125766419</v>
      </c>
      <c r="AR39">
        <f t="shared" si="10"/>
        <v>2.3597746156320199E-2</v>
      </c>
      <c r="AS39">
        <f t="shared" si="11"/>
        <v>9.8956627078660109</v>
      </c>
      <c r="AT39">
        <f t="shared" si="12"/>
        <v>9.7238369262530071</v>
      </c>
      <c r="AU39">
        <f t="shared" si="13"/>
        <v>9.8097498170595081</v>
      </c>
      <c r="AV39">
        <f t="shared" si="14"/>
        <v>4.9601830633992788E-2</v>
      </c>
      <c r="AW39">
        <f t="shared" si="15"/>
        <v>11.266458426202943</v>
      </c>
      <c r="AX39">
        <f t="shared" si="16"/>
        <v>11.268821184557247</v>
      </c>
      <c r="AY39">
        <f t="shared" si="17"/>
        <v>11.143578983393855</v>
      </c>
      <c r="AZ39">
        <f t="shared" si="42"/>
        <v>11.22628619805135</v>
      </c>
      <c r="BA39">
        <f t="shared" si="43"/>
        <v>3.3769671383459252E-2</v>
      </c>
      <c r="BB39">
        <f t="shared" si="18"/>
        <v>11.352656525568859</v>
      </c>
      <c r="BC39">
        <f t="shared" si="19"/>
        <v>10.971190215887795</v>
      </c>
      <c r="BD39">
        <f t="shared" si="20"/>
        <v>11.161923370728328</v>
      </c>
      <c r="BE39">
        <f t="shared" si="44"/>
        <v>0.13486870718484409</v>
      </c>
      <c r="BF39">
        <f t="shared" si="21"/>
        <v>11.333607824357152</v>
      </c>
      <c r="BG39">
        <f t="shared" si="22"/>
        <v>10.893448848443221</v>
      </c>
      <c r="BH39">
        <f t="shared" si="23"/>
        <v>11.113528336400186</v>
      </c>
      <c r="BI39">
        <f t="shared" si="45"/>
        <v>0.15561969833443351</v>
      </c>
      <c r="BJ39">
        <f t="shared" si="24"/>
        <v>-9.6616040860014962E-2</v>
      </c>
      <c r="BK39">
        <f t="shared" si="25"/>
        <v>4.7384942986820541E-2</v>
      </c>
      <c r="BL39">
        <f t="shared" si="26"/>
        <v>-6.8329036377148711E-2</v>
      </c>
      <c r="BM39">
        <f t="shared" si="27"/>
        <v>6.4411340619873872E-2</v>
      </c>
      <c r="BN39">
        <f t="shared" si="28"/>
        <v>-6.4362827323021676E-2</v>
      </c>
      <c r="BO39">
        <f t="shared" si="29"/>
        <v>0.13903222246320471</v>
      </c>
      <c r="BP39">
        <f t="shared" si="30"/>
        <v>-0.11275786165116308</v>
      </c>
      <c r="BQ39">
        <f t="shared" si="31"/>
        <v>0.15924158130038435</v>
      </c>
    </row>
    <row r="40" spans="4:69">
      <c r="D40">
        <v>30</v>
      </c>
      <c r="E40" t="s">
        <v>118</v>
      </c>
      <c r="F40" t="s">
        <v>119</v>
      </c>
      <c r="G40">
        <v>956.97799999999995</v>
      </c>
      <c r="H40">
        <v>2</v>
      </c>
      <c r="I40">
        <v>16</v>
      </c>
      <c r="J40">
        <v>0.96590354066505724</v>
      </c>
      <c r="K40">
        <v>0.95231263471070871</v>
      </c>
      <c r="L40">
        <v>0.94490799009939241</v>
      </c>
      <c r="M40">
        <f t="shared" si="32"/>
        <v>0.95437472182505279</v>
      </c>
      <c r="N40">
        <f t="shared" si="33"/>
        <v>5.0197927876491537E-3</v>
      </c>
      <c r="O40">
        <v>0.94004821453959397</v>
      </c>
      <c r="P40">
        <v>0.89944888891920871</v>
      </c>
      <c r="Q40">
        <f t="shared" si="0"/>
        <v>0.91974855172940129</v>
      </c>
      <c r="R40">
        <f t="shared" si="34"/>
        <v>1.4354029228887576E-2</v>
      </c>
      <c r="S40">
        <v>0.92857154138602038</v>
      </c>
      <c r="T40">
        <v>0.90758900880486737</v>
      </c>
      <c r="U40">
        <f t="shared" si="1"/>
        <v>0.91808027509544388</v>
      </c>
      <c r="V40">
        <f t="shared" si="35"/>
        <v>7.4184455373004837E-3</v>
      </c>
      <c r="W40">
        <v>0.96641005436003524</v>
      </c>
      <c r="X40">
        <v>0.95725713226054721</v>
      </c>
      <c r="Y40">
        <v>0.94550500533397863</v>
      </c>
      <c r="Z40">
        <f t="shared" si="36"/>
        <v>0.95639073065152047</v>
      </c>
      <c r="AA40">
        <f t="shared" si="37"/>
        <v>4.9400462774834373E-3</v>
      </c>
      <c r="AB40">
        <v>0.92107318204190558</v>
      </c>
      <c r="AC40">
        <v>0.91117079873240026</v>
      </c>
      <c r="AD40">
        <f t="shared" si="2"/>
        <v>0.91612199038715292</v>
      </c>
      <c r="AE40">
        <f t="shared" si="38"/>
        <v>3.5010211940298508E-3</v>
      </c>
      <c r="AF40">
        <v>0.92077278420758668</v>
      </c>
      <c r="AG40">
        <v>0.9139749737051317</v>
      </c>
      <c r="AH40">
        <f t="shared" si="3"/>
        <v>0.91737387895635925</v>
      </c>
      <c r="AI40">
        <f t="shared" si="39"/>
        <v>2.4033889517535247E-3</v>
      </c>
      <c r="AJ40">
        <f t="shared" si="4"/>
        <v>15.454456650640916</v>
      </c>
      <c r="AK40">
        <f t="shared" si="5"/>
        <v>15.237002155371339</v>
      </c>
      <c r="AL40">
        <f t="shared" si="6"/>
        <v>15.118527841590279</v>
      </c>
      <c r="AM40">
        <f t="shared" si="40"/>
        <v>15.269995549200845</v>
      </c>
      <c r="AN40">
        <f t="shared" si="41"/>
        <v>8.0316684602386459E-2</v>
      </c>
      <c r="AO40">
        <f t="shared" si="7"/>
        <v>15.040771432633504</v>
      </c>
      <c r="AP40">
        <f t="shared" si="8"/>
        <v>14.391182222707339</v>
      </c>
      <c r="AQ40">
        <f t="shared" si="9"/>
        <v>14.715976827670421</v>
      </c>
      <c r="AR40">
        <f t="shared" si="10"/>
        <v>0.18752025260677363</v>
      </c>
      <c r="AS40">
        <f t="shared" si="11"/>
        <v>14.857144662176326</v>
      </c>
      <c r="AT40">
        <f t="shared" si="12"/>
        <v>14.521424140877878</v>
      </c>
      <c r="AU40">
        <f t="shared" si="13"/>
        <v>14.689284401527102</v>
      </c>
      <c r="AV40">
        <f t="shared" si="14"/>
        <v>9.6914166672070284E-2</v>
      </c>
      <c r="AW40">
        <f t="shared" si="15"/>
        <v>15.462560869760564</v>
      </c>
      <c r="AX40">
        <f t="shared" si="16"/>
        <v>15.316114116168755</v>
      </c>
      <c r="AY40">
        <f t="shared" si="17"/>
        <v>15.128080085343658</v>
      </c>
      <c r="AZ40">
        <f t="shared" si="42"/>
        <v>15.302251690424328</v>
      </c>
      <c r="BA40">
        <f t="shared" si="43"/>
        <v>7.9040740439734997E-2</v>
      </c>
      <c r="BB40">
        <f t="shared" si="18"/>
        <v>14.737170912670489</v>
      </c>
      <c r="BC40">
        <f t="shared" si="19"/>
        <v>14.578732779718404</v>
      </c>
      <c r="BD40">
        <f t="shared" si="20"/>
        <v>14.657951846194447</v>
      </c>
      <c r="BE40">
        <f t="shared" si="44"/>
        <v>5.6016339104477612E-2</v>
      </c>
      <c r="BF40">
        <f t="shared" si="21"/>
        <v>14.732364547321387</v>
      </c>
      <c r="BG40">
        <f t="shared" si="22"/>
        <v>14.623599579282107</v>
      </c>
      <c r="BH40">
        <f t="shared" si="23"/>
        <v>14.677982063301748</v>
      </c>
      <c r="BI40">
        <f t="shared" si="45"/>
        <v>3.8454223228056396E-2</v>
      </c>
      <c r="BJ40">
        <f t="shared" si="24"/>
        <v>-0.55401872153042397</v>
      </c>
      <c r="BK40">
        <f t="shared" si="25"/>
        <v>0.20399660527378247</v>
      </c>
      <c r="BL40">
        <f t="shared" si="26"/>
        <v>-0.58071114767374254</v>
      </c>
      <c r="BM40">
        <f t="shared" si="27"/>
        <v>0.12586947814009972</v>
      </c>
      <c r="BN40">
        <f t="shared" si="28"/>
        <v>-0.64429984422988085</v>
      </c>
      <c r="BO40">
        <f t="shared" si="29"/>
        <v>9.6877597492554424E-2</v>
      </c>
      <c r="BP40">
        <f t="shared" si="30"/>
        <v>-0.62426962712257961</v>
      </c>
      <c r="BQ40">
        <f t="shared" si="31"/>
        <v>8.789861166898344E-2</v>
      </c>
    </row>
    <row r="41" spans="4:69">
      <c r="D41">
        <v>31</v>
      </c>
      <c r="E41" t="s">
        <v>73</v>
      </c>
      <c r="F41" t="s">
        <v>74</v>
      </c>
      <c r="G41" t="s">
        <v>75</v>
      </c>
      <c r="H41">
        <v>4</v>
      </c>
      <c r="I41">
        <v>16</v>
      </c>
      <c r="J41">
        <v>0.94127937263170369</v>
      </c>
      <c r="K41">
        <v>0.95189690350624578</v>
      </c>
      <c r="L41">
        <v>0.93296344427027689</v>
      </c>
      <c r="M41">
        <f>AVERAGE(J41:L41)</f>
        <v>0.94204657346940879</v>
      </c>
      <c r="N41">
        <f t="shared" si="33"/>
        <v>4.4736367881190739E-3</v>
      </c>
      <c r="O41">
        <v>0.92971946404308814</v>
      </c>
      <c r="P41">
        <v>0.89366058777396029</v>
      </c>
      <c r="Q41">
        <f t="shared" si="0"/>
        <v>0.91169002590852422</v>
      </c>
      <c r="R41">
        <f t="shared" si="34"/>
        <v>1.2748737965933487E-2</v>
      </c>
      <c r="S41">
        <v>0.92583923640295229</v>
      </c>
      <c r="T41">
        <v>0.90399515988407886</v>
      </c>
      <c r="U41">
        <f t="shared" si="1"/>
        <v>0.91491719814351558</v>
      </c>
      <c r="V41">
        <f t="shared" si="35"/>
        <v>7.7230473176266188E-3</v>
      </c>
      <c r="W41">
        <v>0.93254054682040233</v>
      </c>
      <c r="X41">
        <v>0.94774737373193418</v>
      </c>
      <c r="Y41">
        <v>0.92773795131139958</v>
      </c>
      <c r="Z41">
        <f>AVERAGE(W41:Y41)</f>
        <v>0.93600862395457873</v>
      </c>
      <c r="AA41">
        <f t="shared" si="37"/>
        <v>4.9242013601146183E-3</v>
      </c>
      <c r="AB41">
        <v>0.93204859789843642</v>
      </c>
      <c r="AC41">
        <v>0.91165912326597198</v>
      </c>
      <c r="AD41">
        <f t="shared" si="2"/>
        <v>0.9218538605822042</v>
      </c>
      <c r="AE41">
        <f t="shared" si="38"/>
        <v>7.2087678887233437E-3</v>
      </c>
      <c r="AF41">
        <v>0.92397373800316496</v>
      </c>
      <c r="AG41">
        <v>0.91522444122485835</v>
      </c>
      <c r="AH41">
        <f t="shared" si="3"/>
        <v>0.9195990896140116</v>
      </c>
      <c r="AI41">
        <f t="shared" si="39"/>
        <v>3.0933435412771062E-3</v>
      </c>
      <c r="AJ41">
        <f t="shared" si="4"/>
        <v>15.060469962107259</v>
      </c>
      <c r="AK41">
        <f t="shared" si="5"/>
        <v>15.230350456099933</v>
      </c>
      <c r="AL41">
        <f t="shared" si="6"/>
        <v>14.92741510832443</v>
      </c>
      <c r="AM41">
        <f t="shared" si="40"/>
        <v>15.072745175510541</v>
      </c>
      <c r="AN41">
        <f t="shared" si="41"/>
        <v>7.1578188609905183E-2</v>
      </c>
      <c r="AO41">
        <f t="shared" si="7"/>
        <v>14.87551142468941</v>
      </c>
      <c r="AP41">
        <f t="shared" si="8"/>
        <v>14.298569404383365</v>
      </c>
      <c r="AQ41">
        <f t="shared" si="9"/>
        <v>14.587040414536387</v>
      </c>
      <c r="AR41">
        <f t="shared" si="10"/>
        <v>0.16654881536525099</v>
      </c>
      <c r="AS41">
        <f t="shared" si="11"/>
        <v>14.813427782447237</v>
      </c>
      <c r="AT41">
        <f t="shared" si="12"/>
        <v>14.463922558145262</v>
      </c>
      <c r="AU41">
        <f t="shared" si="13"/>
        <v>14.638675170296249</v>
      </c>
      <c r="AV41">
        <f t="shared" si="14"/>
        <v>0.10089346766696289</v>
      </c>
      <c r="AW41">
        <f t="shared" si="15"/>
        <v>14.920648749126437</v>
      </c>
      <c r="AX41">
        <f t="shared" si="16"/>
        <v>15.163957979710947</v>
      </c>
      <c r="AY41">
        <f t="shared" si="17"/>
        <v>14.843807220982393</v>
      </c>
      <c r="AZ41">
        <f t="shared" si="42"/>
        <v>14.97613798327326</v>
      </c>
      <c r="BA41">
        <f t="shared" si="43"/>
        <v>7.8787221761833892E-2</v>
      </c>
      <c r="BB41">
        <f t="shared" si="18"/>
        <v>14.912777566374983</v>
      </c>
      <c r="BC41">
        <f t="shared" si="19"/>
        <v>14.586545972255552</v>
      </c>
      <c r="BD41">
        <f t="shared" si="20"/>
        <v>14.749661769315267</v>
      </c>
      <c r="BE41">
        <f t="shared" si="44"/>
        <v>0.1153402862195735</v>
      </c>
      <c r="BF41">
        <f t="shared" si="21"/>
        <v>14.783579808050639</v>
      </c>
      <c r="BG41">
        <f t="shared" si="22"/>
        <v>14.643591059597734</v>
      </c>
      <c r="BH41">
        <f t="shared" si="23"/>
        <v>14.713585433824186</v>
      </c>
      <c r="BI41">
        <f t="shared" si="45"/>
        <v>4.9493496660433699E-2</v>
      </c>
      <c r="BJ41">
        <f t="shared" si="24"/>
        <v>-0.48570476097415316</v>
      </c>
      <c r="BK41">
        <f t="shared" si="25"/>
        <v>0.18127863907323338</v>
      </c>
      <c r="BL41">
        <f t="shared" si="26"/>
        <v>-0.4340700052142914</v>
      </c>
      <c r="BM41">
        <f t="shared" si="27"/>
        <v>0.12370500758877809</v>
      </c>
      <c r="BN41">
        <f t="shared" si="28"/>
        <v>-0.22647621395799256</v>
      </c>
      <c r="BO41">
        <f t="shared" si="29"/>
        <v>0.139681093703341</v>
      </c>
      <c r="BP41">
        <f t="shared" si="30"/>
        <v>-0.26255254944907414</v>
      </c>
      <c r="BQ41">
        <f t="shared" si="31"/>
        <v>9.3043175594047484E-2</v>
      </c>
    </row>
    <row r="42" spans="4:69">
      <c r="D42">
        <v>32</v>
      </c>
      <c r="E42" t="s">
        <v>76</v>
      </c>
      <c r="F42" t="s">
        <v>77</v>
      </c>
      <c r="G42" t="s">
        <v>78</v>
      </c>
      <c r="H42">
        <v>3</v>
      </c>
      <c r="I42">
        <v>12</v>
      </c>
      <c r="J42">
        <v>0.88261633949524887</v>
      </c>
      <c r="K42">
        <v>0.89363685893389977</v>
      </c>
      <c r="L42">
        <v>0.87765621838522079</v>
      </c>
      <c r="M42">
        <f t="shared" ref="M42:M45" si="46">AVERAGE(J42:L42)</f>
        <v>0.88463647227145648</v>
      </c>
      <c r="N42">
        <f t="shared" si="33"/>
        <v>3.8559022697288925E-3</v>
      </c>
      <c r="O42">
        <v>0.89410545755107451</v>
      </c>
      <c r="P42">
        <v>0.85023625226993471</v>
      </c>
      <c r="Q42">
        <f t="shared" si="0"/>
        <v>0.87217085491050461</v>
      </c>
      <c r="R42">
        <f t="shared" si="34"/>
        <v>1.5510106269779327E-2</v>
      </c>
      <c r="S42">
        <v>0.87567518181008663</v>
      </c>
      <c r="T42">
        <v>0.85476548768393523</v>
      </c>
      <c r="U42">
        <f t="shared" si="1"/>
        <v>0.86522033474701088</v>
      </c>
      <c r="V42">
        <f t="shared" si="35"/>
        <v>7.3926932545690877E-3</v>
      </c>
      <c r="W42">
        <v>0.94357870731235471</v>
      </c>
      <c r="X42">
        <v>0.95447952755568666</v>
      </c>
      <c r="Y42">
        <v>0.9353852521396413</v>
      </c>
      <c r="Z42">
        <f t="shared" ref="Z42:Z45" si="47">AVERAGE(W42:Y42)</f>
        <v>0.94448116233589419</v>
      </c>
      <c r="AA42">
        <f t="shared" si="37"/>
        <v>4.515618752189937E-3</v>
      </c>
      <c r="AB42">
        <v>0.96407483627512014</v>
      </c>
      <c r="AC42">
        <v>0.89147235942879355</v>
      </c>
      <c r="AD42">
        <f t="shared" si="2"/>
        <v>0.92777359785195679</v>
      </c>
      <c r="AE42">
        <f t="shared" si="38"/>
        <v>2.5668851854488417E-2</v>
      </c>
      <c r="AF42">
        <v>0.95498262021024682</v>
      </c>
      <c r="AG42">
        <v>0.89408585744844493</v>
      </c>
      <c r="AH42">
        <f t="shared" si="3"/>
        <v>0.92453423882934582</v>
      </c>
      <c r="AI42">
        <f t="shared" si="39"/>
        <v>2.1530256950589272E-2</v>
      </c>
      <c r="AJ42">
        <f t="shared" si="4"/>
        <v>10.591396073942986</v>
      </c>
      <c r="AK42">
        <f t="shared" si="5"/>
        <v>10.723642307206797</v>
      </c>
      <c r="AL42">
        <f t="shared" si="6"/>
        <v>10.531874620622649</v>
      </c>
      <c r="AM42">
        <f t="shared" si="40"/>
        <v>10.615637667257477</v>
      </c>
      <c r="AN42">
        <f t="shared" si="41"/>
        <v>4.6270827236746775E-2</v>
      </c>
      <c r="AO42">
        <f t="shared" si="7"/>
        <v>10.729265490612894</v>
      </c>
      <c r="AP42">
        <f t="shared" si="8"/>
        <v>10.202835027239217</v>
      </c>
      <c r="AQ42">
        <f t="shared" si="9"/>
        <v>10.466050258926057</v>
      </c>
      <c r="AR42">
        <f t="shared" si="10"/>
        <v>0.15196738486920586</v>
      </c>
      <c r="AS42">
        <f t="shared" si="11"/>
        <v>10.508102181721039</v>
      </c>
      <c r="AT42">
        <f t="shared" si="12"/>
        <v>10.257185852207222</v>
      </c>
      <c r="AU42">
        <f t="shared" si="13"/>
        <v>10.382644016964131</v>
      </c>
      <c r="AV42">
        <f t="shared" si="14"/>
        <v>7.2433305194437622E-2</v>
      </c>
      <c r="AW42">
        <f t="shared" si="15"/>
        <v>11.322944487748256</v>
      </c>
      <c r="AX42">
        <f t="shared" si="16"/>
        <v>11.453754330668239</v>
      </c>
      <c r="AY42">
        <f t="shared" si="17"/>
        <v>11.224623025675696</v>
      </c>
      <c r="AZ42">
        <f t="shared" si="42"/>
        <v>11.33377394803073</v>
      </c>
      <c r="BA42">
        <f t="shared" si="43"/>
        <v>5.418742502627915E-2</v>
      </c>
      <c r="BB42">
        <f t="shared" si="18"/>
        <v>11.568898035301441</v>
      </c>
      <c r="BC42">
        <f t="shared" si="19"/>
        <v>10.697668313145522</v>
      </c>
      <c r="BD42">
        <f t="shared" si="20"/>
        <v>11.133283174223482</v>
      </c>
      <c r="BE42">
        <f t="shared" si="44"/>
        <v>0.30802622225386084</v>
      </c>
      <c r="BF42">
        <f t="shared" si="21"/>
        <v>11.459791442522961</v>
      </c>
      <c r="BG42">
        <f t="shared" si="22"/>
        <v>10.729030289381338</v>
      </c>
      <c r="BH42">
        <f t="shared" si="23"/>
        <v>11.094410865952149</v>
      </c>
      <c r="BI42">
        <f t="shared" si="45"/>
        <v>0.25836308340707143</v>
      </c>
      <c r="BJ42">
        <f t="shared" si="24"/>
        <v>-0.14958740833142059</v>
      </c>
      <c r="BK42">
        <f t="shared" si="25"/>
        <v>0.15885551774224968</v>
      </c>
      <c r="BL42">
        <f t="shared" si="26"/>
        <v>-0.23299365029334673</v>
      </c>
      <c r="BM42">
        <f t="shared" si="27"/>
        <v>8.5950992749144042E-2</v>
      </c>
      <c r="BN42">
        <f t="shared" si="28"/>
        <v>-0.20049077380724789</v>
      </c>
      <c r="BO42">
        <f t="shared" si="29"/>
        <v>0.31275618399475891</v>
      </c>
      <c r="BP42">
        <f t="shared" si="30"/>
        <v>-0.23936308207858126</v>
      </c>
      <c r="BQ42">
        <f t="shared" si="31"/>
        <v>0.2639843932860198</v>
      </c>
    </row>
    <row r="43" spans="4:69">
      <c r="D43">
        <v>33</v>
      </c>
      <c r="E43" t="s">
        <v>120</v>
      </c>
      <c r="F43" t="s">
        <v>121</v>
      </c>
      <c r="G43" t="s">
        <v>122</v>
      </c>
      <c r="H43">
        <v>6</v>
      </c>
      <c r="I43">
        <v>23</v>
      </c>
      <c r="J43">
        <v>0.93928487841455</v>
      </c>
      <c r="K43">
        <v>0.95330301411407647</v>
      </c>
      <c r="L43">
        <v>0.92298770661007823</v>
      </c>
      <c r="M43">
        <f t="shared" si="46"/>
        <v>0.9385251997129016</v>
      </c>
      <c r="N43">
        <f t="shared" si="33"/>
        <v>7.1521139231356208E-3</v>
      </c>
      <c r="O43">
        <v>0.92661096454663083</v>
      </c>
      <c r="P43">
        <v>0.889878842308644</v>
      </c>
      <c r="Q43">
        <f t="shared" si="0"/>
        <v>0.90824490342763742</v>
      </c>
      <c r="R43">
        <f t="shared" si="34"/>
        <v>1.2986766360926834E-2</v>
      </c>
      <c r="S43">
        <v>0.93146262815837499</v>
      </c>
      <c r="T43">
        <v>0.88692054089536976</v>
      </c>
      <c r="U43">
        <f t="shared" si="1"/>
        <v>0.90919158452687232</v>
      </c>
      <c r="V43">
        <f t="shared" si="35"/>
        <v>1.5748005975936973E-2</v>
      </c>
      <c r="W43">
        <v>0.94257161276464863</v>
      </c>
      <c r="X43">
        <v>0.95094935758096333</v>
      </c>
      <c r="Y43">
        <v>0.92723500026523453</v>
      </c>
      <c r="Z43">
        <f t="shared" si="47"/>
        <v>0.9402519902036155</v>
      </c>
      <c r="AA43">
        <f t="shared" si="37"/>
        <v>5.6691792928225395E-3</v>
      </c>
      <c r="AB43">
        <v>0.92453938092432475</v>
      </c>
      <c r="AC43">
        <v>0.89372655196496598</v>
      </c>
      <c r="AD43">
        <f t="shared" si="2"/>
        <v>0.90913296644464536</v>
      </c>
      <c r="AE43">
        <f t="shared" si="38"/>
        <v>1.0893980152351908E-2</v>
      </c>
      <c r="AF43">
        <v>0.92584354583246098</v>
      </c>
      <c r="AG43">
        <v>0.9068716648649775</v>
      </c>
      <c r="AH43">
        <f t="shared" si="3"/>
        <v>0.91635760534871924</v>
      </c>
      <c r="AI43">
        <f t="shared" si="39"/>
        <v>6.7075728419857825E-3</v>
      </c>
      <c r="AJ43">
        <f t="shared" si="4"/>
        <v>21.603552203534651</v>
      </c>
      <c r="AK43">
        <f t="shared" si="5"/>
        <v>21.925969324623757</v>
      </c>
      <c r="AL43">
        <f t="shared" si="6"/>
        <v>21.228717252031799</v>
      </c>
      <c r="AM43">
        <f t="shared" si="40"/>
        <v>21.586079593396736</v>
      </c>
      <c r="AN43">
        <f t="shared" si="41"/>
        <v>0.16449862023211889</v>
      </c>
      <c r="AO43">
        <f t="shared" si="7"/>
        <v>21.312052184572508</v>
      </c>
      <c r="AP43">
        <f t="shared" si="8"/>
        <v>20.467213373098812</v>
      </c>
      <c r="AQ43">
        <f t="shared" si="9"/>
        <v>20.889632778835661</v>
      </c>
      <c r="AR43">
        <f t="shared" si="10"/>
        <v>0.24388395761309109</v>
      </c>
      <c r="AS43">
        <f t="shared" si="11"/>
        <v>21.423640447642626</v>
      </c>
      <c r="AT43">
        <f t="shared" si="12"/>
        <v>20.399172440593503</v>
      </c>
      <c r="AU43">
        <f t="shared" si="13"/>
        <v>20.911406444118064</v>
      </c>
      <c r="AV43">
        <f t="shared" si="14"/>
        <v>0.29573843982298526</v>
      </c>
      <c r="AW43">
        <f t="shared" si="15"/>
        <v>21.67914709358692</v>
      </c>
      <c r="AX43">
        <f t="shared" si="16"/>
        <v>21.871835224362158</v>
      </c>
      <c r="AY43">
        <f t="shared" si="17"/>
        <v>21.326405006100394</v>
      </c>
      <c r="AZ43">
        <f t="shared" si="42"/>
        <v>21.625795774683155</v>
      </c>
      <c r="BA43">
        <f t="shared" si="43"/>
        <v>0.13039112373491882</v>
      </c>
      <c r="BB43">
        <f t="shared" si="18"/>
        <v>21.264405761259468</v>
      </c>
      <c r="BC43">
        <f t="shared" si="19"/>
        <v>20.555710695194218</v>
      </c>
      <c r="BD43">
        <f t="shared" si="20"/>
        <v>20.910058228226845</v>
      </c>
      <c r="BE43">
        <f t="shared" si="44"/>
        <v>0.25056154350409321</v>
      </c>
      <c r="BF43">
        <f t="shared" si="21"/>
        <v>21.294401554146603</v>
      </c>
      <c r="BG43">
        <f t="shared" si="22"/>
        <v>20.858048291894484</v>
      </c>
      <c r="BH43">
        <f t="shared" si="23"/>
        <v>21.076224923020543</v>
      </c>
      <c r="BI43">
        <f t="shared" si="45"/>
        <v>0.15427417536567267</v>
      </c>
      <c r="BJ43">
        <f t="shared" si="24"/>
        <v>-0.69644681456107449</v>
      </c>
      <c r="BK43">
        <f t="shared" si="25"/>
        <v>0.29417542528106405</v>
      </c>
      <c r="BL43">
        <f t="shared" si="26"/>
        <v>-0.6746731492786715</v>
      </c>
      <c r="BM43">
        <f t="shared" si="27"/>
        <v>0.33840954603439355</v>
      </c>
      <c r="BN43">
        <f t="shared" si="28"/>
        <v>-0.71573754645631027</v>
      </c>
      <c r="BO43">
        <f t="shared" si="29"/>
        <v>0.2824587265991414</v>
      </c>
      <c r="BP43">
        <f t="shared" si="30"/>
        <v>-0.54957085166261166</v>
      </c>
      <c r="BQ43">
        <f t="shared" si="31"/>
        <v>0.20199595623084446</v>
      </c>
    </row>
    <row r="44" spans="4:69">
      <c r="D44">
        <v>34</v>
      </c>
      <c r="E44" t="s">
        <v>123</v>
      </c>
      <c r="F44" t="s">
        <v>124</v>
      </c>
      <c r="G44" t="s">
        <v>125</v>
      </c>
      <c r="H44">
        <v>2</v>
      </c>
      <c r="I44">
        <v>13</v>
      </c>
      <c r="J44">
        <v>0.93889116743964196</v>
      </c>
      <c r="K44">
        <v>0.95173687476207913</v>
      </c>
      <c r="L44">
        <v>0.93597356600115778</v>
      </c>
      <c r="M44">
        <f t="shared" si="46"/>
        <v>0.94220053606762633</v>
      </c>
      <c r="N44">
        <f t="shared" si="33"/>
        <v>3.9534630757223519E-3</v>
      </c>
      <c r="O44">
        <v>0.94931730011792315</v>
      </c>
      <c r="P44">
        <v>0.92976210267784032</v>
      </c>
      <c r="Q44">
        <f t="shared" si="0"/>
        <v>0.93953970139788168</v>
      </c>
      <c r="R44">
        <f t="shared" si="34"/>
        <v>6.9138063586621909E-3</v>
      </c>
      <c r="S44">
        <v>0.93923515109791</v>
      </c>
      <c r="T44">
        <v>0.92727837609593899</v>
      </c>
      <c r="U44">
        <f t="shared" si="1"/>
        <v>0.93325676359692444</v>
      </c>
      <c r="V44">
        <f t="shared" si="35"/>
        <v>4.2273583425077475E-3</v>
      </c>
      <c r="W44">
        <v>0.94003113437708585</v>
      </c>
      <c r="X44">
        <v>0.9695962173783137</v>
      </c>
      <c r="Y44">
        <v>0.94183567788319356</v>
      </c>
      <c r="Z44">
        <f t="shared" si="47"/>
        <v>0.95048767654619759</v>
      </c>
      <c r="AA44">
        <f t="shared" si="37"/>
        <v>7.8126157785674104E-3</v>
      </c>
      <c r="AB44">
        <v>0.94403070765318975</v>
      </c>
      <c r="AC44">
        <v>0.92740613413466777</v>
      </c>
      <c r="AD44">
        <f t="shared" si="2"/>
        <v>0.93571842089392876</v>
      </c>
      <c r="AE44">
        <f t="shared" si="38"/>
        <v>5.8776743346405967E-3</v>
      </c>
      <c r="AF44">
        <v>0.94191123572997526</v>
      </c>
      <c r="AG44">
        <v>0.92889832727199895</v>
      </c>
      <c r="AH44">
        <f t="shared" si="3"/>
        <v>0.93540478150098716</v>
      </c>
      <c r="AI44">
        <f t="shared" si="39"/>
        <v>4.6007579067974145E-3</v>
      </c>
      <c r="AJ44">
        <f t="shared" si="4"/>
        <v>12.205585176715346</v>
      </c>
      <c r="AK44">
        <f t="shared" si="5"/>
        <v>12.37257937190703</v>
      </c>
      <c r="AL44">
        <f t="shared" si="6"/>
        <v>12.167656358015051</v>
      </c>
      <c r="AM44">
        <f t="shared" si="40"/>
        <v>12.248606968879143</v>
      </c>
      <c r="AN44">
        <f t="shared" si="41"/>
        <v>5.1395019984390743E-2</v>
      </c>
      <c r="AO44">
        <f t="shared" si="7"/>
        <v>12.341124901533</v>
      </c>
      <c r="AP44">
        <f t="shared" si="8"/>
        <v>12.086907334811924</v>
      </c>
      <c r="AQ44">
        <f t="shared" si="9"/>
        <v>12.214016118172463</v>
      </c>
      <c r="AR44">
        <f t="shared" si="10"/>
        <v>7.3386290289572442E-2</v>
      </c>
      <c r="AS44">
        <f t="shared" si="11"/>
        <v>12.21005696427283</v>
      </c>
      <c r="AT44">
        <f t="shared" si="12"/>
        <v>12.054618889247207</v>
      </c>
      <c r="AU44">
        <f t="shared" si="13"/>
        <v>12.13233792676002</v>
      </c>
      <c r="AV44">
        <f t="shared" si="14"/>
        <v>4.4871107229180411E-2</v>
      </c>
      <c r="AW44">
        <f t="shared" si="15"/>
        <v>12.220404746902116</v>
      </c>
      <c r="AX44">
        <f t="shared" si="16"/>
        <v>12.604750825918078</v>
      </c>
      <c r="AY44">
        <f t="shared" si="17"/>
        <v>12.243863812481516</v>
      </c>
      <c r="AZ44">
        <f t="shared" si="42"/>
        <v>12.356339795100569</v>
      </c>
      <c r="BA44">
        <f t="shared" si="43"/>
        <v>0.10156400512137645</v>
      </c>
      <c r="BB44">
        <f t="shared" si="18"/>
        <v>12.272399199491467</v>
      </c>
      <c r="BC44">
        <f t="shared" si="19"/>
        <v>12.056279743750681</v>
      </c>
      <c r="BD44">
        <f t="shared" si="20"/>
        <v>12.164339471621073</v>
      </c>
      <c r="BE44">
        <f t="shared" si="44"/>
        <v>7.6409766350327993E-2</v>
      </c>
      <c r="BF44">
        <f t="shared" si="21"/>
        <v>12.244846064489678</v>
      </c>
      <c r="BG44">
        <f t="shared" si="22"/>
        <v>12.075678254535987</v>
      </c>
      <c r="BH44">
        <f t="shared" si="23"/>
        <v>12.160262159512833</v>
      </c>
      <c r="BI44">
        <f t="shared" si="45"/>
        <v>5.9809852788366195E-2</v>
      </c>
      <c r="BJ44">
        <f t="shared" si="24"/>
        <v>-3.4590850706679888E-2</v>
      </c>
      <c r="BK44">
        <f t="shared" si="25"/>
        <v>8.9593502452249951E-2</v>
      </c>
      <c r="BL44">
        <f t="shared" si="26"/>
        <v>-0.11626904211912326</v>
      </c>
      <c r="BM44">
        <f t="shared" si="27"/>
        <v>6.8226566256616855E-2</v>
      </c>
      <c r="BN44">
        <f t="shared" si="28"/>
        <v>-0.1920003234794958</v>
      </c>
      <c r="BO44">
        <f t="shared" si="29"/>
        <v>0.12709720504403982</v>
      </c>
      <c r="BP44">
        <f t="shared" si="30"/>
        <v>-0.19607763558773605</v>
      </c>
      <c r="BQ44">
        <f t="shared" si="31"/>
        <v>0.11786630403495742</v>
      </c>
    </row>
    <row r="45" spans="4:69">
      <c r="D45">
        <v>35</v>
      </c>
      <c r="E45" t="s">
        <v>126</v>
      </c>
      <c r="F45" t="s">
        <v>127</v>
      </c>
      <c r="G45" t="s">
        <v>128</v>
      </c>
      <c r="H45">
        <v>5</v>
      </c>
      <c r="I45">
        <v>32</v>
      </c>
      <c r="J45">
        <v>0.94999414732799059</v>
      </c>
      <c r="K45">
        <v>0.95714454581791253</v>
      </c>
      <c r="L45">
        <v>0.93676966818756724</v>
      </c>
      <c r="M45">
        <f t="shared" si="46"/>
        <v>0.94796945377782349</v>
      </c>
      <c r="N45">
        <f t="shared" si="33"/>
        <v>4.8730197708505727E-3</v>
      </c>
      <c r="O45">
        <v>0.93848744066457479</v>
      </c>
      <c r="P45">
        <v>0.89528437054914112</v>
      </c>
      <c r="Q45">
        <f t="shared" si="0"/>
        <v>0.9168859056068579</v>
      </c>
      <c r="R45">
        <f t="shared" si="34"/>
        <v>1.5274591923350513E-2</v>
      </c>
      <c r="S45">
        <v>0.93131076306746208</v>
      </c>
      <c r="T45">
        <v>0.90320215394183256</v>
      </c>
      <c r="U45">
        <f t="shared" si="1"/>
        <v>0.91725645850464732</v>
      </c>
      <c r="V45">
        <f t="shared" si="35"/>
        <v>9.9378940612273505E-3</v>
      </c>
      <c r="W45">
        <v>0.94689367041982431</v>
      </c>
      <c r="X45">
        <v>0.9599703710929699</v>
      </c>
      <c r="Y45">
        <v>0.93878882341127168</v>
      </c>
      <c r="Z45">
        <f t="shared" si="47"/>
        <v>0.94855095497468866</v>
      </c>
      <c r="AA45">
        <f t="shared" si="37"/>
        <v>5.0381750359928656E-3</v>
      </c>
      <c r="AB45">
        <v>0.93798786665150269</v>
      </c>
      <c r="AC45">
        <v>0.90283853855983975</v>
      </c>
      <c r="AD45">
        <f t="shared" si="2"/>
        <v>0.92041320260567128</v>
      </c>
      <c r="AE45">
        <f t="shared" si="38"/>
        <v>1.2427164123882834E-2</v>
      </c>
      <c r="AF45">
        <v>0.93713661507042623</v>
      </c>
      <c r="AG45">
        <v>0.90786630712637628</v>
      </c>
      <c r="AH45">
        <f t="shared" si="3"/>
        <v>0.92250146109840125</v>
      </c>
      <c r="AI45">
        <f t="shared" si="39"/>
        <v>1.0348616617328093E-2</v>
      </c>
      <c r="AJ45">
        <f t="shared" si="4"/>
        <v>30.399812714495699</v>
      </c>
      <c r="AK45">
        <f t="shared" si="5"/>
        <v>30.628625466173201</v>
      </c>
      <c r="AL45">
        <f t="shared" si="6"/>
        <v>29.976629382002152</v>
      </c>
      <c r="AM45">
        <f t="shared" si="40"/>
        <v>30.335022520890352</v>
      </c>
      <c r="AN45">
        <f t="shared" si="41"/>
        <v>0.15593663266721833</v>
      </c>
      <c r="AO45">
        <f t="shared" si="7"/>
        <v>30.031598101266393</v>
      </c>
      <c r="AP45">
        <f t="shared" si="8"/>
        <v>28.649099857572516</v>
      </c>
      <c r="AQ45">
        <f t="shared" si="9"/>
        <v>29.340348979419453</v>
      </c>
      <c r="AR45">
        <f t="shared" si="10"/>
        <v>0.39909286657542253</v>
      </c>
      <c r="AS45">
        <f t="shared" si="11"/>
        <v>29.801944418158786</v>
      </c>
      <c r="AT45">
        <f t="shared" si="12"/>
        <v>28.902468926138642</v>
      </c>
      <c r="AU45">
        <f t="shared" si="13"/>
        <v>29.352206672148714</v>
      </c>
      <c r="AV45">
        <f t="shared" si="14"/>
        <v>0.25965620872365075</v>
      </c>
      <c r="AW45">
        <f t="shared" si="15"/>
        <v>30.300597453434378</v>
      </c>
      <c r="AX45">
        <f t="shared" si="16"/>
        <v>30.719051874975037</v>
      </c>
      <c r="AY45">
        <f t="shared" si="17"/>
        <v>30.041242349160694</v>
      </c>
      <c r="AZ45">
        <f t="shared" si="42"/>
        <v>30.353630559190037</v>
      </c>
      <c r="BA45">
        <f t="shared" si="43"/>
        <v>0.1612216011517717</v>
      </c>
      <c r="BB45">
        <f t="shared" si="18"/>
        <v>30.015611732848086</v>
      </c>
      <c r="BC45">
        <f t="shared" si="19"/>
        <v>28.890833233914872</v>
      </c>
      <c r="BD45">
        <f t="shared" si="20"/>
        <v>29.453222483381481</v>
      </c>
      <c r="BE45">
        <f t="shared" si="44"/>
        <v>0.39766925196425068</v>
      </c>
      <c r="BF45">
        <f t="shared" si="21"/>
        <v>29.988371682253639</v>
      </c>
      <c r="BG45">
        <f t="shared" si="22"/>
        <v>29.051721828044041</v>
      </c>
      <c r="BH45">
        <f t="shared" si="23"/>
        <v>29.52004675514884</v>
      </c>
      <c r="BI45">
        <f t="shared" si="45"/>
        <v>0.33115573175449897</v>
      </c>
      <c r="BJ45">
        <f t="shared" si="24"/>
        <v>-0.99467354147089893</v>
      </c>
      <c r="BK45">
        <f t="shared" si="25"/>
        <v>0.42847561139343626</v>
      </c>
      <c r="BL45">
        <f t="shared" si="26"/>
        <v>-0.98281584874163741</v>
      </c>
      <c r="BM45">
        <f t="shared" si="27"/>
        <v>0.30288212251027802</v>
      </c>
      <c r="BN45">
        <f t="shared" si="28"/>
        <v>-0.90040807580855642</v>
      </c>
      <c r="BO45">
        <f t="shared" si="29"/>
        <v>0.42910749077095783</v>
      </c>
      <c r="BP45">
        <f t="shared" si="30"/>
        <v>-0.83358380404119714</v>
      </c>
      <c r="BQ45">
        <f t="shared" si="31"/>
        <v>0.36831579297092143</v>
      </c>
    </row>
  </sheetData>
  <mergeCells count="18">
    <mergeCell ref="BN13:BO13"/>
    <mergeCell ref="BP13:BQ13"/>
    <mergeCell ref="AS13:AV13"/>
    <mergeCell ref="AW13:BA13"/>
    <mergeCell ref="BB13:BE13"/>
    <mergeCell ref="BF13:BI13"/>
    <mergeCell ref="BJ13:BK13"/>
    <mergeCell ref="BL13:BM13"/>
    <mergeCell ref="J12:Y12"/>
    <mergeCell ref="AJ12:BA12"/>
    <mergeCell ref="J13:N13"/>
    <mergeCell ref="O13:R13"/>
    <mergeCell ref="S13:V13"/>
    <mergeCell ref="W13:AA13"/>
    <mergeCell ref="AB13:AE13"/>
    <mergeCell ref="AF13:AI13"/>
    <mergeCell ref="AJ13:AN13"/>
    <mergeCell ref="AO13:AR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6"/>
  <sheetViews>
    <sheetView zoomScale="78" zoomScaleNormal="78" zoomScalePageLayoutView="78" workbookViewId="0">
      <selection activeCell="A2" sqref="A2"/>
    </sheetView>
  </sheetViews>
  <sheetFormatPr baseColWidth="10" defaultColWidth="8.6640625" defaultRowHeight="14" x14ac:dyDescent="0"/>
  <cols>
    <col min="4" max="4" width="9.6640625" bestFit="1" customWidth="1"/>
    <col min="90" max="102" width="11.33203125" customWidth="1"/>
  </cols>
  <sheetData>
    <row r="1" spans="1:103">
      <c r="A1" s="1" t="s">
        <v>129</v>
      </c>
    </row>
    <row r="4" spans="1:103">
      <c r="C4" s="2" t="s">
        <v>79</v>
      </c>
      <c r="D4" s="2" t="s">
        <v>92</v>
      </c>
      <c r="H4" t="s">
        <v>86</v>
      </c>
      <c r="I4" s="2" t="s">
        <v>79</v>
      </c>
      <c r="J4" s="3" t="s">
        <v>88</v>
      </c>
      <c r="M4" t="s">
        <v>91</v>
      </c>
      <c r="N4" s="3" t="s">
        <v>88</v>
      </c>
    </row>
    <row r="5" spans="1:103">
      <c r="C5">
        <v>2</v>
      </c>
      <c r="D5" s="3" t="s">
        <v>85</v>
      </c>
      <c r="I5">
        <v>2</v>
      </c>
      <c r="J5" s="3" t="s">
        <v>85</v>
      </c>
      <c r="N5" s="3" t="s">
        <v>89</v>
      </c>
    </row>
    <row r="6" spans="1:103">
      <c r="C6">
        <v>3</v>
      </c>
      <c r="D6" s="3" t="s">
        <v>87</v>
      </c>
      <c r="I6">
        <v>3</v>
      </c>
      <c r="J6" s="3" t="s">
        <v>87</v>
      </c>
      <c r="N6" s="3" t="s">
        <v>90</v>
      </c>
    </row>
    <row r="7" spans="1:103">
      <c r="J7" s="19" t="s">
        <v>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9"/>
      <c r="AT7" s="9"/>
      <c r="AU7" s="9"/>
      <c r="AV7" s="9"/>
      <c r="AW7" s="9"/>
      <c r="AX7" s="20" t="s">
        <v>82</v>
      </c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7"/>
      <c r="BX7" s="7"/>
      <c r="BY7" s="7"/>
      <c r="BZ7" s="7"/>
      <c r="CA7" s="7"/>
      <c r="CB7" s="7"/>
      <c r="CC7" s="7"/>
      <c r="CD7" s="7"/>
      <c r="CE7" s="7"/>
      <c r="CF7" s="7"/>
      <c r="CG7" s="10"/>
      <c r="CH7" s="10"/>
      <c r="CI7" s="10"/>
      <c r="CJ7" s="10"/>
      <c r="CK7" s="10"/>
      <c r="CL7" s="4" t="s">
        <v>2</v>
      </c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3" s="5" customFormat="1">
      <c r="J8" s="18" t="s">
        <v>83</v>
      </c>
      <c r="K8" s="18"/>
      <c r="L8" s="18"/>
      <c r="M8" s="18"/>
      <c r="N8" s="18"/>
      <c r="O8" s="18" t="s">
        <v>93</v>
      </c>
      <c r="P8" s="18"/>
      <c r="Q8" s="18"/>
      <c r="R8" s="18"/>
      <c r="S8" s="18"/>
      <c r="T8" s="18" t="s">
        <v>94</v>
      </c>
      <c r="U8" s="18"/>
      <c r="V8" s="18"/>
      <c r="W8" s="18"/>
      <c r="X8" s="18"/>
      <c r="Y8" s="18" t="s">
        <v>95</v>
      </c>
      <c r="Z8" s="18"/>
      <c r="AA8" s="18"/>
      <c r="AB8" s="18"/>
      <c r="AC8" s="18"/>
      <c r="AD8" s="18" t="s">
        <v>84</v>
      </c>
      <c r="AE8" s="18"/>
      <c r="AF8" s="18"/>
      <c r="AG8" s="18"/>
      <c r="AH8" s="18"/>
      <c r="AI8" s="18" t="s">
        <v>96</v>
      </c>
      <c r="AJ8" s="18"/>
      <c r="AK8" s="18"/>
      <c r="AL8" s="18"/>
      <c r="AM8" s="18"/>
      <c r="AN8" s="18" t="s">
        <v>97</v>
      </c>
      <c r="AO8" s="18"/>
      <c r="AP8" s="18"/>
      <c r="AQ8" s="18"/>
      <c r="AR8" s="18"/>
      <c r="AS8" s="18" t="s">
        <v>98</v>
      </c>
      <c r="AT8" s="18"/>
      <c r="AU8" s="18"/>
      <c r="AV8" s="18"/>
      <c r="AW8" s="18"/>
      <c r="AX8" s="18" t="s">
        <v>83</v>
      </c>
      <c r="AY8" s="18"/>
      <c r="AZ8" s="18"/>
      <c r="BA8" s="18"/>
      <c r="BB8" s="18"/>
      <c r="BC8" s="18" t="s">
        <v>93</v>
      </c>
      <c r="BD8" s="18"/>
      <c r="BE8" s="18"/>
      <c r="BF8" s="18"/>
      <c r="BG8" s="18"/>
      <c r="BH8" s="18" t="s">
        <v>94</v>
      </c>
      <c r="BI8" s="18"/>
      <c r="BJ8" s="18"/>
      <c r="BK8" s="18"/>
      <c r="BL8" s="18"/>
      <c r="BM8" s="18" t="s">
        <v>95</v>
      </c>
      <c r="BN8" s="18"/>
      <c r="BO8" s="18"/>
      <c r="BP8" s="18"/>
      <c r="BQ8" s="18"/>
      <c r="BR8" s="18" t="s">
        <v>84</v>
      </c>
      <c r="BS8" s="18"/>
      <c r="BT8" s="18"/>
      <c r="BU8" s="18"/>
      <c r="BV8" s="18"/>
      <c r="BW8" s="18" t="s">
        <v>96</v>
      </c>
      <c r="BX8" s="18"/>
      <c r="BY8" s="18"/>
      <c r="BZ8" s="18"/>
      <c r="CA8" s="18"/>
      <c r="CB8" s="18" t="s">
        <v>97</v>
      </c>
      <c r="CC8" s="18"/>
      <c r="CD8" s="18"/>
      <c r="CE8" s="18"/>
      <c r="CF8" s="18"/>
      <c r="CG8" s="18" t="s">
        <v>98</v>
      </c>
      <c r="CH8" s="18"/>
      <c r="CI8" s="18"/>
      <c r="CJ8" s="18"/>
      <c r="CK8" s="18"/>
      <c r="CL8" s="18" t="s">
        <v>93</v>
      </c>
      <c r="CM8" s="18"/>
      <c r="CN8" s="18" t="s">
        <v>99</v>
      </c>
      <c r="CO8" s="18"/>
      <c r="CP8" s="18" t="s">
        <v>95</v>
      </c>
      <c r="CQ8" s="18"/>
      <c r="CR8" s="18" t="s">
        <v>96</v>
      </c>
      <c r="CS8" s="18"/>
      <c r="CT8" s="18" t="s">
        <v>97</v>
      </c>
      <c r="CU8" s="18"/>
      <c r="CV8" s="18" t="s">
        <v>98</v>
      </c>
      <c r="CW8" s="18"/>
    </row>
    <row r="9" spans="1:103" s="5" customFormat="1">
      <c r="C9" s="5" t="s">
        <v>3</v>
      </c>
      <c r="D9" s="5" t="s">
        <v>4</v>
      </c>
      <c r="E9" s="5" t="s">
        <v>5</v>
      </c>
      <c r="F9" s="5" t="s">
        <v>6</v>
      </c>
      <c r="G9" s="5" t="s">
        <v>0</v>
      </c>
      <c r="H9" s="5" t="s">
        <v>7</v>
      </c>
      <c r="I9" s="5" t="s">
        <v>8</v>
      </c>
      <c r="J9" s="5">
        <v>1</v>
      </c>
      <c r="K9" s="5">
        <v>2</v>
      </c>
      <c r="L9" s="5">
        <v>3</v>
      </c>
      <c r="M9" s="5" t="s">
        <v>80</v>
      </c>
      <c r="N9" s="5" t="s">
        <v>81</v>
      </c>
      <c r="O9" s="5">
        <v>1</v>
      </c>
      <c r="P9" s="5">
        <v>2</v>
      </c>
      <c r="Q9" s="5">
        <v>3</v>
      </c>
      <c r="R9" s="5" t="s">
        <v>80</v>
      </c>
      <c r="S9" s="5" t="s">
        <v>81</v>
      </c>
      <c r="T9" s="5">
        <v>1</v>
      </c>
      <c r="U9" s="5">
        <v>2</v>
      </c>
      <c r="V9" s="5">
        <v>3</v>
      </c>
      <c r="W9" s="5" t="s">
        <v>80</v>
      </c>
      <c r="X9" s="5" t="s">
        <v>81</v>
      </c>
      <c r="Y9" s="5">
        <v>1</v>
      </c>
      <c r="Z9" s="5">
        <v>2</v>
      </c>
      <c r="AA9" s="5">
        <v>3</v>
      </c>
      <c r="AB9" s="5" t="s">
        <v>80</v>
      </c>
      <c r="AC9" s="5" t="s">
        <v>81</v>
      </c>
      <c r="AD9" s="5">
        <v>1</v>
      </c>
      <c r="AE9" s="5">
        <v>2</v>
      </c>
      <c r="AF9" s="5">
        <v>3</v>
      </c>
      <c r="AG9" s="5" t="s">
        <v>80</v>
      </c>
      <c r="AH9" s="5" t="s">
        <v>81</v>
      </c>
      <c r="AI9" s="5">
        <v>1</v>
      </c>
      <c r="AJ9" s="5">
        <v>2</v>
      </c>
      <c r="AK9" s="5">
        <v>3</v>
      </c>
      <c r="AL9" s="5" t="s">
        <v>80</v>
      </c>
      <c r="AM9" s="5" t="s">
        <v>81</v>
      </c>
      <c r="AN9" s="5">
        <v>1</v>
      </c>
      <c r="AO9" s="5">
        <v>2</v>
      </c>
      <c r="AP9" s="5">
        <v>3</v>
      </c>
      <c r="AQ9" s="5" t="s">
        <v>80</v>
      </c>
      <c r="AR9" s="5" t="s">
        <v>81</v>
      </c>
      <c r="AS9" s="5">
        <v>1</v>
      </c>
      <c r="AT9" s="5">
        <v>2</v>
      </c>
      <c r="AU9" s="5">
        <v>3</v>
      </c>
      <c r="AV9" s="5" t="s">
        <v>80</v>
      </c>
      <c r="AW9" s="5" t="s">
        <v>81</v>
      </c>
      <c r="AX9" s="5">
        <v>1</v>
      </c>
      <c r="AY9" s="5">
        <v>2</v>
      </c>
      <c r="AZ9" s="5">
        <v>3</v>
      </c>
      <c r="BA9" s="5" t="s">
        <v>80</v>
      </c>
      <c r="BB9" s="5" t="s">
        <v>81</v>
      </c>
      <c r="BC9" s="5">
        <v>1</v>
      </c>
      <c r="BD9" s="5">
        <v>2</v>
      </c>
      <c r="BE9" s="5">
        <v>3</v>
      </c>
      <c r="BF9" s="5" t="s">
        <v>80</v>
      </c>
      <c r="BG9" s="5" t="s">
        <v>81</v>
      </c>
      <c r="BH9" s="5">
        <v>1</v>
      </c>
      <c r="BI9" s="5">
        <v>2</v>
      </c>
      <c r="BJ9" s="5">
        <v>3</v>
      </c>
      <c r="BK9" s="5" t="s">
        <v>80</v>
      </c>
      <c r="BL9" s="5" t="s">
        <v>81</v>
      </c>
      <c r="BM9" s="5">
        <v>1</v>
      </c>
      <c r="BN9" s="5">
        <v>2</v>
      </c>
      <c r="BO9" s="5">
        <v>3</v>
      </c>
      <c r="BP9" s="5" t="s">
        <v>80</v>
      </c>
      <c r="BQ9" s="5" t="s">
        <v>81</v>
      </c>
      <c r="BR9" s="5">
        <v>1</v>
      </c>
      <c r="BS9" s="5">
        <v>2</v>
      </c>
      <c r="BT9" s="5">
        <v>3</v>
      </c>
      <c r="BU9" s="5" t="s">
        <v>80</v>
      </c>
      <c r="BV9" s="5" t="s">
        <v>81</v>
      </c>
      <c r="BW9" s="5">
        <v>1</v>
      </c>
      <c r="BX9" s="5">
        <v>2</v>
      </c>
      <c r="BY9" s="5">
        <v>3</v>
      </c>
      <c r="BZ9" s="5" t="s">
        <v>80</v>
      </c>
      <c r="CA9" s="5" t="s">
        <v>81</v>
      </c>
      <c r="CB9" s="5">
        <v>1</v>
      </c>
      <c r="CC9" s="5">
        <v>2</v>
      </c>
      <c r="CD9" s="5">
        <v>3</v>
      </c>
      <c r="CE9" s="5" t="s">
        <v>80</v>
      </c>
      <c r="CF9" s="5" t="s">
        <v>81</v>
      </c>
      <c r="CG9" s="5">
        <v>1</v>
      </c>
      <c r="CH9" s="5">
        <v>2</v>
      </c>
      <c r="CI9" s="5">
        <v>3</v>
      </c>
      <c r="CJ9" s="5" t="s">
        <v>80</v>
      </c>
      <c r="CK9" s="5" t="s">
        <v>81</v>
      </c>
      <c r="CL9" s="5" t="s">
        <v>80</v>
      </c>
      <c r="CM9" s="5" t="s">
        <v>81</v>
      </c>
      <c r="CN9" s="5" t="s">
        <v>80</v>
      </c>
      <c r="CO9" s="5" t="s">
        <v>81</v>
      </c>
      <c r="CP9" s="5" t="s">
        <v>80</v>
      </c>
      <c r="CQ9" s="5" t="s">
        <v>81</v>
      </c>
      <c r="CR9" s="5" t="s">
        <v>80</v>
      </c>
      <c r="CS9" s="5" t="s">
        <v>81</v>
      </c>
      <c r="CT9" s="5" t="s">
        <v>80</v>
      </c>
      <c r="CU9" s="5" t="s">
        <v>81</v>
      </c>
      <c r="CV9" s="5" t="s">
        <v>80</v>
      </c>
      <c r="CW9" s="5" t="s">
        <v>81</v>
      </c>
    </row>
    <row r="10" spans="1:103">
      <c r="D10">
        <v>1</v>
      </c>
      <c r="E10" t="s">
        <v>9</v>
      </c>
      <c r="F10" t="s">
        <v>10</v>
      </c>
      <c r="G10" t="s">
        <v>11</v>
      </c>
      <c r="H10">
        <v>2</v>
      </c>
      <c r="I10">
        <v>10</v>
      </c>
      <c r="J10">
        <v>0.87247054964536397</v>
      </c>
      <c r="K10">
        <v>0.89312181347788755</v>
      </c>
      <c r="L10">
        <v>0.8790798351111978</v>
      </c>
      <c r="M10">
        <f>AVERAGE(J10:L10)</f>
        <v>0.88155739941148303</v>
      </c>
      <c r="N10">
        <f>_xlfn.STDEV.P(J10:L10)/SQRT(3)</f>
        <v>4.9715282272972568E-3</v>
      </c>
      <c r="O10">
        <v>0.86645005059387481</v>
      </c>
      <c r="P10">
        <v>0.87179603887660706</v>
      </c>
      <c r="Q10">
        <v>0.86704422647131663</v>
      </c>
      <c r="R10">
        <f>AVERAGE(O10:Q10)</f>
        <v>0.86843010531393283</v>
      </c>
      <c r="S10">
        <f>_xlfn.STDEV.P(O10:Q10)/SQRT(3)</f>
        <v>1.3812548887463855E-3</v>
      </c>
      <c r="T10">
        <v>0.86286408111824986</v>
      </c>
      <c r="U10">
        <v>0.86753168939977987</v>
      </c>
      <c r="V10">
        <v>0.86241215701342422</v>
      </c>
      <c r="W10">
        <f>AVERAGE(T10:V10)</f>
        <v>0.86426930917715128</v>
      </c>
      <c r="X10">
        <f>_xlfn.STDEV.P(T10:V10)/SQRT(3)</f>
        <v>1.3361139661037791E-3</v>
      </c>
      <c r="Y10">
        <v>0.87352612803283536</v>
      </c>
      <c r="Z10">
        <v>0.85960491763218883</v>
      </c>
      <c r="AA10">
        <v>0.88648907525615217</v>
      </c>
      <c r="AB10">
        <f>AVERAGE(Y10:AA10)</f>
        <v>0.87320670697372549</v>
      </c>
      <c r="AC10">
        <f>_xlfn.STDEV.P(Y10:AA10)/SQRT(3)</f>
        <v>6.3379983722041105E-3</v>
      </c>
      <c r="AD10">
        <v>0.91255104897411154</v>
      </c>
      <c r="AE10">
        <v>0.92637304289215971</v>
      </c>
      <c r="AF10">
        <v>0.91539391526691061</v>
      </c>
      <c r="AG10">
        <f>AVERAGE(AD10:AF10)</f>
        <v>0.91810600237772721</v>
      </c>
      <c r="AH10">
        <f>_xlfn.STDEV.P(AD10:AF10)/SQRT(3)</f>
        <v>3.4408797757464306E-3</v>
      </c>
      <c r="AI10">
        <v>0.90016533706665935</v>
      </c>
      <c r="AJ10">
        <v>0.90267210109255192</v>
      </c>
      <c r="AK10">
        <v>0.90070717768723207</v>
      </c>
      <c r="AL10">
        <f>AVERAGE(AI10:AK10)</f>
        <v>0.90118153861548123</v>
      </c>
      <c r="AM10">
        <f>_xlfn.STDEV.P(AI10:AK10)/SQRT(3)</f>
        <v>6.2177705687707673E-4</v>
      </c>
      <c r="AN10">
        <v>0.90013103071675704</v>
      </c>
      <c r="AO10">
        <v>0.89966082708893536</v>
      </c>
      <c r="AP10">
        <v>0.89679667175811595</v>
      </c>
      <c r="AQ10">
        <f>AVERAGE(AN10:AP10)</f>
        <v>0.89886284318793608</v>
      </c>
      <c r="AR10">
        <f>_xlfn.STDEV.P(AN10:AP10)/SQRT(3)</f>
        <v>8.5076059381630222E-4</v>
      </c>
      <c r="AS10">
        <v>0.90942043457050503</v>
      </c>
      <c r="AT10">
        <v>0.88955235933813182</v>
      </c>
      <c r="AU10">
        <v>0.91402955677352649</v>
      </c>
      <c r="AV10">
        <f>AVERAGE(AS10:AU10)</f>
        <v>0.90433411689405441</v>
      </c>
      <c r="AW10">
        <f>_xlfn.STDEV.P(AS10:AU10)/SQRT(3)</f>
        <v>6.1316350765183002E-3</v>
      </c>
      <c r="AX10">
        <f t="shared" ref="AX10:AX33" si="0">J10*I10</f>
        <v>8.7247054964536392</v>
      </c>
      <c r="AY10">
        <f t="shared" ref="AY10:AY35" si="1">K10*I10</f>
        <v>8.9312181347788755</v>
      </c>
      <c r="AZ10">
        <f t="shared" ref="AZ10:AZ35" si="2">L10*I10</f>
        <v>8.7907983511119774</v>
      </c>
      <c r="BA10">
        <f>AVERAGE(AX10:AZ10)</f>
        <v>8.8155739941148301</v>
      </c>
      <c r="BB10">
        <f>_xlfn.STDEV.P(AX10:AZ10)/SQRT(3)</f>
        <v>4.9715282272972693E-2</v>
      </c>
      <c r="BC10">
        <f t="shared" ref="BC10:BC35" si="3">O10*I10</f>
        <v>8.6645005059387472</v>
      </c>
      <c r="BD10">
        <f t="shared" ref="BD10:BD35" si="4">P10*I10</f>
        <v>8.7179603887660697</v>
      </c>
      <c r="BE10">
        <f t="shared" ref="BE10:BE35" si="5">Q10*I10</f>
        <v>8.6704422647131665</v>
      </c>
      <c r="BF10">
        <f>AVERAGE(BC10:BE10)</f>
        <v>8.6843010531393272</v>
      </c>
      <c r="BG10">
        <f>_xlfn.STDEV.P(BC10:BE10)/SQRT(3)</f>
        <v>1.3812548887463732E-2</v>
      </c>
      <c r="BH10">
        <f t="shared" ref="BH10:BH35" si="6">T10*I10</f>
        <v>8.6286408111824979</v>
      </c>
      <c r="BI10">
        <f t="shared" ref="BI10:BI35" si="7">U10*I10</f>
        <v>8.6753168939977989</v>
      </c>
      <c r="BJ10">
        <f t="shared" ref="BJ10:BJ35" si="8">V10*I10</f>
        <v>8.6241215701342426</v>
      </c>
      <c r="BK10">
        <f>AVERAGE(BH10:BJ10)</f>
        <v>8.6426930917715126</v>
      </c>
      <c r="BL10">
        <f>_xlfn.STDEV.P(BH10:BJ10)/SQRT(3)</f>
        <v>1.3361139661037861E-2</v>
      </c>
      <c r="BM10">
        <f>Y10*I10</f>
        <v>8.7352612803283538</v>
      </c>
      <c r="BN10">
        <f>Z10*I10</f>
        <v>8.5960491763218876</v>
      </c>
      <c r="BO10">
        <f>AA10*I10</f>
        <v>8.8648907525615215</v>
      </c>
      <c r="BP10">
        <f>AVERAGE(BM10:BO10)</f>
        <v>8.7320670697372549</v>
      </c>
      <c r="BQ10">
        <f>_xlfn.STDEV.P(BM10:BO10)/SQRT(3)</f>
        <v>6.3379983722041205E-2</v>
      </c>
      <c r="BR10">
        <f t="shared" ref="BR10:BR34" si="9">AD10*I10</f>
        <v>9.1255104897411154</v>
      </c>
      <c r="BS10">
        <f t="shared" ref="BS10:BS35" si="10">AE10*I10</f>
        <v>9.2637304289215976</v>
      </c>
      <c r="BT10">
        <f t="shared" ref="BT10:BT35" si="11">AF10*I10</f>
        <v>9.153939152669107</v>
      </c>
      <c r="BU10">
        <f>AVERAGE(BR10:BT10)</f>
        <v>9.1810600237772739</v>
      </c>
      <c r="BV10">
        <f>_xlfn.STDEV.P(BR10:BT10)/SQRT(3)</f>
        <v>3.4408797757464346E-2</v>
      </c>
      <c r="BW10">
        <f t="shared" ref="BW10:BW35" si="12">AI10*I10</f>
        <v>9.0016533706665935</v>
      </c>
      <c r="BX10">
        <f t="shared" ref="BX10:BX35" si="13">AJ10*I10</f>
        <v>9.0267210109255185</v>
      </c>
      <c r="BY10">
        <f t="shared" ref="BY10:BY35" si="14">AK10*I10</f>
        <v>9.007071776872321</v>
      </c>
      <c r="BZ10">
        <f>AVERAGE(BW10:BY10)</f>
        <v>9.0118153861548098</v>
      </c>
      <c r="CA10">
        <f>_xlfn.STDEV.P(BW10:BY10)/SQRT(3)</f>
        <v>6.2177705687705715E-3</v>
      </c>
      <c r="CB10">
        <f t="shared" ref="CB10:CB35" si="15">AN10*I10</f>
        <v>9.0013103071675697</v>
      </c>
      <c r="CC10">
        <f t="shared" ref="CC10:CC35" si="16">AO10*I10</f>
        <v>8.9966082708893538</v>
      </c>
      <c r="CD10">
        <f t="shared" ref="CD10:CD35" si="17">AP10*I10</f>
        <v>8.9679667175811595</v>
      </c>
      <c r="CE10">
        <f>AVERAGE(CB10:CD10)</f>
        <v>8.988628431879361</v>
      </c>
      <c r="CF10">
        <f>_xlfn.STDEV.P(CB10:CD10)/SQRT(3)</f>
        <v>8.5076059381629359E-3</v>
      </c>
      <c r="CG10">
        <f>AS10*I10</f>
        <v>9.0942043457050499</v>
      </c>
      <c r="CH10">
        <f>AT10*I10</f>
        <v>8.8955235933813182</v>
      </c>
      <c r="CI10">
        <f>AU10*I10</f>
        <v>9.1402955677352651</v>
      </c>
      <c r="CJ10">
        <f>AVERAGE(CG10:CI10)</f>
        <v>9.043341168940545</v>
      </c>
      <c r="CK10">
        <f>_xlfn.STDEV.P(CG10:CI10)/SQRT(3)</f>
        <v>6.1316350765183006E-2</v>
      </c>
      <c r="CL10">
        <f>BF10-BA10</f>
        <v>-0.13127294097550291</v>
      </c>
      <c r="CM10">
        <f>SQRT((BB10)^2+(BG10)^2)</f>
        <v>5.1598408873238799E-2</v>
      </c>
      <c r="CN10">
        <f>BK10-BA10</f>
        <v>-0.17288090234331754</v>
      </c>
      <c r="CO10">
        <f>SQRT((BB10)^2+(BL10)^2)</f>
        <v>5.1479406994672267E-2</v>
      </c>
      <c r="CP10">
        <f>BP10-BA10</f>
        <v>-8.3506924377575231E-2</v>
      </c>
      <c r="CQ10">
        <f>SQRT((BB10)^2+(BQ10)^2)</f>
        <v>8.0552042978980748E-2</v>
      </c>
      <c r="CR10">
        <f>BZ10-BU10</f>
        <v>-0.16924463762246411</v>
      </c>
      <c r="CS10">
        <f>SQRT((BV10)^2+(CA10)^2)</f>
        <v>3.4966069752832576E-2</v>
      </c>
      <c r="CT10">
        <f>CE10-BU10</f>
        <v>-0.19243159189791292</v>
      </c>
      <c r="CU10">
        <f>SQRT((BV10)^2+(CF10)^2)</f>
        <v>3.5444953405430635E-2</v>
      </c>
      <c r="CV10">
        <f>CJ10-BU10</f>
        <v>-0.13771885483672897</v>
      </c>
      <c r="CW10">
        <f>SQRT((BV10)^2+(CK10)^2)</f>
        <v>7.0311167208865488E-2</v>
      </c>
      <c r="CY10" s="8"/>
    </row>
    <row r="11" spans="1:103">
      <c r="D11">
        <v>2</v>
      </c>
      <c r="E11" t="s">
        <v>12</v>
      </c>
      <c r="F11" t="s">
        <v>13</v>
      </c>
      <c r="G11" t="s">
        <v>14</v>
      </c>
      <c r="H11">
        <v>1</v>
      </c>
      <c r="I11">
        <v>8</v>
      </c>
      <c r="J11">
        <v>0.14925305485925755</v>
      </c>
      <c r="K11">
        <v>0.17558292857776667</v>
      </c>
      <c r="L11">
        <v>0.14532589319194211</v>
      </c>
      <c r="M11">
        <f t="shared" ref="M11:M34" si="18">AVERAGE(J11:L11)</f>
        <v>0.1567206255429888</v>
      </c>
      <c r="N11">
        <f t="shared" ref="N11:N34" si="19">_xlfn.STDEV.P(J11:L11)/SQRT(3)</f>
        <v>7.7559368876314698E-3</v>
      </c>
      <c r="O11">
        <v>0.13340838369694233</v>
      </c>
      <c r="P11">
        <v>0.13536592167425657</v>
      </c>
      <c r="Q11">
        <v>0.12805693276340716</v>
      </c>
      <c r="R11">
        <f t="shared" ref="R11:R35" si="20">AVERAGE(O11:Q11)</f>
        <v>0.13227707937820202</v>
      </c>
      <c r="S11">
        <f t="shared" ref="S11:S35" si="21">_xlfn.STDEV.P(O11:Q11)/SQRT(3)</f>
        <v>1.7835804701610922E-3</v>
      </c>
      <c r="T11">
        <v>0.1301269409083064</v>
      </c>
      <c r="U11">
        <v>0.12241115871420287</v>
      </c>
      <c r="V11">
        <v>0.12090449402853225</v>
      </c>
      <c r="W11">
        <f t="shared" ref="W11:W35" si="22">AVERAGE(T11:V11)</f>
        <v>0.12448086455034718</v>
      </c>
      <c r="X11">
        <f t="shared" ref="X11:X35" si="23">_xlfn.STDEV.P(T11:V11)/SQRT(3)</f>
        <v>2.33219702325184E-3</v>
      </c>
      <c r="Y11">
        <v>0.12809452035523811</v>
      </c>
      <c r="Z11">
        <v>0.1420050833124174</v>
      </c>
      <c r="AA11">
        <v>0.12870903807269921</v>
      </c>
      <c r="AB11">
        <f t="shared" ref="AB11:AB35" si="24">AVERAGE(Y11:AA11)</f>
        <v>0.13293621391345156</v>
      </c>
      <c r="AC11">
        <f t="shared" ref="AC11:AC35" si="25">_xlfn.STDEV.P(Y11:AA11)/SQRT(3)</f>
        <v>3.7051826207172311E-3</v>
      </c>
      <c r="AD11">
        <v>0.28156196781691406</v>
      </c>
      <c r="AE11">
        <v>0.31048548457920561</v>
      </c>
      <c r="AF11">
        <v>0.28604453748862291</v>
      </c>
      <c r="AG11">
        <f t="shared" ref="AG11:AG34" si="26">AVERAGE(AD11:AF11)</f>
        <v>0.29269732996158088</v>
      </c>
      <c r="AH11">
        <f t="shared" ref="AH11:AH34" si="27">_xlfn.STDEV.P(AD11:AF11)/SQRT(3)</f>
        <v>7.338440513121821E-3</v>
      </c>
      <c r="AI11">
        <v>0.27550298937134465</v>
      </c>
      <c r="AJ11">
        <v>0.26409780982739756</v>
      </c>
      <c r="AK11">
        <v>0.26870625441740348</v>
      </c>
      <c r="AL11">
        <f t="shared" ref="AL11:AL35" si="28">AVERAGE(AI11:AK11)</f>
        <v>0.26943568453871519</v>
      </c>
      <c r="AM11">
        <f t="shared" ref="AM11:AM35" si="29">_xlfn.STDEV.P(AI11:AK11)/SQRT(3)</f>
        <v>2.7046700901229253E-3</v>
      </c>
      <c r="AN11">
        <v>0.26428841116634977</v>
      </c>
      <c r="AO11">
        <v>0.25948394639169298</v>
      </c>
      <c r="AP11">
        <v>0.25587490032757604</v>
      </c>
      <c r="AQ11">
        <f t="shared" ref="AQ11:AQ35" si="30">AVERAGE(AN11:AP11)</f>
        <v>0.25988241929520628</v>
      </c>
      <c r="AR11">
        <f t="shared" ref="AR11:AR35" si="31">_xlfn.STDEV.P(AN11:AP11)/SQRT(3)</f>
        <v>1.9897446318374343E-3</v>
      </c>
      <c r="AS11">
        <v>0.27127171148595136</v>
      </c>
      <c r="AT11">
        <v>0.27164499074402276</v>
      </c>
      <c r="AU11">
        <v>0.2656673052480244</v>
      </c>
      <c r="AV11">
        <f t="shared" ref="AV11:AV35" si="32">AVERAGE(AS11:AU11)</f>
        <v>0.26952800249266617</v>
      </c>
      <c r="AW11">
        <f t="shared" ref="AW11:AW35" si="33">_xlfn.STDEV.P(AS11:AU11)/SQRT(3)</f>
        <v>1.5785768388164654E-3</v>
      </c>
      <c r="AX11">
        <f t="shared" si="0"/>
        <v>1.1940244388740604</v>
      </c>
      <c r="AY11">
        <f t="shared" si="1"/>
        <v>1.4046634286221333</v>
      </c>
      <c r="AZ11">
        <f t="shared" si="2"/>
        <v>1.1626071455355369</v>
      </c>
      <c r="BA11">
        <f t="shared" ref="BA11:BA35" si="34">AVERAGE(AX11:AZ11)</f>
        <v>1.2537650043439104</v>
      </c>
      <c r="BB11">
        <f t="shared" ref="BB11:BB35" si="35">_xlfn.STDEV.P(AX11:AZ11)/SQRT(3)</f>
        <v>6.2047495101051758E-2</v>
      </c>
      <c r="BC11">
        <f t="shared" si="3"/>
        <v>1.0672670695755386</v>
      </c>
      <c r="BD11">
        <f t="shared" si="4"/>
        <v>1.0829273733940525</v>
      </c>
      <c r="BE11">
        <f t="shared" si="5"/>
        <v>1.0244554621072572</v>
      </c>
      <c r="BF11">
        <f t="shared" ref="BF11:BF35" si="36">AVERAGE(BC11:BE11)</f>
        <v>1.0582166350256161</v>
      </c>
      <c r="BG11">
        <f t="shared" ref="BG11:BG35" si="37">_xlfn.STDEV.P(BC11:BE11)/SQRT(3)</f>
        <v>1.4268643761288738E-2</v>
      </c>
      <c r="BH11">
        <f t="shared" si="6"/>
        <v>1.0410155272664512</v>
      </c>
      <c r="BI11">
        <f t="shared" si="7"/>
        <v>0.97928926971362296</v>
      </c>
      <c r="BJ11">
        <f t="shared" si="8"/>
        <v>0.96723595222825798</v>
      </c>
      <c r="BK11">
        <f t="shared" ref="BK11:BK35" si="38">AVERAGE(BH11:BJ11)</f>
        <v>0.99584691640277745</v>
      </c>
      <c r="BL11">
        <f t="shared" ref="BL11:BL35" si="39">_xlfn.STDEV.P(BH11:BJ11)/SQRT(3)</f>
        <v>1.865757618601472E-2</v>
      </c>
      <c r="BM11">
        <f t="shared" ref="BM11:BM35" si="40">Y11*I11</f>
        <v>1.0247561628419048</v>
      </c>
      <c r="BN11">
        <f t="shared" ref="BN11:BN35" si="41">Z11*I11</f>
        <v>1.1360406664993392</v>
      </c>
      <c r="BO11">
        <f t="shared" ref="BO11:BO35" si="42">AA11*I11</f>
        <v>1.0296723045815936</v>
      </c>
      <c r="BP11">
        <f t="shared" ref="BP11:BP35" si="43">AVERAGE(BM11:BO11)</f>
        <v>1.0634897113076125</v>
      </c>
      <c r="BQ11">
        <f t="shared" ref="BQ11:BQ12" si="44">_xlfn.STDEV.P(BM11:BO11)/SQRT(3)</f>
        <v>2.9641460965737849E-2</v>
      </c>
      <c r="BR11">
        <f t="shared" si="9"/>
        <v>2.2524957425353125</v>
      </c>
      <c r="BS11">
        <f t="shared" si="10"/>
        <v>2.4838838766336448</v>
      </c>
      <c r="BT11">
        <f t="shared" si="11"/>
        <v>2.2883562999089833</v>
      </c>
      <c r="BU11">
        <f t="shared" ref="BU11:BU35" si="45">AVERAGE(BR11:BT11)</f>
        <v>2.341578639692647</v>
      </c>
      <c r="BV11">
        <f t="shared" ref="BV11:BV35" si="46">_xlfn.STDEV.P(BR11:BT11)/SQRT(3)</f>
        <v>5.8707524104974568E-2</v>
      </c>
      <c r="BW11">
        <f t="shared" si="12"/>
        <v>2.2040239149707572</v>
      </c>
      <c r="BX11">
        <f t="shared" si="13"/>
        <v>2.1127824786191804</v>
      </c>
      <c r="BY11">
        <f t="shared" si="14"/>
        <v>2.1496500353392278</v>
      </c>
      <c r="BZ11">
        <f t="shared" ref="BZ11:BZ35" si="47">AVERAGE(BW11:BY11)</f>
        <v>2.1554854763097215</v>
      </c>
      <c r="CA11">
        <f t="shared" ref="CA11:CA35" si="48">_xlfn.STDEV.P(BW11:BY11)/SQRT(3)</f>
        <v>2.1637360720983403E-2</v>
      </c>
      <c r="CB11">
        <f t="shared" si="15"/>
        <v>2.1143072893307981</v>
      </c>
      <c r="CC11">
        <f t="shared" si="16"/>
        <v>2.0758715711335438</v>
      </c>
      <c r="CD11">
        <f t="shared" si="17"/>
        <v>2.0469992026206083</v>
      </c>
      <c r="CE11">
        <f t="shared" ref="CE11:CE35" si="49">AVERAGE(CB11:CD11)</f>
        <v>2.0790593543616502</v>
      </c>
      <c r="CF11">
        <f t="shared" ref="CF11:CF35" si="50">_xlfn.STDEV.P(CB11:CD11)/SQRT(3)</f>
        <v>1.5917957054699474E-2</v>
      </c>
      <c r="CG11">
        <f t="shared" ref="CG11:CG35" si="51">AS11*I11</f>
        <v>2.1701736918876109</v>
      </c>
      <c r="CH11">
        <f t="shared" ref="CH11:CH35" si="52">AT11*I11</f>
        <v>2.1731599259521821</v>
      </c>
      <c r="CI11">
        <f t="shared" ref="CI11:CI35" si="53">AU11*I11</f>
        <v>2.1253384419841952</v>
      </c>
      <c r="CJ11">
        <f t="shared" ref="CJ11:CJ35" si="54">AVERAGE(CG11:CI11)</f>
        <v>2.1562240199413294</v>
      </c>
      <c r="CK11">
        <f t="shared" ref="CK11:CK12" si="55">_xlfn.STDEV.P(CG11:CI11)/SQRT(3)</f>
        <v>1.2628614710531724E-2</v>
      </c>
      <c r="CL11">
        <f t="shared" ref="CL11:CL35" si="56">BF11-BA11</f>
        <v>-0.19554836931829422</v>
      </c>
      <c r="CM11">
        <f t="shared" ref="CM11:CM35" si="57">SQRT((BB11)^2+(BG11)^2)</f>
        <v>6.3666991786180738E-2</v>
      </c>
      <c r="CN11">
        <f t="shared" ref="CN11:CN35" si="58">BK11-BA11</f>
        <v>-0.25791808794113291</v>
      </c>
      <c r="CO11">
        <f t="shared" ref="CO11:CO35" si="59">SQRT((BB11)^2+(BL11)^2)</f>
        <v>6.479195009761618E-2</v>
      </c>
      <c r="CP11">
        <f t="shared" ref="CP11:CP35" si="60">BP11-BA11</f>
        <v>-0.19027529303629787</v>
      </c>
      <c r="CQ11">
        <f t="shared" ref="CQ11:CQ35" si="61">SQRT((BB11)^2+(BQ11)^2)</f>
        <v>6.8764146591798858E-2</v>
      </c>
      <c r="CR11">
        <f>BZ11-BU11</f>
        <v>-0.18609316338292547</v>
      </c>
      <c r="CS11">
        <f t="shared" ref="CS11:CS35" si="62">SQRT((BV11)^2+(CA11)^2)</f>
        <v>6.25679531829684E-2</v>
      </c>
      <c r="CT11">
        <f t="shared" ref="CT11:CT35" si="63">CE11-BU11</f>
        <v>-0.26251928533099678</v>
      </c>
      <c r="CU11">
        <f t="shared" ref="CU11:CU35" si="64">SQRT((BV11)^2+(CF11)^2)</f>
        <v>6.0827253294320524E-2</v>
      </c>
      <c r="CV11">
        <f t="shared" ref="CV11:CV35" si="65">CJ11-BU11</f>
        <v>-0.18535461975131762</v>
      </c>
      <c r="CW11">
        <f t="shared" ref="CW11:CW35" si="66">SQRT((BV11)^2+(CK11)^2)</f>
        <v>6.0050439599083939E-2</v>
      </c>
      <c r="CY11" s="8"/>
    </row>
    <row r="12" spans="1:103">
      <c r="D12">
        <v>3</v>
      </c>
      <c r="E12" t="s">
        <v>15</v>
      </c>
      <c r="F12" t="s">
        <v>16</v>
      </c>
      <c r="G12" t="s">
        <v>17</v>
      </c>
      <c r="H12">
        <v>4</v>
      </c>
      <c r="I12">
        <v>13</v>
      </c>
      <c r="J12">
        <v>0.45137501298401395</v>
      </c>
      <c r="K12">
        <v>0.44741134842807762</v>
      </c>
      <c r="L12">
        <v>0.46033194118808057</v>
      </c>
      <c r="M12">
        <f t="shared" si="18"/>
        <v>0.45303943420005738</v>
      </c>
      <c r="N12">
        <f t="shared" si="19"/>
        <v>3.1202974504140482E-3</v>
      </c>
      <c r="O12">
        <v>0.44952621763271178</v>
      </c>
      <c r="P12">
        <v>0.440150664152333</v>
      </c>
      <c r="Q12">
        <v>0.44238098085633815</v>
      </c>
      <c r="R12">
        <f t="shared" si="20"/>
        <v>0.44401928754712766</v>
      </c>
      <c r="S12">
        <f t="shared" si="21"/>
        <v>2.3088374840875541E-3</v>
      </c>
      <c r="T12">
        <v>0.4460524673207576</v>
      </c>
      <c r="U12">
        <v>0.43673014520747461</v>
      </c>
      <c r="V12">
        <v>0.43834513651560852</v>
      </c>
      <c r="W12">
        <f t="shared" si="22"/>
        <v>0.44037591634794687</v>
      </c>
      <c r="X12">
        <f t="shared" si="23"/>
        <v>2.3484970343474985E-3</v>
      </c>
      <c r="Y12">
        <v>0.45304968925880695</v>
      </c>
      <c r="Z12">
        <v>0.43399349871286408</v>
      </c>
      <c r="AA12">
        <v>0.44917199590611206</v>
      </c>
      <c r="AB12">
        <f t="shared" si="24"/>
        <v>0.44540506129259438</v>
      </c>
      <c r="AC12">
        <f t="shared" si="25"/>
        <v>4.7475595325436873E-3</v>
      </c>
      <c r="AD12">
        <v>0.4623079205885266</v>
      </c>
      <c r="AE12">
        <v>0.45824357493859147</v>
      </c>
      <c r="AF12">
        <v>0.46463064446047131</v>
      </c>
      <c r="AG12">
        <f t="shared" si="26"/>
        <v>0.46172737999586316</v>
      </c>
      <c r="AH12">
        <f t="shared" si="27"/>
        <v>1.5239885391905848E-3</v>
      </c>
      <c r="AI12">
        <v>0.45681338466637372</v>
      </c>
      <c r="AJ12">
        <v>0.44959415149363252</v>
      </c>
      <c r="AK12">
        <v>0.45574446865006868</v>
      </c>
      <c r="AL12">
        <f t="shared" si="28"/>
        <v>0.45405066827002499</v>
      </c>
      <c r="AM12">
        <f t="shared" si="29"/>
        <v>1.8367272643469174E-3</v>
      </c>
      <c r="AN12">
        <v>0.45470514415541019</v>
      </c>
      <c r="AO12">
        <v>0.44845078428867752</v>
      </c>
      <c r="AP12">
        <v>0.44279635045374172</v>
      </c>
      <c r="AQ12">
        <f t="shared" si="30"/>
        <v>0.44865075963260986</v>
      </c>
      <c r="AR12">
        <f t="shared" si="31"/>
        <v>2.8081165875155664E-3</v>
      </c>
      <c r="AS12">
        <v>0.46734633423486022</v>
      </c>
      <c r="AT12">
        <v>0.44486861203684852</v>
      </c>
      <c r="AU12">
        <v>0.46200405250891202</v>
      </c>
      <c r="AV12">
        <f t="shared" si="32"/>
        <v>0.45807299959354025</v>
      </c>
      <c r="AW12">
        <f t="shared" si="33"/>
        <v>5.5357802134103837E-3</v>
      </c>
      <c r="AX12">
        <f t="shared" si="0"/>
        <v>5.8678751687921817</v>
      </c>
      <c r="AY12">
        <f t="shared" si="1"/>
        <v>5.8163475295650091</v>
      </c>
      <c r="AZ12">
        <f t="shared" si="2"/>
        <v>5.9843152354450471</v>
      </c>
      <c r="BA12">
        <f t="shared" si="34"/>
        <v>5.889512644600746</v>
      </c>
      <c r="BB12">
        <f t="shared" si="35"/>
        <v>4.0563866855382477E-2</v>
      </c>
      <c r="BC12">
        <f t="shared" si="3"/>
        <v>5.8438408292252531</v>
      </c>
      <c r="BD12">
        <f t="shared" si="4"/>
        <v>5.7219586339803294</v>
      </c>
      <c r="BE12">
        <f t="shared" si="5"/>
        <v>5.7509527511323961</v>
      </c>
      <c r="BF12">
        <f t="shared" si="36"/>
        <v>5.7722507381126595</v>
      </c>
      <c r="BG12">
        <f t="shared" si="37"/>
        <v>3.0014887293138098E-2</v>
      </c>
      <c r="BH12">
        <f t="shared" si="6"/>
        <v>5.7986820751698485</v>
      </c>
      <c r="BI12">
        <f t="shared" si="7"/>
        <v>5.6774918876971698</v>
      </c>
      <c r="BJ12">
        <f t="shared" si="8"/>
        <v>5.6984867747029107</v>
      </c>
      <c r="BK12">
        <f t="shared" si="38"/>
        <v>5.7248869125233099</v>
      </c>
      <c r="BL12">
        <f t="shared" si="39"/>
        <v>3.0530461446517439E-2</v>
      </c>
      <c r="BM12">
        <f t="shared" si="40"/>
        <v>5.88964596036449</v>
      </c>
      <c r="BN12">
        <f t="shared" si="41"/>
        <v>5.6419154832672334</v>
      </c>
      <c r="BO12">
        <f t="shared" si="42"/>
        <v>5.839235946779457</v>
      </c>
      <c r="BP12">
        <f t="shared" si="43"/>
        <v>5.7902657968037268</v>
      </c>
      <c r="BQ12">
        <f t="shared" si="44"/>
        <v>6.1718273923067786E-2</v>
      </c>
      <c r="BR12">
        <f t="shared" si="9"/>
        <v>6.0100029676508457</v>
      </c>
      <c r="BS12">
        <f t="shared" si="10"/>
        <v>5.9571664742016894</v>
      </c>
      <c r="BT12">
        <f t="shared" si="11"/>
        <v>6.040198377986127</v>
      </c>
      <c r="BU12">
        <f t="shared" si="45"/>
        <v>6.0024559399462207</v>
      </c>
      <c r="BV12">
        <f t="shared" si="46"/>
        <v>1.9811851009477511E-2</v>
      </c>
      <c r="BW12">
        <f t="shared" si="12"/>
        <v>5.9385740006628582</v>
      </c>
      <c r="BX12">
        <f t="shared" si="13"/>
        <v>5.8447239694172231</v>
      </c>
      <c r="BY12">
        <f t="shared" si="14"/>
        <v>5.9246780924508933</v>
      </c>
      <c r="BZ12">
        <f t="shared" si="47"/>
        <v>5.9026586875103249</v>
      </c>
      <c r="CA12">
        <f t="shared" si="48"/>
        <v>2.3877454436509873E-2</v>
      </c>
      <c r="CB12">
        <f t="shared" si="15"/>
        <v>5.9111668740203323</v>
      </c>
      <c r="CC12">
        <f t="shared" si="16"/>
        <v>5.8298601957528078</v>
      </c>
      <c r="CD12">
        <f t="shared" si="17"/>
        <v>5.7563525558986424</v>
      </c>
      <c r="CE12">
        <f t="shared" si="49"/>
        <v>5.8324598752239281</v>
      </c>
      <c r="CF12">
        <f t="shared" si="50"/>
        <v>3.6505515637702296E-2</v>
      </c>
      <c r="CG12">
        <f t="shared" si="51"/>
        <v>6.0755023450531827</v>
      </c>
      <c r="CH12">
        <f t="shared" si="52"/>
        <v>5.7832919564790304</v>
      </c>
      <c r="CI12">
        <f t="shared" si="53"/>
        <v>6.0060526826158567</v>
      </c>
      <c r="CJ12">
        <f t="shared" si="54"/>
        <v>5.9549489947160232</v>
      </c>
      <c r="CK12">
        <f t="shared" si="55"/>
        <v>7.1965142774335092E-2</v>
      </c>
      <c r="CL12">
        <f t="shared" si="56"/>
        <v>-0.11726190648808643</v>
      </c>
      <c r="CM12">
        <f t="shared" si="57"/>
        <v>5.0461081572643486E-2</v>
      </c>
      <c r="CN12">
        <f t="shared" si="58"/>
        <v>-0.16462573207743603</v>
      </c>
      <c r="CO12">
        <f t="shared" si="59"/>
        <v>5.0769443274458752E-2</v>
      </c>
      <c r="CP12">
        <f t="shared" si="60"/>
        <v>-9.92468477970192E-2</v>
      </c>
      <c r="CQ12">
        <f t="shared" si="61"/>
        <v>7.3855078568125732E-2</v>
      </c>
      <c r="CR12">
        <f t="shared" ref="CR12:CR35" si="67">BZ12-BU12</f>
        <v>-9.9797252435895878E-2</v>
      </c>
      <c r="CS12">
        <f t="shared" si="62"/>
        <v>3.1026476931635988E-2</v>
      </c>
      <c r="CT12">
        <f t="shared" si="63"/>
        <v>-0.16999606472229267</v>
      </c>
      <c r="CU12">
        <f t="shared" si="64"/>
        <v>4.1535070872652451E-2</v>
      </c>
      <c r="CV12">
        <f t="shared" si="65"/>
        <v>-4.7506945230197495E-2</v>
      </c>
      <c r="CW12">
        <f t="shared" si="66"/>
        <v>7.4642422354530863E-2</v>
      </c>
      <c r="CY12" s="8"/>
    </row>
    <row r="13" spans="1:103">
      <c r="D13">
        <v>5</v>
      </c>
      <c r="E13" t="s">
        <v>18</v>
      </c>
      <c r="F13" t="s">
        <v>19</v>
      </c>
      <c r="G13" t="s">
        <v>20</v>
      </c>
      <c r="H13">
        <v>1</v>
      </c>
      <c r="I13">
        <v>6</v>
      </c>
      <c r="J13">
        <v>0.11310671690220164</v>
      </c>
      <c r="K13">
        <v>9.9197816435381156E-2</v>
      </c>
      <c r="L13">
        <v>9.8497412473616638E-2</v>
      </c>
      <c r="M13">
        <f t="shared" si="18"/>
        <v>0.10360064860373315</v>
      </c>
      <c r="N13">
        <f t="shared" si="19"/>
        <v>3.8843458565196074E-3</v>
      </c>
      <c r="O13">
        <v>9.9654730223412563E-2</v>
      </c>
      <c r="P13">
        <v>0.10775892707620006</v>
      </c>
      <c r="Q13">
        <v>9.8077764538685525E-2</v>
      </c>
      <c r="R13">
        <f t="shared" si="20"/>
        <v>0.10183047394609938</v>
      </c>
      <c r="S13">
        <f t="shared" si="21"/>
        <v>2.4486559841654667E-3</v>
      </c>
      <c r="T13">
        <v>8.3173756263517307E-2</v>
      </c>
      <c r="U13">
        <v>7.5125697031568739E-2</v>
      </c>
      <c r="V13">
        <v>7.7357185289003413E-2</v>
      </c>
      <c r="W13">
        <f t="shared" si="22"/>
        <v>7.8552212861363158E-2</v>
      </c>
      <c r="X13">
        <f t="shared" si="23"/>
        <v>1.9586777015949165E-3</v>
      </c>
      <c r="Y13">
        <v>0.10540521915454022</v>
      </c>
      <c r="Z13">
        <v>0.11486862195485152</v>
      </c>
      <c r="AA13">
        <v>0.11492863190706466</v>
      </c>
      <c r="AB13">
        <f t="shared" si="24"/>
        <v>0.11173415767215213</v>
      </c>
      <c r="AC13">
        <f t="shared" si="25"/>
        <v>2.5838170458268787E-3</v>
      </c>
      <c r="AD13">
        <v>0.2213207921589338</v>
      </c>
      <c r="AE13">
        <v>0.20339640550205565</v>
      </c>
      <c r="AF13">
        <v>0.20177401248220386</v>
      </c>
      <c r="AG13">
        <f t="shared" si="26"/>
        <v>0.20883040338106443</v>
      </c>
      <c r="AH13">
        <f t="shared" si="27"/>
        <v>5.1134984468009254E-3</v>
      </c>
      <c r="AI13">
        <v>0.21766268901194127</v>
      </c>
      <c r="AJ13">
        <v>0.20982492693485164</v>
      </c>
      <c r="AK13">
        <v>0.21638557190712565</v>
      </c>
      <c r="AL13">
        <f t="shared" si="28"/>
        <v>0.2146243959513062</v>
      </c>
      <c r="AM13">
        <f t="shared" si="29"/>
        <v>1.9823630206164213E-3</v>
      </c>
      <c r="AN13">
        <v>0.18585975662755266</v>
      </c>
      <c r="AO13">
        <v>0.17804082320327297</v>
      </c>
      <c r="AP13">
        <v>0.1757466493305806</v>
      </c>
      <c r="AQ13">
        <f t="shared" si="30"/>
        <v>0.17988240972046876</v>
      </c>
      <c r="AR13">
        <f t="shared" si="31"/>
        <v>2.4994361797660318E-3</v>
      </c>
      <c r="AS13">
        <v>0.20787915925723124</v>
      </c>
      <c r="AT13">
        <v>0.21129026698457665</v>
      </c>
      <c r="AU13">
        <v>0.2118294799942371</v>
      </c>
      <c r="AV13">
        <f t="shared" si="32"/>
        <v>0.21033296874534832</v>
      </c>
      <c r="AW13">
        <f t="shared" si="33"/>
        <v>1.0097935344995413E-3</v>
      </c>
      <c r="AX13">
        <f t="shared" si="0"/>
        <v>0.67864030141320986</v>
      </c>
      <c r="AY13">
        <f t="shared" si="1"/>
        <v>0.59518689861228691</v>
      </c>
      <c r="AZ13">
        <f t="shared" si="2"/>
        <v>0.5909844748416998</v>
      </c>
      <c r="BA13">
        <f t="shared" si="34"/>
        <v>0.62160389162239893</v>
      </c>
      <c r="BB13">
        <f t="shared" si="35"/>
        <v>2.3306075139117654E-2</v>
      </c>
      <c r="BC13">
        <f t="shared" si="3"/>
        <v>0.59792838134047543</v>
      </c>
      <c r="BD13">
        <f t="shared" si="4"/>
        <v>0.64655356245720041</v>
      </c>
      <c r="BE13">
        <f t="shared" si="5"/>
        <v>0.58846658723211309</v>
      </c>
      <c r="BF13">
        <f t="shared" si="36"/>
        <v>0.61098284367659639</v>
      </c>
      <c r="BG13">
        <f t="shared" si="37"/>
        <v>1.4691935904992811E-2</v>
      </c>
      <c r="BH13">
        <f t="shared" si="6"/>
        <v>0.49904253758110384</v>
      </c>
      <c r="BI13">
        <f t="shared" si="7"/>
        <v>0.45075418218941243</v>
      </c>
      <c r="BJ13">
        <f t="shared" si="8"/>
        <v>0.46414311173402045</v>
      </c>
      <c r="BK13">
        <f t="shared" si="38"/>
        <v>0.47131327716817895</v>
      </c>
      <c r="BL13">
        <f t="shared" si="39"/>
        <v>1.1752066209569503E-2</v>
      </c>
      <c r="BM13">
        <f t="shared" si="40"/>
        <v>0.63243131492724136</v>
      </c>
      <c r="BN13">
        <f t="shared" si="41"/>
        <v>0.6892117317291091</v>
      </c>
      <c r="BO13">
        <f t="shared" si="42"/>
        <v>0.689571791442388</v>
      </c>
      <c r="BP13">
        <f t="shared" si="43"/>
        <v>0.6704049460329129</v>
      </c>
      <c r="BQ13">
        <f t="shared" ref="BQ13:BQ35" si="68">_xlfn.STDEV.P(BM13:BO13)/SQRT(3)</f>
        <v>1.5502902274961263E-2</v>
      </c>
      <c r="BR13">
        <f t="shared" si="9"/>
        <v>1.3279247529536029</v>
      </c>
      <c r="BS13">
        <f t="shared" si="10"/>
        <v>1.220378433012334</v>
      </c>
      <c r="BT13">
        <f t="shared" si="11"/>
        <v>1.2106440748932232</v>
      </c>
      <c r="BU13">
        <f t="shared" si="45"/>
        <v>1.2529824202863866</v>
      </c>
      <c r="BV13">
        <f t="shared" si="46"/>
        <v>3.0680990680805566E-2</v>
      </c>
      <c r="BW13">
        <f t="shared" si="12"/>
        <v>1.3059761340716476</v>
      </c>
      <c r="BX13">
        <f t="shared" si="13"/>
        <v>1.2589495616091098</v>
      </c>
      <c r="BY13">
        <f t="shared" si="14"/>
        <v>1.2983134314427538</v>
      </c>
      <c r="BZ13">
        <f t="shared" si="47"/>
        <v>1.2877463757078369</v>
      </c>
      <c r="CA13">
        <f t="shared" si="48"/>
        <v>1.1894178123698522E-2</v>
      </c>
      <c r="CB13">
        <f t="shared" si="15"/>
        <v>1.1151585397653161</v>
      </c>
      <c r="CC13">
        <f t="shared" si="16"/>
        <v>1.0682449392196378</v>
      </c>
      <c r="CD13">
        <f t="shared" si="17"/>
        <v>1.0544798959834836</v>
      </c>
      <c r="CE13">
        <f t="shared" si="49"/>
        <v>1.0792944583228126</v>
      </c>
      <c r="CF13">
        <f t="shared" si="50"/>
        <v>1.4996617078596222E-2</v>
      </c>
      <c r="CG13">
        <f t="shared" si="51"/>
        <v>1.2472749555433875</v>
      </c>
      <c r="CH13">
        <f t="shared" si="52"/>
        <v>1.2677416019074599</v>
      </c>
      <c r="CI13">
        <f t="shared" si="53"/>
        <v>1.2709768799654226</v>
      </c>
      <c r="CJ13">
        <f t="shared" si="54"/>
        <v>1.2619978124720899</v>
      </c>
      <c r="CK13">
        <f t="shared" ref="CK13:CK35" si="69">_xlfn.STDEV.P(CG13:CI13)/SQRT(3)</f>
        <v>6.0587612069972424E-3</v>
      </c>
      <c r="CL13">
        <f t="shared" si="56"/>
        <v>-1.0621047945802542E-2</v>
      </c>
      <c r="CM13">
        <f t="shared" si="57"/>
        <v>2.7550428654135581E-2</v>
      </c>
      <c r="CN13">
        <f t="shared" si="58"/>
        <v>-0.15029061445421998</v>
      </c>
      <c r="CO13">
        <f t="shared" si="59"/>
        <v>2.6101421390114048E-2</v>
      </c>
      <c r="CP13">
        <f t="shared" si="60"/>
        <v>4.8801054410513967E-2</v>
      </c>
      <c r="CQ13">
        <f t="shared" si="61"/>
        <v>2.7991304316469373E-2</v>
      </c>
      <c r="CR13">
        <f t="shared" si="67"/>
        <v>3.4763955421450277E-2</v>
      </c>
      <c r="CS13">
        <f t="shared" si="62"/>
        <v>3.2905845413755082E-2</v>
      </c>
      <c r="CT13">
        <f t="shared" si="63"/>
        <v>-0.17368796196357406</v>
      </c>
      <c r="CU13">
        <f t="shared" si="64"/>
        <v>3.4149988476685052E-2</v>
      </c>
      <c r="CV13">
        <f t="shared" si="65"/>
        <v>9.0153921857032415E-3</v>
      </c>
      <c r="CW13">
        <f t="shared" si="66"/>
        <v>3.1273499588614841E-2</v>
      </c>
      <c r="CY13" s="8"/>
    </row>
    <row r="14" spans="1:103">
      <c r="D14">
        <v>6</v>
      </c>
      <c r="E14" t="s">
        <v>21</v>
      </c>
      <c r="F14" t="s">
        <v>22</v>
      </c>
      <c r="G14" t="s">
        <v>23</v>
      </c>
      <c r="H14">
        <v>3</v>
      </c>
      <c r="I14">
        <v>19</v>
      </c>
      <c r="J14">
        <v>0.50798435947055032</v>
      </c>
      <c r="K14">
        <v>0.48211024980462719</v>
      </c>
      <c r="L14">
        <v>0.51052772386268852</v>
      </c>
      <c r="M14">
        <f t="shared" si="18"/>
        <v>0.50020744437928866</v>
      </c>
      <c r="N14">
        <f t="shared" si="19"/>
        <v>7.4124297143029665E-3</v>
      </c>
      <c r="O14">
        <v>0.49291082243100226</v>
      </c>
      <c r="P14">
        <v>0.47648716838495175</v>
      </c>
      <c r="Q14">
        <v>0.48756901918414858</v>
      </c>
      <c r="R14">
        <f t="shared" si="20"/>
        <v>0.48565567000003423</v>
      </c>
      <c r="S14">
        <f t="shared" si="21"/>
        <v>3.9491147216489811E-3</v>
      </c>
      <c r="T14">
        <v>0.4828233901992422</v>
      </c>
      <c r="U14">
        <v>0.46985653549278716</v>
      </c>
      <c r="V14">
        <v>0.47744290847594245</v>
      </c>
      <c r="W14">
        <f t="shared" si="22"/>
        <v>0.47670761138932388</v>
      </c>
      <c r="X14">
        <f t="shared" si="23"/>
        <v>3.071023231533064E-3</v>
      </c>
      <c r="Y14">
        <v>0.48604844165245975</v>
      </c>
      <c r="Z14">
        <v>0.46854368286681541</v>
      </c>
      <c r="AA14">
        <v>0.47596214385515678</v>
      </c>
      <c r="AB14">
        <f t="shared" si="24"/>
        <v>0.4768514227914773</v>
      </c>
      <c r="AC14">
        <f t="shared" si="25"/>
        <v>4.14185298858791E-3</v>
      </c>
      <c r="AD14">
        <v>0.58924450092067215</v>
      </c>
      <c r="AE14">
        <v>0.56701842702708116</v>
      </c>
      <c r="AF14">
        <v>0.57762408802751286</v>
      </c>
      <c r="AG14">
        <f t="shared" si="26"/>
        <v>0.57796233865842206</v>
      </c>
      <c r="AH14">
        <f t="shared" si="27"/>
        <v>5.2405555324226329E-3</v>
      </c>
      <c r="AI14">
        <v>0.59590345622466967</v>
      </c>
      <c r="AJ14">
        <v>0.57355705775302512</v>
      </c>
      <c r="AK14">
        <v>0.59182233210607793</v>
      </c>
      <c r="AL14">
        <f t="shared" si="28"/>
        <v>0.58709428202792424</v>
      </c>
      <c r="AM14">
        <f t="shared" si="29"/>
        <v>5.6096390123414911E-3</v>
      </c>
      <c r="AN14">
        <v>0.57404269338391822</v>
      </c>
      <c r="AO14">
        <v>0.55088561285874826</v>
      </c>
      <c r="AP14">
        <v>0.56414225533831097</v>
      </c>
      <c r="AQ14">
        <f t="shared" si="30"/>
        <v>0.56302352052699245</v>
      </c>
      <c r="AR14">
        <f t="shared" si="31"/>
        <v>5.4772513442387493E-3</v>
      </c>
      <c r="AS14">
        <v>0.57482749681261758</v>
      </c>
      <c r="AT14">
        <v>0.55233920529099811</v>
      </c>
      <c r="AU14">
        <v>0.56633047664507052</v>
      </c>
      <c r="AV14">
        <f t="shared" si="32"/>
        <v>0.56449905958289537</v>
      </c>
      <c r="AW14">
        <f t="shared" si="33"/>
        <v>5.3530132787691564E-3</v>
      </c>
      <c r="AX14">
        <f t="shared" si="0"/>
        <v>9.6517028299404561</v>
      </c>
      <c r="AY14">
        <f t="shared" si="1"/>
        <v>9.1600947462879159</v>
      </c>
      <c r="AZ14">
        <f t="shared" si="2"/>
        <v>9.7000267533910822</v>
      </c>
      <c r="BA14">
        <f t="shared" si="34"/>
        <v>9.5039414432064842</v>
      </c>
      <c r="BB14">
        <f t="shared" si="35"/>
        <v>0.14083616457175663</v>
      </c>
      <c r="BC14">
        <f t="shared" si="3"/>
        <v>9.3653056261890431</v>
      </c>
      <c r="BD14">
        <f t="shared" si="4"/>
        <v>9.0532561993140828</v>
      </c>
      <c r="BE14">
        <f t="shared" si="5"/>
        <v>9.2638113644988227</v>
      </c>
      <c r="BF14">
        <f t="shared" si="36"/>
        <v>9.2274577300006495</v>
      </c>
      <c r="BG14">
        <f t="shared" si="37"/>
        <v>7.5033179711330777E-2</v>
      </c>
      <c r="BH14">
        <f t="shared" si="6"/>
        <v>9.1736444137856026</v>
      </c>
      <c r="BI14">
        <f t="shared" si="7"/>
        <v>8.9272741743629567</v>
      </c>
      <c r="BJ14">
        <f t="shared" si="8"/>
        <v>9.0714152610429064</v>
      </c>
      <c r="BK14">
        <f t="shared" si="38"/>
        <v>9.0574446163971558</v>
      </c>
      <c r="BL14">
        <f t="shared" si="39"/>
        <v>5.834944139912826E-2</v>
      </c>
      <c r="BM14">
        <f t="shared" si="40"/>
        <v>9.2349203913967344</v>
      </c>
      <c r="BN14">
        <f t="shared" si="41"/>
        <v>8.9023299744694935</v>
      </c>
      <c r="BO14">
        <f t="shared" si="42"/>
        <v>9.043280733247979</v>
      </c>
      <c r="BP14">
        <f t="shared" si="43"/>
        <v>9.0601770330380695</v>
      </c>
      <c r="BQ14">
        <f t="shared" si="68"/>
        <v>7.8695206783169921E-2</v>
      </c>
      <c r="BR14">
        <f t="shared" si="9"/>
        <v>11.195645517492771</v>
      </c>
      <c r="BS14">
        <f t="shared" si="10"/>
        <v>10.773350113514542</v>
      </c>
      <c r="BT14">
        <f t="shared" si="11"/>
        <v>10.974857672522745</v>
      </c>
      <c r="BU14">
        <f t="shared" si="45"/>
        <v>10.981284434510021</v>
      </c>
      <c r="BV14">
        <f t="shared" si="46"/>
        <v>9.957055511603001E-2</v>
      </c>
      <c r="BW14">
        <f t="shared" si="12"/>
        <v>11.322165668268724</v>
      </c>
      <c r="BX14">
        <f t="shared" si="13"/>
        <v>10.897584097307478</v>
      </c>
      <c r="BY14">
        <f t="shared" si="14"/>
        <v>11.24462431001548</v>
      </c>
      <c r="BZ14">
        <f t="shared" si="47"/>
        <v>11.154791358530561</v>
      </c>
      <c r="CA14">
        <f t="shared" si="48"/>
        <v>0.10658314123448817</v>
      </c>
      <c r="CB14">
        <f t="shared" si="15"/>
        <v>10.906811174294447</v>
      </c>
      <c r="CC14">
        <f t="shared" si="16"/>
        <v>10.466826644316217</v>
      </c>
      <c r="CD14">
        <f t="shared" si="17"/>
        <v>10.718702851427908</v>
      </c>
      <c r="CE14">
        <f t="shared" si="49"/>
        <v>10.697446890012857</v>
      </c>
      <c r="CF14">
        <f t="shared" si="50"/>
        <v>0.1040677755405362</v>
      </c>
      <c r="CG14">
        <f t="shared" si="51"/>
        <v>10.921722439439733</v>
      </c>
      <c r="CH14">
        <f t="shared" si="52"/>
        <v>10.494444900528965</v>
      </c>
      <c r="CI14">
        <f t="shared" si="53"/>
        <v>10.760279056256341</v>
      </c>
      <c r="CJ14">
        <f t="shared" si="54"/>
        <v>10.725482132075014</v>
      </c>
      <c r="CK14">
        <f t="shared" si="69"/>
        <v>0.1017072522966137</v>
      </c>
      <c r="CL14">
        <f t="shared" si="56"/>
        <v>-0.27648371320583465</v>
      </c>
      <c r="CM14">
        <f t="shared" si="57"/>
        <v>0.15957695105771316</v>
      </c>
      <c r="CN14">
        <f t="shared" si="58"/>
        <v>-0.44649682680932834</v>
      </c>
      <c r="CO14">
        <f t="shared" si="59"/>
        <v>0.15244501488364001</v>
      </c>
      <c r="CP14">
        <f t="shared" si="60"/>
        <v>-0.44376441016841461</v>
      </c>
      <c r="CQ14">
        <f t="shared" si="61"/>
        <v>0.16133121465460054</v>
      </c>
      <c r="CR14">
        <f t="shared" si="67"/>
        <v>0.1735069240205398</v>
      </c>
      <c r="CS14">
        <f t="shared" si="62"/>
        <v>0.14585698969033065</v>
      </c>
      <c r="CT14">
        <f t="shared" si="63"/>
        <v>-0.28383754449716392</v>
      </c>
      <c r="CU14">
        <f t="shared" si="64"/>
        <v>0.14402915452112394</v>
      </c>
      <c r="CV14">
        <f t="shared" si="65"/>
        <v>-0.25580230243500779</v>
      </c>
      <c r="CW14">
        <f t="shared" si="66"/>
        <v>0.14233292175684936</v>
      </c>
      <c r="CY14" s="8"/>
    </row>
    <row r="15" spans="1:103">
      <c r="D15">
        <v>7</v>
      </c>
      <c r="E15" t="s">
        <v>24</v>
      </c>
      <c r="F15" t="s">
        <v>25</v>
      </c>
      <c r="G15" t="s">
        <v>26</v>
      </c>
      <c r="H15">
        <v>2</v>
      </c>
      <c r="I15">
        <v>8</v>
      </c>
      <c r="J15">
        <v>0.1552761498453881</v>
      </c>
      <c r="K15">
        <v>0.15709593121743309</v>
      </c>
      <c r="L15">
        <v>0.16056388984195444</v>
      </c>
      <c r="M15">
        <f t="shared" si="18"/>
        <v>0.15764532363492523</v>
      </c>
      <c r="N15">
        <f t="shared" si="19"/>
        <v>1.2663528198132384E-3</v>
      </c>
      <c r="O15">
        <v>0.15985775771045646</v>
      </c>
      <c r="P15">
        <v>0.16273217499153256</v>
      </c>
      <c r="Q15">
        <v>0.16018860208960112</v>
      </c>
      <c r="R15">
        <f t="shared" si="20"/>
        <v>0.16092617826386338</v>
      </c>
      <c r="S15">
        <f t="shared" si="21"/>
        <v>7.4140746572789074E-4</v>
      </c>
      <c r="T15">
        <v>0.15097497237162191</v>
      </c>
      <c r="U15">
        <v>0.14509738583391812</v>
      </c>
      <c r="V15">
        <v>0.14812811852400762</v>
      </c>
      <c r="W15">
        <f t="shared" si="22"/>
        <v>0.14806682557651588</v>
      </c>
      <c r="X15">
        <f t="shared" si="23"/>
        <v>1.3855863978120815E-3</v>
      </c>
      <c r="Y15">
        <v>0.15545559323933292</v>
      </c>
      <c r="Z15">
        <v>0.15194383162916902</v>
      </c>
      <c r="AA15">
        <v>0.15760726135630285</v>
      </c>
      <c r="AB15">
        <f t="shared" si="24"/>
        <v>0.15500222874160161</v>
      </c>
      <c r="AC15">
        <f t="shared" si="25"/>
        <v>1.3476534004127449E-3</v>
      </c>
      <c r="AD15">
        <v>0.24091014964102167</v>
      </c>
      <c r="AE15">
        <v>0.23543722092209307</v>
      </c>
      <c r="AF15">
        <v>0.23639205909870889</v>
      </c>
      <c r="AG15">
        <f t="shared" si="26"/>
        <v>0.23757980988727453</v>
      </c>
      <c r="AH15">
        <f t="shared" si="27"/>
        <v>1.3781066836966423E-3</v>
      </c>
      <c r="AI15">
        <v>0.27435936159434748</v>
      </c>
      <c r="AJ15">
        <v>0.26737521969076972</v>
      </c>
      <c r="AK15">
        <v>0.27725680879203063</v>
      </c>
      <c r="AL15">
        <f t="shared" si="28"/>
        <v>0.27299713002571596</v>
      </c>
      <c r="AM15">
        <f t="shared" si="29"/>
        <v>2.394586808545561E-3</v>
      </c>
      <c r="AN15">
        <v>0.24564489088422861</v>
      </c>
      <c r="AO15">
        <v>0.23021111198501445</v>
      </c>
      <c r="AP15">
        <v>0.23355831904925656</v>
      </c>
      <c r="AQ15">
        <f t="shared" si="30"/>
        <v>0.23647144063949987</v>
      </c>
      <c r="AR15">
        <f t="shared" si="31"/>
        <v>3.8272441732375463E-3</v>
      </c>
      <c r="AS15">
        <v>0.2429508656049385</v>
      </c>
      <c r="AT15">
        <v>0.24299969996383844</v>
      </c>
      <c r="AU15">
        <v>0.24925387784942118</v>
      </c>
      <c r="AV15">
        <f t="shared" si="32"/>
        <v>0.24506814780606603</v>
      </c>
      <c r="AW15">
        <f t="shared" si="33"/>
        <v>1.7088559002727641E-3</v>
      </c>
      <c r="AX15">
        <f t="shared" si="0"/>
        <v>1.2422091987631048</v>
      </c>
      <c r="AY15">
        <f t="shared" si="1"/>
        <v>1.2567674497394647</v>
      </c>
      <c r="AZ15">
        <f t="shared" si="2"/>
        <v>1.2845111187356355</v>
      </c>
      <c r="BA15">
        <f t="shared" si="34"/>
        <v>1.2611625890794018</v>
      </c>
      <c r="BB15">
        <f t="shared" si="35"/>
        <v>1.0130822558505908E-2</v>
      </c>
      <c r="BC15">
        <f t="shared" si="3"/>
        <v>1.2788620616836517</v>
      </c>
      <c r="BD15">
        <f t="shared" si="4"/>
        <v>1.3018573999322605</v>
      </c>
      <c r="BE15">
        <f t="shared" si="5"/>
        <v>1.2815088167168089</v>
      </c>
      <c r="BF15">
        <f t="shared" si="36"/>
        <v>1.287409426110907</v>
      </c>
      <c r="BG15">
        <f t="shared" si="37"/>
        <v>5.9312597258231259E-3</v>
      </c>
      <c r="BH15">
        <f t="shared" si="6"/>
        <v>1.2077997789729753</v>
      </c>
      <c r="BI15">
        <f t="shared" si="7"/>
        <v>1.160779086671345</v>
      </c>
      <c r="BJ15">
        <f t="shared" si="8"/>
        <v>1.1850249481920609</v>
      </c>
      <c r="BK15">
        <f t="shared" si="38"/>
        <v>1.184534604612127</v>
      </c>
      <c r="BL15">
        <f t="shared" si="39"/>
        <v>1.1084691182496652E-2</v>
      </c>
      <c r="BM15">
        <f t="shared" si="40"/>
        <v>1.2436447459146633</v>
      </c>
      <c r="BN15">
        <f t="shared" si="41"/>
        <v>1.2155506530333522</v>
      </c>
      <c r="BO15">
        <f t="shared" si="42"/>
        <v>1.2608580908504228</v>
      </c>
      <c r="BP15">
        <f t="shared" si="43"/>
        <v>1.2400178299328128</v>
      </c>
      <c r="BQ15">
        <f t="shared" si="68"/>
        <v>1.0781227203301959E-2</v>
      </c>
      <c r="BR15">
        <f t="shared" si="9"/>
        <v>1.9272811971281734</v>
      </c>
      <c r="BS15">
        <f t="shared" si="10"/>
        <v>1.8834977673767446</v>
      </c>
      <c r="BT15">
        <f t="shared" si="11"/>
        <v>1.8911364727896711</v>
      </c>
      <c r="BU15">
        <f t="shared" si="45"/>
        <v>1.9006384790981963</v>
      </c>
      <c r="BV15">
        <f t="shared" si="46"/>
        <v>1.1024853469573138E-2</v>
      </c>
      <c r="BW15">
        <f t="shared" si="12"/>
        <v>2.1948748927547799</v>
      </c>
      <c r="BX15">
        <f t="shared" si="13"/>
        <v>2.1390017575261577</v>
      </c>
      <c r="BY15">
        <f t="shared" si="14"/>
        <v>2.218054470336245</v>
      </c>
      <c r="BZ15">
        <f t="shared" si="47"/>
        <v>2.1839770402057277</v>
      </c>
      <c r="CA15">
        <f t="shared" si="48"/>
        <v>1.9156694468364488E-2</v>
      </c>
      <c r="CB15">
        <f t="shared" si="15"/>
        <v>1.9651591270738289</v>
      </c>
      <c r="CC15">
        <f t="shared" si="16"/>
        <v>1.8416888958801156</v>
      </c>
      <c r="CD15">
        <f t="shared" si="17"/>
        <v>1.8684665523940525</v>
      </c>
      <c r="CE15">
        <f t="shared" si="49"/>
        <v>1.891771525115999</v>
      </c>
      <c r="CF15">
        <f t="shared" si="50"/>
        <v>3.0617953385900371E-2</v>
      </c>
      <c r="CG15">
        <f t="shared" si="51"/>
        <v>1.943606924839508</v>
      </c>
      <c r="CH15">
        <f t="shared" si="52"/>
        <v>1.9439975997107075</v>
      </c>
      <c r="CI15">
        <f t="shared" si="53"/>
        <v>1.9940310227953695</v>
      </c>
      <c r="CJ15">
        <f t="shared" si="54"/>
        <v>1.9605451824485283</v>
      </c>
      <c r="CK15">
        <f t="shared" si="69"/>
        <v>1.3670847202182113E-2</v>
      </c>
      <c r="CL15">
        <f t="shared" si="56"/>
        <v>2.624683703150521E-2</v>
      </c>
      <c r="CM15">
        <f t="shared" si="57"/>
        <v>1.173939554010783E-2</v>
      </c>
      <c r="CN15">
        <f t="shared" si="58"/>
        <v>-7.6627984467274812E-2</v>
      </c>
      <c r="CO15">
        <f t="shared" si="59"/>
        <v>1.5016788748705604E-2</v>
      </c>
      <c r="CP15">
        <f t="shared" si="60"/>
        <v>-2.1144759146588976E-2</v>
      </c>
      <c r="CQ15">
        <f t="shared" si="61"/>
        <v>1.4794202436128497E-2</v>
      </c>
      <c r="CR15">
        <f t="shared" si="67"/>
        <v>0.28333856110753142</v>
      </c>
      <c r="CS15">
        <f t="shared" si="62"/>
        <v>2.2102631901649752E-2</v>
      </c>
      <c r="CT15">
        <f t="shared" si="63"/>
        <v>-8.8669539821972787E-3</v>
      </c>
      <c r="CU15">
        <f t="shared" si="64"/>
        <v>3.2542379500686898E-2</v>
      </c>
      <c r="CV15">
        <f t="shared" si="65"/>
        <v>5.9906703350331991E-2</v>
      </c>
      <c r="CW15">
        <f t="shared" si="66"/>
        <v>1.7562444512395459E-2</v>
      </c>
      <c r="CY15" s="8"/>
    </row>
    <row r="16" spans="1:103">
      <c r="D16">
        <v>8</v>
      </c>
      <c r="E16" t="s">
        <v>27</v>
      </c>
      <c r="F16" t="s">
        <v>28</v>
      </c>
      <c r="G16">
        <v>1316.68047</v>
      </c>
      <c r="H16">
        <v>1</v>
      </c>
      <c r="I16">
        <v>11</v>
      </c>
      <c r="J16">
        <v>0.4364796915207535</v>
      </c>
      <c r="K16">
        <v>0.43644248756762877</v>
      </c>
      <c r="L16">
        <v>0.44540791049851436</v>
      </c>
      <c r="M16">
        <f t="shared" si="18"/>
        <v>0.43944336319563221</v>
      </c>
      <c r="N16">
        <f t="shared" si="19"/>
        <v>2.4350320294389506E-3</v>
      </c>
      <c r="O16">
        <v>0.43841200467715785</v>
      </c>
      <c r="P16">
        <v>0.44340340727284178</v>
      </c>
      <c r="Q16">
        <v>0.43184854325784799</v>
      </c>
      <c r="R16">
        <f t="shared" si="20"/>
        <v>0.43788798506928256</v>
      </c>
      <c r="S16">
        <f t="shared" si="21"/>
        <v>2.7318966961650134E-3</v>
      </c>
      <c r="T16">
        <v>0.41992592174701349</v>
      </c>
      <c r="U16">
        <v>0.42186697063421985</v>
      </c>
      <c r="V16">
        <v>0.41087032710972377</v>
      </c>
      <c r="W16">
        <f t="shared" si="22"/>
        <v>0.41755440649698566</v>
      </c>
      <c r="X16">
        <f t="shared" si="23"/>
        <v>2.7668516258273768E-3</v>
      </c>
      <c r="Y16">
        <v>0.43989485895233543</v>
      </c>
      <c r="Z16">
        <v>0.42634154150382331</v>
      </c>
      <c r="AA16">
        <v>0.43736155475029037</v>
      </c>
      <c r="AB16">
        <f t="shared" si="24"/>
        <v>0.434532651735483</v>
      </c>
      <c r="AC16">
        <f t="shared" si="25"/>
        <v>3.3968980184680697E-3</v>
      </c>
      <c r="AD16">
        <v>0.67257136456329969</v>
      </c>
      <c r="AE16">
        <v>0.67584151490362632</v>
      </c>
      <c r="AF16">
        <v>0.67391267972651292</v>
      </c>
      <c r="AG16">
        <f t="shared" si="26"/>
        <v>0.67410851973114638</v>
      </c>
      <c r="AH16">
        <f t="shared" si="27"/>
        <v>7.7491731353103368E-4</v>
      </c>
      <c r="AI16">
        <v>0.65478541498054488</v>
      </c>
      <c r="AJ16">
        <v>0.65205795385074972</v>
      </c>
      <c r="AK16">
        <v>0.65432944889945166</v>
      </c>
      <c r="AL16">
        <f t="shared" si="28"/>
        <v>0.65372427257691534</v>
      </c>
      <c r="AM16">
        <f t="shared" si="29"/>
        <v>6.8870891120103889E-4</v>
      </c>
      <c r="AN16">
        <v>0.65012894960904932</v>
      </c>
      <c r="AO16">
        <v>0.65585822094491808</v>
      </c>
      <c r="AP16">
        <v>0.64517091960088979</v>
      </c>
      <c r="AQ16">
        <f t="shared" si="30"/>
        <v>0.6503860300516191</v>
      </c>
      <c r="AR16">
        <f t="shared" si="31"/>
        <v>2.5212065132031577E-3</v>
      </c>
      <c r="AS16">
        <v>0.68534925566727423</v>
      </c>
      <c r="AT16">
        <v>0.66298540549241414</v>
      </c>
      <c r="AU16">
        <v>0.68417773347627597</v>
      </c>
      <c r="AV16">
        <f t="shared" si="32"/>
        <v>0.67750413154532152</v>
      </c>
      <c r="AW16">
        <f t="shared" si="33"/>
        <v>5.9336735990545694E-3</v>
      </c>
      <c r="AX16">
        <f t="shared" si="0"/>
        <v>4.8012766067282886</v>
      </c>
      <c r="AY16">
        <f t="shared" si="1"/>
        <v>4.8008673632439161</v>
      </c>
      <c r="AZ16">
        <f t="shared" si="2"/>
        <v>4.8994870154836576</v>
      </c>
      <c r="BA16">
        <f t="shared" si="34"/>
        <v>4.8338769951519538</v>
      </c>
      <c r="BB16">
        <f t="shared" si="35"/>
        <v>2.6785352323828403E-2</v>
      </c>
      <c r="BC16">
        <f t="shared" si="3"/>
        <v>4.8225320514487366</v>
      </c>
      <c r="BD16">
        <f t="shared" si="4"/>
        <v>4.8774374800012597</v>
      </c>
      <c r="BE16">
        <f t="shared" si="5"/>
        <v>4.7503339758363277</v>
      </c>
      <c r="BF16">
        <f t="shared" si="36"/>
        <v>4.816767835762108</v>
      </c>
      <c r="BG16">
        <f t="shared" si="37"/>
        <v>3.0050863657815237E-2</v>
      </c>
      <c r="BH16">
        <f t="shared" si="6"/>
        <v>4.6191851392171479</v>
      </c>
      <c r="BI16">
        <f t="shared" si="7"/>
        <v>4.640536676976418</v>
      </c>
      <c r="BJ16">
        <f t="shared" si="8"/>
        <v>4.5195735982069616</v>
      </c>
      <c r="BK16">
        <f t="shared" si="38"/>
        <v>4.5930984714668419</v>
      </c>
      <c r="BL16">
        <f t="shared" si="39"/>
        <v>3.0435367884100999E-2</v>
      </c>
      <c r="BM16">
        <f t="shared" si="40"/>
        <v>4.8388434484756901</v>
      </c>
      <c r="BN16">
        <f t="shared" si="41"/>
        <v>4.6897569565420563</v>
      </c>
      <c r="BO16">
        <f t="shared" si="42"/>
        <v>4.8109771022531937</v>
      </c>
      <c r="BP16">
        <f t="shared" si="43"/>
        <v>4.7798591690903134</v>
      </c>
      <c r="BQ16">
        <f t="shared" si="68"/>
        <v>3.7365878203148829E-2</v>
      </c>
      <c r="BR16">
        <f t="shared" si="9"/>
        <v>7.3982850101962967</v>
      </c>
      <c r="BS16">
        <f t="shared" si="10"/>
        <v>7.4342566639398893</v>
      </c>
      <c r="BT16">
        <f t="shared" si="11"/>
        <v>7.4130394769916421</v>
      </c>
      <c r="BU16">
        <f t="shared" si="45"/>
        <v>7.4151937170426097</v>
      </c>
      <c r="BV16">
        <f t="shared" si="46"/>
        <v>8.5240904488412903E-3</v>
      </c>
      <c r="BW16">
        <f t="shared" si="12"/>
        <v>7.2026395647859935</v>
      </c>
      <c r="BX16">
        <f t="shared" si="13"/>
        <v>7.1726374923582465</v>
      </c>
      <c r="BY16">
        <f t="shared" si="14"/>
        <v>7.1976239378939679</v>
      </c>
      <c r="BZ16">
        <f t="shared" si="47"/>
        <v>7.1909669983460693</v>
      </c>
      <c r="CA16">
        <f t="shared" si="48"/>
        <v>7.5757980232114648E-3</v>
      </c>
      <c r="CB16">
        <f t="shared" si="15"/>
        <v>7.1514184456995427</v>
      </c>
      <c r="CC16">
        <f t="shared" si="16"/>
        <v>7.2144404303940988</v>
      </c>
      <c r="CD16">
        <f t="shared" si="17"/>
        <v>7.096880115609788</v>
      </c>
      <c r="CE16">
        <f t="shared" si="49"/>
        <v>7.1542463305678092</v>
      </c>
      <c r="CF16">
        <f t="shared" si="50"/>
        <v>2.7733271645234633E-2</v>
      </c>
      <c r="CG16">
        <f t="shared" si="51"/>
        <v>7.5388418123400163</v>
      </c>
      <c r="CH16">
        <f t="shared" si="52"/>
        <v>7.2928394604165554</v>
      </c>
      <c r="CI16">
        <f t="shared" si="53"/>
        <v>7.5259550682390355</v>
      </c>
      <c r="CJ16">
        <f t="shared" si="54"/>
        <v>7.4525454469985357</v>
      </c>
      <c r="CK16">
        <f t="shared" si="69"/>
        <v>6.5270409589600231E-2</v>
      </c>
      <c r="CL16">
        <f t="shared" si="56"/>
        <v>-1.7109159389845807E-2</v>
      </c>
      <c r="CM16">
        <f t="shared" si="57"/>
        <v>4.0255552482759693E-2</v>
      </c>
      <c r="CN16">
        <f t="shared" si="58"/>
        <v>-0.24077852368511188</v>
      </c>
      <c r="CO16">
        <f t="shared" si="59"/>
        <v>4.054339301726221E-2</v>
      </c>
      <c r="CP16">
        <f t="shared" si="60"/>
        <v>-5.4017826061640406E-2</v>
      </c>
      <c r="CQ16">
        <f t="shared" si="61"/>
        <v>4.597460117286687E-2</v>
      </c>
      <c r="CR16">
        <f t="shared" si="67"/>
        <v>-0.22422671869654032</v>
      </c>
      <c r="CS16">
        <f t="shared" si="62"/>
        <v>1.1404070925267084E-2</v>
      </c>
      <c r="CT16">
        <f t="shared" si="63"/>
        <v>-0.26094738647480042</v>
      </c>
      <c r="CU16">
        <f t="shared" si="64"/>
        <v>2.9013694596317835E-2</v>
      </c>
      <c r="CV16">
        <f t="shared" si="65"/>
        <v>3.7351729955926061E-2</v>
      </c>
      <c r="CW16">
        <f t="shared" si="66"/>
        <v>6.5824664723598894E-2</v>
      </c>
      <c r="CY16" s="8"/>
    </row>
    <row r="17" spans="4:103">
      <c r="D17">
        <v>9</v>
      </c>
      <c r="E17" t="s">
        <v>29</v>
      </c>
      <c r="F17" t="s">
        <v>30</v>
      </c>
      <c r="G17">
        <v>390.19883199999998</v>
      </c>
      <c r="H17">
        <v>3</v>
      </c>
      <c r="I17">
        <v>8</v>
      </c>
      <c r="J17">
        <v>8.2513945289886537E-2</v>
      </c>
      <c r="K17">
        <v>8.0492981674456635E-2</v>
      </c>
      <c r="L17">
        <v>8.2303475853722149E-2</v>
      </c>
      <c r="M17">
        <f t="shared" si="18"/>
        <v>8.1770134272688436E-2</v>
      </c>
      <c r="N17">
        <f t="shared" si="19"/>
        <v>5.2375002843119047E-4</v>
      </c>
      <c r="O17">
        <v>0.10518440288529304</v>
      </c>
      <c r="P17">
        <v>9.8989077170074255E-2</v>
      </c>
      <c r="Q17">
        <v>9.5953732978297207E-2</v>
      </c>
      <c r="R17">
        <f t="shared" si="20"/>
        <v>0.10004240434455484</v>
      </c>
      <c r="S17">
        <f t="shared" si="21"/>
        <v>2.2177786852491271E-3</v>
      </c>
      <c r="T17">
        <v>0.10101839758035677</v>
      </c>
      <c r="U17">
        <v>8.3944654001726557E-2</v>
      </c>
      <c r="V17">
        <v>8.1879153326283233E-2</v>
      </c>
      <c r="W17">
        <f t="shared" si="22"/>
        <v>8.8947401636122178E-2</v>
      </c>
      <c r="X17">
        <f t="shared" si="23"/>
        <v>4.9519531629081039E-3</v>
      </c>
      <c r="Y17">
        <v>8.1275306216400098E-2</v>
      </c>
      <c r="Z17">
        <v>9.2423961242579705E-2</v>
      </c>
      <c r="AA17">
        <v>9.4143428598379444E-2</v>
      </c>
      <c r="AB17">
        <f t="shared" si="24"/>
        <v>8.9280898685786411E-2</v>
      </c>
      <c r="AC17">
        <f t="shared" si="25"/>
        <v>3.293302128271071E-3</v>
      </c>
      <c r="AD17">
        <v>0.27564375685839637</v>
      </c>
      <c r="AE17">
        <v>0.2657933010531322</v>
      </c>
      <c r="AF17">
        <v>0.27054141127819148</v>
      </c>
      <c r="AG17">
        <f t="shared" si="26"/>
        <v>0.27065948972990667</v>
      </c>
      <c r="AH17">
        <f t="shared" si="27"/>
        <v>2.3222750714396545E-3</v>
      </c>
      <c r="AI17">
        <v>0.30179849652789426</v>
      </c>
      <c r="AJ17">
        <v>0.29228735491307883</v>
      </c>
      <c r="AK17">
        <v>0.29973812612063799</v>
      </c>
      <c r="AL17">
        <f t="shared" si="28"/>
        <v>0.29794132585387034</v>
      </c>
      <c r="AM17">
        <f t="shared" si="29"/>
        <v>2.3587577758576702E-3</v>
      </c>
      <c r="AN17">
        <v>0.28271387291551753</v>
      </c>
      <c r="AO17">
        <v>0.27065487287743001</v>
      </c>
      <c r="AP17">
        <v>0.26975106086620887</v>
      </c>
      <c r="AQ17">
        <f t="shared" si="30"/>
        <v>0.27437326888638541</v>
      </c>
      <c r="AR17">
        <f t="shared" si="31"/>
        <v>3.4116947797567434E-3</v>
      </c>
      <c r="AS17">
        <v>0.27219936895908436</v>
      </c>
      <c r="AT17">
        <v>0.28366118182887878</v>
      </c>
      <c r="AU17">
        <v>0.28269716582076415</v>
      </c>
      <c r="AV17">
        <f t="shared" si="32"/>
        <v>0.27951923886957575</v>
      </c>
      <c r="AW17">
        <f t="shared" si="33"/>
        <v>2.9969504257889063E-3</v>
      </c>
      <c r="AX17">
        <f t="shared" si="0"/>
        <v>0.66011156231909229</v>
      </c>
      <c r="AY17">
        <f t="shared" si="1"/>
        <v>0.64394385339565308</v>
      </c>
      <c r="AZ17">
        <f t="shared" si="2"/>
        <v>0.6584278068297772</v>
      </c>
      <c r="BA17">
        <f t="shared" si="34"/>
        <v>0.65416107418150748</v>
      </c>
      <c r="BB17">
        <f t="shared" si="35"/>
        <v>4.1900002274495238E-3</v>
      </c>
      <c r="BC17">
        <f t="shared" si="3"/>
        <v>0.84147522308234435</v>
      </c>
      <c r="BD17">
        <f t="shared" si="4"/>
        <v>0.79191261736059404</v>
      </c>
      <c r="BE17">
        <f t="shared" si="5"/>
        <v>0.76762986382637766</v>
      </c>
      <c r="BF17">
        <f t="shared" si="36"/>
        <v>0.80033923475643876</v>
      </c>
      <c r="BG17">
        <f t="shared" si="37"/>
        <v>1.7742229481993017E-2</v>
      </c>
      <c r="BH17">
        <f t="shared" si="6"/>
        <v>0.80814718064285418</v>
      </c>
      <c r="BI17">
        <f t="shared" si="7"/>
        <v>0.67155723201381246</v>
      </c>
      <c r="BJ17">
        <f t="shared" si="8"/>
        <v>0.65503322661026586</v>
      </c>
      <c r="BK17">
        <f t="shared" si="38"/>
        <v>0.71157921308897742</v>
      </c>
      <c r="BL17">
        <f t="shared" si="39"/>
        <v>3.9615625303264831E-2</v>
      </c>
      <c r="BM17">
        <f t="shared" si="40"/>
        <v>0.65020244973120078</v>
      </c>
      <c r="BN17">
        <f t="shared" si="41"/>
        <v>0.73939168994063764</v>
      </c>
      <c r="BO17">
        <f t="shared" si="42"/>
        <v>0.75314742878703556</v>
      </c>
      <c r="BP17">
        <f t="shared" si="43"/>
        <v>0.71424718948629129</v>
      </c>
      <c r="BQ17">
        <f t="shared" si="68"/>
        <v>2.6346417026168568E-2</v>
      </c>
      <c r="BR17">
        <f t="shared" si="9"/>
        <v>2.205150054867171</v>
      </c>
      <c r="BS17">
        <f t="shared" si="10"/>
        <v>2.1263464084250576</v>
      </c>
      <c r="BT17">
        <f t="shared" si="11"/>
        <v>2.1643312902255318</v>
      </c>
      <c r="BU17">
        <f t="shared" si="45"/>
        <v>2.1652759178392533</v>
      </c>
      <c r="BV17">
        <f t="shared" si="46"/>
        <v>1.8578200571517236E-2</v>
      </c>
      <c r="BW17">
        <f t="shared" si="12"/>
        <v>2.414387972223154</v>
      </c>
      <c r="BX17">
        <f t="shared" si="13"/>
        <v>2.3382988393046307</v>
      </c>
      <c r="BY17">
        <f t="shared" si="14"/>
        <v>2.3979050089651039</v>
      </c>
      <c r="BZ17">
        <f t="shared" si="47"/>
        <v>2.3835306068309627</v>
      </c>
      <c r="CA17">
        <f t="shared" si="48"/>
        <v>1.8870062206861361E-2</v>
      </c>
      <c r="CB17">
        <f t="shared" si="15"/>
        <v>2.2617109833241402</v>
      </c>
      <c r="CC17">
        <f t="shared" si="16"/>
        <v>2.1652389830194401</v>
      </c>
      <c r="CD17">
        <f t="shared" si="17"/>
        <v>2.158008486929671</v>
      </c>
      <c r="CE17">
        <f t="shared" si="49"/>
        <v>2.1949861510910833</v>
      </c>
      <c r="CF17">
        <f t="shared" si="50"/>
        <v>2.7293558238053947E-2</v>
      </c>
      <c r="CG17">
        <f t="shared" si="51"/>
        <v>2.1775949516726749</v>
      </c>
      <c r="CH17">
        <f t="shared" si="52"/>
        <v>2.2692894546310303</v>
      </c>
      <c r="CI17">
        <f t="shared" si="53"/>
        <v>2.2615773265661132</v>
      </c>
      <c r="CJ17">
        <f t="shared" si="54"/>
        <v>2.236153910956606</v>
      </c>
      <c r="CK17">
        <f t="shared" si="69"/>
        <v>2.397560340631125E-2</v>
      </c>
      <c r="CL17">
        <f t="shared" si="56"/>
        <v>0.14617816057493127</v>
      </c>
      <c r="CM17">
        <f t="shared" si="57"/>
        <v>1.823027177245938E-2</v>
      </c>
      <c r="CN17">
        <f t="shared" si="58"/>
        <v>5.741813890746994E-2</v>
      </c>
      <c r="CO17">
        <f t="shared" si="59"/>
        <v>3.9836589588903112E-2</v>
      </c>
      <c r="CP17">
        <f t="shared" si="60"/>
        <v>6.0086115304783805E-2</v>
      </c>
      <c r="CQ17">
        <f t="shared" si="61"/>
        <v>2.6677514727253212E-2</v>
      </c>
      <c r="CR17">
        <f t="shared" si="67"/>
        <v>0.21825468899170941</v>
      </c>
      <c r="CS17">
        <f t="shared" si="62"/>
        <v>2.648072476663622E-2</v>
      </c>
      <c r="CT17">
        <f t="shared" si="63"/>
        <v>2.9710233251829976E-2</v>
      </c>
      <c r="CU17">
        <f t="shared" si="64"/>
        <v>3.3016478579181725E-2</v>
      </c>
      <c r="CV17">
        <f t="shared" si="65"/>
        <v>7.0877993117352656E-2</v>
      </c>
      <c r="CW17">
        <f t="shared" si="66"/>
        <v>3.0331157168368091E-2</v>
      </c>
      <c r="CY17" s="8"/>
    </row>
    <row r="18" spans="4:103">
      <c r="D18">
        <v>10</v>
      </c>
      <c r="E18" t="s">
        <v>31</v>
      </c>
      <c r="F18" t="s">
        <v>32</v>
      </c>
      <c r="G18" t="s">
        <v>33</v>
      </c>
      <c r="H18">
        <v>1</v>
      </c>
      <c r="I18">
        <v>5</v>
      </c>
      <c r="J18">
        <v>6.8154861399506037E-2</v>
      </c>
      <c r="K18">
        <v>7.9404594271449025E-2</v>
      </c>
      <c r="L18">
        <v>6.2139189192938926E-2</v>
      </c>
      <c r="M18">
        <f t="shared" si="18"/>
        <v>6.9899548287964672E-2</v>
      </c>
      <c r="N18">
        <f t="shared" si="19"/>
        <v>4.1313571185730823E-3</v>
      </c>
      <c r="O18">
        <v>0.10840210533743926</v>
      </c>
      <c r="P18">
        <v>7.907728358516572E-2</v>
      </c>
      <c r="Q18">
        <v>9.1879127295447449E-2</v>
      </c>
      <c r="R18">
        <f t="shared" si="20"/>
        <v>9.3119505406017475E-2</v>
      </c>
      <c r="S18">
        <f t="shared" si="21"/>
        <v>6.9304512614586297E-3</v>
      </c>
      <c r="T18">
        <v>0.113425268959542</v>
      </c>
      <c r="U18">
        <v>9.7897979858690115E-2</v>
      </c>
      <c r="V18">
        <v>9.7100239981957548E-2</v>
      </c>
      <c r="W18">
        <f t="shared" si="22"/>
        <v>0.10280782960006322</v>
      </c>
      <c r="X18">
        <f t="shared" si="23"/>
        <v>4.3386278205054946E-3</v>
      </c>
      <c r="Y18">
        <v>7.3922387726199287E-2</v>
      </c>
      <c r="Z18">
        <v>7.2325651356192983E-2</v>
      </c>
      <c r="AA18">
        <v>8.647712552929171E-2</v>
      </c>
      <c r="AB18">
        <f t="shared" si="24"/>
        <v>7.7575054870561322E-2</v>
      </c>
      <c r="AC18">
        <f t="shared" si="25"/>
        <v>3.6536903191946917E-3</v>
      </c>
      <c r="AD18">
        <v>0.34765173493139928</v>
      </c>
      <c r="AE18">
        <v>0.34850108780083727</v>
      </c>
      <c r="AF18">
        <v>0.32730247485503716</v>
      </c>
      <c r="AG18">
        <f t="shared" si="26"/>
        <v>0.34115176586242457</v>
      </c>
      <c r="AH18">
        <f t="shared" si="27"/>
        <v>5.6574924977547741E-3</v>
      </c>
      <c r="AI18">
        <v>0.35902838320843106</v>
      </c>
      <c r="AJ18">
        <v>0.34247322957964993</v>
      </c>
      <c r="AK18">
        <v>0.34297515405409235</v>
      </c>
      <c r="AL18">
        <f t="shared" si="28"/>
        <v>0.34815892228072443</v>
      </c>
      <c r="AM18">
        <f t="shared" si="29"/>
        <v>4.4390155987990704E-3</v>
      </c>
      <c r="AN18">
        <v>0.34827985519988525</v>
      </c>
      <c r="AO18">
        <v>0.34754786783102704</v>
      </c>
      <c r="AP18">
        <v>0.33826448255228381</v>
      </c>
      <c r="AQ18">
        <f t="shared" si="30"/>
        <v>0.34469740186106534</v>
      </c>
      <c r="AR18">
        <f t="shared" si="31"/>
        <v>2.6318894565612798E-3</v>
      </c>
      <c r="AS18">
        <v>0.34584548948602117</v>
      </c>
      <c r="AT18">
        <v>0.3444094521265243</v>
      </c>
      <c r="AU18">
        <v>0.35158549674710055</v>
      </c>
      <c r="AV18">
        <f t="shared" si="32"/>
        <v>0.347280146119882</v>
      </c>
      <c r="AW18">
        <f t="shared" si="33"/>
        <v>1.7899462339495628E-3</v>
      </c>
      <c r="AX18">
        <f t="shared" si="0"/>
        <v>0.3407743069975302</v>
      </c>
      <c r="AY18">
        <f t="shared" si="1"/>
        <v>0.39702297135724512</v>
      </c>
      <c r="AZ18">
        <f t="shared" si="2"/>
        <v>0.31069594596469463</v>
      </c>
      <c r="BA18">
        <f t="shared" si="34"/>
        <v>0.34949774143982326</v>
      </c>
      <c r="BB18">
        <f t="shared" si="35"/>
        <v>2.0656785592865691E-2</v>
      </c>
      <c r="BC18">
        <f t="shared" si="3"/>
        <v>0.54201052668719629</v>
      </c>
      <c r="BD18">
        <f t="shared" si="4"/>
        <v>0.39538641792582863</v>
      </c>
      <c r="BE18">
        <f t="shared" si="5"/>
        <v>0.45939563647723725</v>
      </c>
      <c r="BF18">
        <f t="shared" si="36"/>
        <v>0.46559752703008739</v>
      </c>
      <c r="BG18">
        <f t="shared" si="37"/>
        <v>3.46522563072931E-2</v>
      </c>
      <c r="BH18">
        <f t="shared" si="6"/>
        <v>0.56712634479770996</v>
      </c>
      <c r="BI18">
        <f t="shared" si="7"/>
        <v>0.48948989929345055</v>
      </c>
      <c r="BJ18">
        <f t="shared" si="8"/>
        <v>0.48550119990978774</v>
      </c>
      <c r="BK18">
        <f t="shared" si="38"/>
        <v>0.51403914800031614</v>
      </c>
      <c r="BL18">
        <f t="shared" si="39"/>
        <v>2.1693139102527469E-2</v>
      </c>
      <c r="BM18">
        <f t="shared" si="40"/>
        <v>0.36961193863099645</v>
      </c>
      <c r="BN18">
        <f t="shared" si="41"/>
        <v>0.36162825678096489</v>
      </c>
      <c r="BO18">
        <f t="shared" si="42"/>
        <v>0.43238562764645855</v>
      </c>
      <c r="BP18">
        <f t="shared" si="43"/>
        <v>0.38787527435280666</v>
      </c>
      <c r="BQ18">
        <f t="shared" si="68"/>
        <v>1.826845159597346E-2</v>
      </c>
      <c r="BR18">
        <f t="shared" si="9"/>
        <v>1.7382586746569963</v>
      </c>
      <c r="BS18">
        <f t="shared" si="10"/>
        <v>1.7425054390041863</v>
      </c>
      <c r="BT18">
        <f t="shared" si="11"/>
        <v>1.6365123742751857</v>
      </c>
      <c r="BU18">
        <f t="shared" si="45"/>
        <v>1.7057588293121226</v>
      </c>
      <c r="BV18">
        <f t="shared" si="46"/>
        <v>2.8287462488773885E-2</v>
      </c>
      <c r="BW18">
        <f t="shared" si="12"/>
        <v>1.7951419160421553</v>
      </c>
      <c r="BX18">
        <f t="shared" si="13"/>
        <v>1.7123661478982497</v>
      </c>
      <c r="BY18">
        <f t="shared" si="14"/>
        <v>1.7148757702704618</v>
      </c>
      <c r="BZ18">
        <f t="shared" si="47"/>
        <v>1.7407946114036221</v>
      </c>
      <c r="CA18">
        <f t="shared" si="48"/>
        <v>2.2195077993995352E-2</v>
      </c>
      <c r="CB18">
        <f t="shared" si="15"/>
        <v>1.7413992759994263</v>
      </c>
      <c r="CC18">
        <f t="shared" si="16"/>
        <v>1.7377393391551352</v>
      </c>
      <c r="CD18">
        <f t="shared" si="17"/>
        <v>1.691322412761419</v>
      </c>
      <c r="CE18">
        <f t="shared" si="49"/>
        <v>1.7234870093053269</v>
      </c>
      <c r="CF18">
        <f t="shared" si="50"/>
        <v>1.315944728280642E-2</v>
      </c>
      <c r="CG18">
        <f t="shared" si="51"/>
        <v>1.7292274474301059</v>
      </c>
      <c r="CH18">
        <f t="shared" si="52"/>
        <v>1.7220472606326216</v>
      </c>
      <c r="CI18">
        <f t="shared" si="53"/>
        <v>1.7579274837355028</v>
      </c>
      <c r="CJ18">
        <f t="shared" si="54"/>
        <v>1.73640073059941</v>
      </c>
      <c r="CK18">
        <f t="shared" si="69"/>
        <v>8.9497311697478033E-3</v>
      </c>
      <c r="CL18">
        <f t="shared" si="56"/>
        <v>0.11609978559026413</v>
      </c>
      <c r="CM18">
        <f t="shared" si="57"/>
        <v>4.0342058180216314E-2</v>
      </c>
      <c r="CN18">
        <f t="shared" si="58"/>
        <v>0.16454140656049288</v>
      </c>
      <c r="CO18">
        <f t="shared" si="59"/>
        <v>2.9954883994955311E-2</v>
      </c>
      <c r="CP18">
        <f t="shared" si="60"/>
        <v>3.8377532912983403E-2</v>
      </c>
      <c r="CQ18">
        <f t="shared" si="61"/>
        <v>2.7576060537068178E-2</v>
      </c>
      <c r="CR18">
        <f t="shared" si="67"/>
        <v>3.503578209149949E-2</v>
      </c>
      <c r="CS18">
        <f t="shared" si="62"/>
        <v>3.5955556193908701E-2</v>
      </c>
      <c r="CT18">
        <f t="shared" si="63"/>
        <v>1.7728179993204307E-2</v>
      </c>
      <c r="CU18">
        <f t="shared" si="64"/>
        <v>3.1198583090306375E-2</v>
      </c>
      <c r="CV18">
        <f t="shared" si="65"/>
        <v>3.0641901287287387E-2</v>
      </c>
      <c r="CW18">
        <f t="shared" si="66"/>
        <v>2.9669483009728111E-2</v>
      </c>
      <c r="CY18" s="8"/>
    </row>
    <row r="19" spans="4:103">
      <c r="D19">
        <v>11</v>
      </c>
      <c r="E19" t="s">
        <v>34</v>
      </c>
      <c r="F19" t="s">
        <v>35</v>
      </c>
      <c r="G19" t="s">
        <v>36</v>
      </c>
      <c r="H19">
        <v>2</v>
      </c>
      <c r="I19">
        <v>11</v>
      </c>
      <c r="J19">
        <v>0.77680918080892891</v>
      </c>
      <c r="K19">
        <v>0.76614455023902173</v>
      </c>
      <c r="L19">
        <v>0.7838478600733918</v>
      </c>
      <c r="M19">
        <f t="shared" si="18"/>
        <v>0.77560053037378085</v>
      </c>
      <c r="N19">
        <f t="shared" si="19"/>
        <v>4.2017832637190767E-3</v>
      </c>
      <c r="O19">
        <v>0.8062814013499886</v>
      </c>
      <c r="P19">
        <v>0.7868121442839664</v>
      </c>
      <c r="Q19">
        <v>0.79302159983085929</v>
      </c>
      <c r="R19">
        <f t="shared" si="20"/>
        <v>0.7953717151549381</v>
      </c>
      <c r="S19">
        <f t="shared" si="21"/>
        <v>4.68817126637921E-3</v>
      </c>
      <c r="T19">
        <v>0.79749428261405209</v>
      </c>
      <c r="U19">
        <v>0.7750077815765013</v>
      </c>
      <c r="V19">
        <v>0.7819187319660279</v>
      </c>
      <c r="W19">
        <f t="shared" si="22"/>
        <v>0.78480693205219376</v>
      </c>
      <c r="X19">
        <f t="shared" si="23"/>
        <v>5.4296911520768949E-3</v>
      </c>
      <c r="Y19">
        <v>0.79207662253842348</v>
      </c>
      <c r="Z19">
        <v>0.77350430448895369</v>
      </c>
      <c r="AA19">
        <v>0.77974027609740115</v>
      </c>
      <c r="AB19">
        <f t="shared" si="24"/>
        <v>0.78177373437492614</v>
      </c>
      <c r="AC19">
        <f t="shared" si="25"/>
        <v>4.4555574250963745E-3</v>
      </c>
      <c r="AD19">
        <v>0.93066760675990134</v>
      </c>
      <c r="AE19">
        <v>0.91582989870849041</v>
      </c>
      <c r="AF19">
        <v>0.92322021904386831</v>
      </c>
      <c r="AG19">
        <f t="shared" si="26"/>
        <v>0.92323924150408665</v>
      </c>
      <c r="AH19">
        <f t="shared" si="27"/>
        <v>3.4972899490643963E-3</v>
      </c>
      <c r="AI19">
        <v>0.9467774041721464</v>
      </c>
      <c r="AJ19">
        <v>0.92267311194861368</v>
      </c>
      <c r="AK19">
        <v>0.93301095655767508</v>
      </c>
      <c r="AL19">
        <f t="shared" si="28"/>
        <v>0.93415382422614501</v>
      </c>
      <c r="AM19">
        <f t="shared" si="29"/>
        <v>5.7005620732635846E-3</v>
      </c>
      <c r="AN19">
        <v>0.94736931272042335</v>
      </c>
      <c r="AO19">
        <v>0.91985172317660668</v>
      </c>
      <c r="AP19">
        <v>0.9248119792062417</v>
      </c>
      <c r="AQ19">
        <f t="shared" si="30"/>
        <v>0.9306776717010905</v>
      </c>
      <c r="AR19">
        <f t="shared" si="31"/>
        <v>6.9139021769923335E-3</v>
      </c>
      <c r="AS19">
        <v>0.94103098812226094</v>
      </c>
      <c r="AT19">
        <v>0.91589940092077826</v>
      </c>
      <c r="AU19">
        <v>0.9346149104173036</v>
      </c>
      <c r="AV19">
        <f t="shared" si="32"/>
        <v>0.93051509982011427</v>
      </c>
      <c r="AW19">
        <f t="shared" si="33"/>
        <v>6.1554944564646457E-3</v>
      </c>
      <c r="AX19">
        <f t="shared" si="0"/>
        <v>8.5449009888982186</v>
      </c>
      <c r="AY19">
        <f t="shared" si="1"/>
        <v>8.4275900526292382</v>
      </c>
      <c r="AZ19">
        <f t="shared" si="2"/>
        <v>8.6223264608073098</v>
      </c>
      <c r="BA19">
        <f t="shared" si="34"/>
        <v>8.5316058341115877</v>
      </c>
      <c r="BB19">
        <f t="shared" si="35"/>
        <v>4.6219615900910054E-2</v>
      </c>
      <c r="BC19">
        <f t="shared" si="3"/>
        <v>8.8690954148498751</v>
      </c>
      <c r="BD19">
        <f t="shared" si="4"/>
        <v>8.6549335871236295</v>
      </c>
      <c r="BE19">
        <f t="shared" si="5"/>
        <v>8.7232375981394519</v>
      </c>
      <c r="BF19">
        <f t="shared" si="36"/>
        <v>8.7490888667043176</v>
      </c>
      <c r="BG19">
        <f t="shared" si="37"/>
        <v>5.1569883930171631E-2</v>
      </c>
      <c r="BH19">
        <f t="shared" si="6"/>
        <v>8.7724371087545734</v>
      </c>
      <c r="BI19">
        <f t="shared" si="7"/>
        <v>8.5250855973415138</v>
      </c>
      <c r="BJ19">
        <f t="shared" si="8"/>
        <v>8.6011060516263065</v>
      </c>
      <c r="BK19">
        <f t="shared" si="38"/>
        <v>8.6328762525741318</v>
      </c>
      <c r="BL19">
        <f t="shared" si="39"/>
        <v>5.9726602672846081E-2</v>
      </c>
      <c r="BM19">
        <f t="shared" si="40"/>
        <v>8.7128428479226585</v>
      </c>
      <c r="BN19">
        <f t="shared" si="41"/>
        <v>8.5085473493784907</v>
      </c>
      <c r="BO19">
        <f t="shared" si="42"/>
        <v>8.5771430370714121</v>
      </c>
      <c r="BP19">
        <f t="shared" si="43"/>
        <v>8.5995110781241859</v>
      </c>
      <c r="BQ19">
        <f t="shared" si="68"/>
        <v>4.901113167606018E-2</v>
      </c>
      <c r="BR19">
        <f t="shared" si="9"/>
        <v>10.237343674358915</v>
      </c>
      <c r="BS19">
        <f t="shared" si="10"/>
        <v>10.074128885793394</v>
      </c>
      <c r="BT19">
        <f t="shared" si="11"/>
        <v>10.155422409482551</v>
      </c>
      <c r="BU19">
        <f t="shared" si="45"/>
        <v>10.155631656544953</v>
      </c>
      <c r="BV19">
        <f t="shared" si="46"/>
        <v>3.8470189439708383E-2</v>
      </c>
      <c r="BW19">
        <f t="shared" si="12"/>
        <v>10.414551445893611</v>
      </c>
      <c r="BX19">
        <f t="shared" si="13"/>
        <v>10.149404231434751</v>
      </c>
      <c r="BY19">
        <f t="shared" si="14"/>
        <v>10.263120522134425</v>
      </c>
      <c r="BZ19">
        <f t="shared" si="47"/>
        <v>10.275692066487595</v>
      </c>
      <c r="CA19">
        <f t="shared" si="48"/>
        <v>6.2706182805899541E-2</v>
      </c>
      <c r="CB19">
        <f t="shared" si="15"/>
        <v>10.421062439924658</v>
      </c>
      <c r="CC19">
        <f t="shared" si="16"/>
        <v>10.118368954942673</v>
      </c>
      <c r="CD19">
        <f t="shared" si="17"/>
        <v>10.172931771268658</v>
      </c>
      <c r="CE19">
        <f t="shared" si="49"/>
        <v>10.237454388711996</v>
      </c>
      <c r="CF19">
        <f t="shared" si="50"/>
        <v>7.6052923946916068E-2</v>
      </c>
      <c r="CG19">
        <f t="shared" si="51"/>
        <v>10.35134086934487</v>
      </c>
      <c r="CH19">
        <f t="shared" si="52"/>
        <v>10.074893410128562</v>
      </c>
      <c r="CI19">
        <f t="shared" si="53"/>
        <v>10.280764014590339</v>
      </c>
      <c r="CJ19">
        <f t="shared" si="54"/>
        <v>10.235666098021257</v>
      </c>
      <c r="CK19">
        <f t="shared" si="69"/>
        <v>6.7710439021110874E-2</v>
      </c>
      <c r="CL19">
        <f t="shared" si="56"/>
        <v>0.21748303259272994</v>
      </c>
      <c r="CM19">
        <f t="shared" si="57"/>
        <v>6.9251034812477935E-2</v>
      </c>
      <c r="CN19">
        <f t="shared" si="58"/>
        <v>0.10127041846254414</v>
      </c>
      <c r="CO19">
        <f t="shared" si="59"/>
        <v>7.5521652265212541E-2</v>
      </c>
      <c r="CP19">
        <f t="shared" si="60"/>
        <v>6.7905244012598232E-2</v>
      </c>
      <c r="CQ19">
        <f t="shared" si="61"/>
        <v>6.7367231813365819E-2</v>
      </c>
      <c r="CR19">
        <f t="shared" si="67"/>
        <v>0.12006040994264211</v>
      </c>
      <c r="CS19">
        <f t="shared" si="62"/>
        <v>7.3566438255592753E-2</v>
      </c>
      <c r="CT19">
        <f t="shared" si="63"/>
        <v>8.1822732167042389E-2</v>
      </c>
      <c r="CU19">
        <f t="shared" si="64"/>
        <v>8.5229118946534052E-2</v>
      </c>
      <c r="CV19">
        <f t="shared" si="65"/>
        <v>8.0034441476303897E-2</v>
      </c>
      <c r="CW19">
        <f t="shared" si="66"/>
        <v>7.7875920719813169E-2</v>
      </c>
      <c r="CY19" s="8"/>
    </row>
    <row r="20" spans="4:103">
      <c r="D20">
        <v>13</v>
      </c>
      <c r="E20" t="s">
        <v>37</v>
      </c>
      <c r="F20" t="s">
        <v>38</v>
      </c>
      <c r="G20">
        <v>1090.5626460000001</v>
      </c>
      <c r="H20">
        <v>1</v>
      </c>
      <c r="I20">
        <v>9</v>
      </c>
      <c r="J20">
        <v>0.7814303782256109</v>
      </c>
      <c r="K20">
        <v>0.77003886668351884</v>
      </c>
      <c r="L20">
        <v>0.78208374682035764</v>
      </c>
      <c r="M20">
        <f t="shared" si="18"/>
        <v>0.77785099724316253</v>
      </c>
      <c r="N20">
        <f t="shared" si="19"/>
        <v>3.1930048731855015E-3</v>
      </c>
      <c r="O20">
        <v>0.76890573803502738</v>
      </c>
      <c r="P20">
        <v>0.77301420725843728</v>
      </c>
      <c r="Q20">
        <v>0.77794168132956243</v>
      </c>
      <c r="R20">
        <f t="shared" si="20"/>
        <v>0.77328720887434244</v>
      </c>
      <c r="S20">
        <f t="shared" si="21"/>
        <v>2.1327064296193304E-3</v>
      </c>
      <c r="T20">
        <v>0.76123642403740355</v>
      </c>
      <c r="U20">
        <v>0.77507950271720161</v>
      </c>
      <c r="V20">
        <v>0.77019183205792008</v>
      </c>
      <c r="W20">
        <f t="shared" si="22"/>
        <v>0.76883591960417508</v>
      </c>
      <c r="X20">
        <f t="shared" si="23"/>
        <v>3.3094672538856195E-3</v>
      </c>
      <c r="Y20">
        <v>0.77989160032346261</v>
      </c>
      <c r="Z20">
        <v>0.76697449807747187</v>
      </c>
      <c r="AA20">
        <v>0.77943442737060986</v>
      </c>
      <c r="AB20">
        <f t="shared" si="24"/>
        <v>0.77543350859051474</v>
      </c>
      <c r="AC20">
        <f t="shared" si="25"/>
        <v>3.4550573535047598E-3</v>
      </c>
      <c r="AD20">
        <v>0.79131598642172263</v>
      </c>
      <c r="AE20">
        <v>0.79753312569252921</v>
      </c>
      <c r="AF20">
        <v>0.78938959413698639</v>
      </c>
      <c r="AG20">
        <f t="shared" si="26"/>
        <v>0.79274623541707945</v>
      </c>
      <c r="AH20">
        <f t="shared" si="27"/>
        <v>2.0062948542895749E-3</v>
      </c>
      <c r="AI20">
        <v>0.76376027588628659</v>
      </c>
      <c r="AJ20">
        <v>0.78269237100623457</v>
      </c>
      <c r="AK20">
        <v>0.77428564779330578</v>
      </c>
      <c r="AL20">
        <f t="shared" si="28"/>
        <v>0.77357943156194242</v>
      </c>
      <c r="AM20">
        <f t="shared" si="29"/>
        <v>4.4716418170950845E-3</v>
      </c>
      <c r="AN20">
        <v>0.76845716770714134</v>
      </c>
      <c r="AO20">
        <v>0.78149877363493736</v>
      </c>
      <c r="AP20">
        <v>0.76486916247402514</v>
      </c>
      <c r="AQ20">
        <f t="shared" si="30"/>
        <v>0.77160836793870136</v>
      </c>
      <c r="AR20">
        <f t="shared" si="31"/>
        <v>4.1253562543890707E-3</v>
      </c>
      <c r="AS20">
        <v>0.79228314661354582</v>
      </c>
      <c r="AT20">
        <v>0.77283343792447579</v>
      </c>
      <c r="AU20">
        <v>0.80287366400252524</v>
      </c>
      <c r="AV20">
        <f t="shared" si="32"/>
        <v>0.78933008284684902</v>
      </c>
      <c r="AW20">
        <f t="shared" si="33"/>
        <v>7.1824513752883094E-3</v>
      </c>
      <c r="AX20">
        <f t="shared" si="0"/>
        <v>7.0328734040304983</v>
      </c>
      <c r="AY20">
        <f t="shared" si="1"/>
        <v>6.9303498001516699</v>
      </c>
      <c r="AZ20">
        <f t="shared" si="2"/>
        <v>7.0387537213832188</v>
      </c>
      <c r="BA20">
        <f t="shared" si="34"/>
        <v>7.000658975188462</v>
      </c>
      <c r="BB20">
        <f t="shared" si="35"/>
        <v>2.8737043858669455E-2</v>
      </c>
      <c r="BC20">
        <f t="shared" si="3"/>
        <v>6.920151642315246</v>
      </c>
      <c r="BD20">
        <f t="shared" si="4"/>
        <v>6.9571278653259352</v>
      </c>
      <c r="BE20">
        <f t="shared" si="5"/>
        <v>7.0014751319660622</v>
      </c>
      <c r="BF20">
        <f t="shared" si="36"/>
        <v>6.9595848798690811</v>
      </c>
      <c r="BG20">
        <f t="shared" si="37"/>
        <v>1.9194357866574134E-2</v>
      </c>
      <c r="BH20">
        <f t="shared" si="6"/>
        <v>6.851127816336632</v>
      </c>
      <c r="BI20">
        <f t="shared" si="7"/>
        <v>6.9757155244548148</v>
      </c>
      <c r="BJ20">
        <f t="shared" si="8"/>
        <v>6.9317264885212806</v>
      </c>
      <c r="BK20">
        <f t="shared" si="38"/>
        <v>6.9195232764375758</v>
      </c>
      <c r="BL20">
        <f t="shared" si="39"/>
        <v>2.9785205284970608E-2</v>
      </c>
      <c r="BM20">
        <f t="shared" si="40"/>
        <v>7.0190244029111639</v>
      </c>
      <c r="BN20">
        <f t="shared" si="41"/>
        <v>6.9027704826972469</v>
      </c>
      <c r="BO20">
        <f t="shared" si="42"/>
        <v>7.0149098463354891</v>
      </c>
      <c r="BP20">
        <f t="shared" si="43"/>
        <v>6.978901577314633</v>
      </c>
      <c r="BQ20">
        <f t="shared" si="68"/>
        <v>3.1095516181542916E-2</v>
      </c>
      <c r="BR20">
        <f t="shared" si="9"/>
        <v>7.121843877795504</v>
      </c>
      <c r="BS20">
        <f t="shared" si="10"/>
        <v>7.1777981312327626</v>
      </c>
      <c r="BT20">
        <f t="shared" si="11"/>
        <v>7.1045063472328778</v>
      </c>
      <c r="BU20">
        <f t="shared" si="45"/>
        <v>7.1347161187537154</v>
      </c>
      <c r="BV20">
        <f t="shared" si="46"/>
        <v>1.8056653688606015E-2</v>
      </c>
      <c r="BW20">
        <f t="shared" si="12"/>
        <v>6.8738424829765794</v>
      </c>
      <c r="BX20">
        <f t="shared" si="13"/>
        <v>7.0442313390561111</v>
      </c>
      <c r="BY20">
        <f t="shared" si="14"/>
        <v>6.9685708301397522</v>
      </c>
      <c r="BZ20">
        <f t="shared" si="47"/>
        <v>6.9622148840574809</v>
      </c>
      <c r="CA20">
        <f t="shared" si="48"/>
        <v>4.0244776353855739E-2</v>
      </c>
      <c r="CB20">
        <f t="shared" si="15"/>
        <v>6.916114509364272</v>
      </c>
      <c r="CC20">
        <f t="shared" si="16"/>
        <v>7.0334889627144364</v>
      </c>
      <c r="CD20">
        <f t="shared" si="17"/>
        <v>6.8838224622662265</v>
      </c>
      <c r="CE20">
        <f t="shared" si="49"/>
        <v>6.9444753114483113</v>
      </c>
      <c r="CF20">
        <f t="shared" si="50"/>
        <v>3.7128206289501642E-2</v>
      </c>
      <c r="CG20">
        <f t="shared" si="51"/>
        <v>7.1305483195219121</v>
      </c>
      <c r="CH20">
        <f t="shared" si="52"/>
        <v>6.955500941320282</v>
      </c>
      <c r="CI20">
        <f t="shared" si="53"/>
        <v>7.2258629760227269</v>
      </c>
      <c r="CJ20">
        <f t="shared" si="54"/>
        <v>7.1039707456216403</v>
      </c>
      <c r="CK20">
        <f t="shared" si="69"/>
        <v>6.464206237759472E-2</v>
      </c>
      <c r="CL20">
        <f t="shared" si="56"/>
        <v>-4.1074095319380888E-2</v>
      </c>
      <c r="CM20">
        <f t="shared" si="57"/>
        <v>3.4557793095699965E-2</v>
      </c>
      <c r="CN20">
        <f t="shared" si="58"/>
        <v>-8.113569875088622E-2</v>
      </c>
      <c r="CO20">
        <f t="shared" si="59"/>
        <v>4.138811597068575E-2</v>
      </c>
      <c r="CP20">
        <f t="shared" si="60"/>
        <v>-2.1757397873829021E-2</v>
      </c>
      <c r="CQ20">
        <f t="shared" si="61"/>
        <v>4.2340864614833849E-2</v>
      </c>
      <c r="CR20">
        <f t="shared" si="67"/>
        <v>-0.17250123469623446</v>
      </c>
      <c r="CS20">
        <f t="shared" si="62"/>
        <v>4.4109916869136304E-2</v>
      </c>
      <c r="CT20">
        <f t="shared" si="63"/>
        <v>-0.19024080730540405</v>
      </c>
      <c r="CU20">
        <f t="shared" si="64"/>
        <v>4.1286153183676948E-2</v>
      </c>
      <c r="CV20">
        <f t="shared" si="65"/>
        <v>-3.0745373132075038E-2</v>
      </c>
      <c r="CW20">
        <f t="shared" si="66"/>
        <v>6.7116607265706577E-2</v>
      </c>
      <c r="CY20" s="8"/>
    </row>
    <row r="21" spans="4:103">
      <c r="D21">
        <v>14</v>
      </c>
      <c r="E21" t="s">
        <v>39</v>
      </c>
      <c r="F21" t="s">
        <v>40</v>
      </c>
      <c r="G21" t="s">
        <v>41</v>
      </c>
      <c r="H21">
        <v>2</v>
      </c>
      <c r="I21">
        <v>11</v>
      </c>
      <c r="J21">
        <v>1.4170331128017105E-2</v>
      </c>
      <c r="K21">
        <v>1.2989372679032834E-2</v>
      </c>
      <c r="L21">
        <v>1.4304946943236916E-2</v>
      </c>
      <c r="M21">
        <f t="shared" si="18"/>
        <v>1.382155025009562E-2</v>
      </c>
      <c r="N21">
        <f t="shared" si="19"/>
        <v>3.4121351632788858E-4</v>
      </c>
      <c r="O21">
        <v>7.6906037901575217E-3</v>
      </c>
      <c r="P21">
        <v>1.564891036327681E-2</v>
      </c>
      <c r="Q21">
        <v>1.0281218951917123E-2</v>
      </c>
      <c r="R21">
        <f t="shared" si="20"/>
        <v>1.1206911035117152E-2</v>
      </c>
      <c r="S21">
        <f t="shared" si="21"/>
        <v>1.9134808452203206E-3</v>
      </c>
      <c r="T21">
        <v>9.6156646145155716E-3</v>
      </c>
      <c r="U21">
        <v>8.5067894042311805E-3</v>
      </c>
      <c r="V21">
        <v>1.0782484817892058E-2</v>
      </c>
      <c r="W21">
        <f t="shared" si="22"/>
        <v>9.6349796122129367E-3</v>
      </c>
      <c r="X21">
        <f t="shared" si="23"/>
        <v>5.3644451008289038E-4</v>
      </c>
      <c r="Y21">
        <v>1.2560507938832996E-2</v>
      </c>
      <c r="Z21">
        <v>2.3383724967600519E-2</v>
      </c>
      <c r="AA21">
        <v>2.4706513897147488E-2</v>
      </c>
      <c r="AB21">
        <f t="shared" si="24"/>
        <v>2.021691560119367E-2</v>
      </c>
      <c r="AC21">
        <f t="shared" si="25"/>
        <v>3.141226807659863E-3</v>
      </c>
      <c r="AD21">
        <v>3.3012971877896709E-2</v>
      </c>
      <c r="AE21">
        <v>2.9909874876547553E-2</v>
      </c>
      <c r="AF21">
        <v>2.9984306363056743E-2</v>
      </c>
      <c r="AG21">
        <f t="shared" si="26"/>
        <v>3.0969051039167E-2</v>
      </c>
      <c r="AH21">
        <f t="shared" si="27"/>
        <v>8.3461159400195176E-4</v>
      </c>
      <c r="AI21">
        <v>2.7740980987098384E-2</v>
      </c>
      <c r="AJ21">
        <v>2.5478509709531902E-2</v>
      </c>
      <c r="AK21">
        <v>2.9793935385526611E-2</v>
      </c>
      <c r="AL21">
        <f t="shared" si="28"/>
        <v>2.7671142027385631E-2</v>
      </c>
      <c r="AM21">
        <f t="shared" si="29"/>
        <v>1.0175551092342118E-3</v>
      </c>
      <c r="AN21">
        <v>2.7913290894674068E-2</v>
      </c>
      <c r="AO21">
        <v>2.4807611634813573E-2</v>
      </c>
      <c r="AP21">
        <v>2.7250190597428951E-2</v>
      </c>
      <c r="AQ21">
        <f t="shared" si="30"/>
        <v>2.6657031042305532E-2</v>
      </c>
      <c r="AR21">
        <f t="shared" si="31"/>
        <v>7.7102955839831707E-4</v>
      </c>
      <c r="AS21">
        <v>2.9069893739125573E-2</v>
      </c>
      <c r="AT21">
        <v>3.4601631038958428E-2</v>
      </c>
      <c r="AU21">
        <v>3.6698400561404949E-2</v>
      </c>
      <c r="AV21">
        <f t="shared" si="32"/>
        <v>3.3456641779829648E-2</v>
      </c>
      <c r="AW21">
        <f t="shared" si="33"/>
        <v>1.8578230622024593E-3</v>
      </c>
      <c r="AX21">
        <f t="shared" si="0"/>
        <v>0.15587364240818816</v>
      </c>
      <c r="AY21">
        <f t="shared" si="1"/>
        <v>0.14288309946936117</v>
      </c>
      <c r="AZ21">
        <f t="shared" si="2"/>
        <v>0.15735441637560607</v>
      </c>
      <c r="BA21">
        <f t="shared" si="34"/>
        <v>0.15203705275105181</v>
      </c>
      <c r="BB21">
        <f t="shared" si="35"/>
        <v>3.7533486796067733E-3</v>
      </c>
      <c r="BC21">
        <f t="shared" si="3"/>
        <v>8.4596641691732741E-2</v>
      </c>
      <c r="BD21">
        <f t="shared" si="4"/>
        <v>0.17213801399604492</v>
      </c>
      <c r="BE21">
        <f t="shared" si="5"/>
        <v>0.11309340847108836</v>
      </c>
      <c r="BF21">
        <f t="shared" si="36"/>
        <v>0.12327602138628867</v>
      </c>
      <c r="BG21">
        <f t="shared" si="37"/>
        <v>2.1048289297423525E-2</v>
      </c>
      <c r="BH21">
        <f t="shared" si="6"/>
        <v>0.10577231075967129</v>
      </c>
      <c r="BI21">
        <f t="shared" si="7"/>
        <v>9.3574683446542989E-2</v>
      </c>
      <c r="BJ21">
        <f t="shared" si="8"/>
        <v>0.11860733299681264</v>
      </c>
      <c r="BK21">
        <f t="shared" si="38"/>
        <v>0.1059847757343423</v>
      </c>
      <c r="BL21">
        <f t="shared" si="39"/>
        <v>5.9008896109117945E-3</v>
      </c>
      <c r="BM21">
        <f t="shared" si="40"/>
        <v>0.13816558732716294</v>
      </c>
      <c r="BN21">
        <f t="shared" si="41"/>
        <v>0.25722097464360572</v>
      </c>
      <c r="BO21">
        <f t="shared" si="42"/>
        <v>0.27177165286862237</v>
      </c>
      <c r="BP21">
        <f t="shared" si="43"/>
        <v>0.22238607161313037</v>
      </c>
      <c r="BQ21">
        <f t="shared" si="68"/>
        <v>3.4553494884258441E-2</v>
      </c>
      <c r="BR21">
        <f t="shared" si="9"/>
        <v>0.36314269065686378</v>
      </c>
      <c r="BS21">
        <f t="shared" si="10"/>
        <v>0.3290086236420231</v>
      </c>
      <c r="BT21">
        <f t="shared" si="11"/>
        <v>0.32982736999362416</v>
      </c>
      <c r="BU21">
        <f t="shared" si="45"/>
        <v>0.34065956143083698</v>
      </c>
      <c r="BV21">
        <f t="shared" si="46"/>
        <v>9.1807275340214621E-3</v>
      </c>
      <c r="BW21">
        <f t="shared" si="12"/>
        <v>0.30515079085808222</v>
      </c>
      <c r="BX21">
        <f t="shared" si="13"/>
        <v>0.28026360680485091</v>
      </c>
      <c r="BY21">
        <f t="shared" si="14"/>
        <v>0.3277332892407927</v>
      </c>
      <c r="BZ21">
        <f t="shared" si="47"/>
        <v>0.30438256230124194</v>
      </c>
      <c r="CA21">
        <f t="shared" si="48"/>
        <v>1.1193106201576328E-2</v>
      </c>
      <c r="CB21">
        <f t="shared" si="15"/>
        <v>0.30704619984141474</v>
      </c>
      <c r="CC21">
        <f t="shared" si="16"/>
        <v>0.2728837279829493</v>
      </c>
      <c r="CD21">
        <f t="shared" si="17"/>
        <v>0.29975209657171847</v>
      </c>
      <c r="CE21">
        <f t="shared" si="49"/>
        <v>0.29322734146536084</v>
      </c>
      <c r="CF21">
        <f t="shared" si="50"/>
        <v>8.4813251423814899E-3</v>
      </c>
      <c r="CG21">
        <f t="shared" si="51"/>
        <v>0.31976883113038129</v>
      </c>
      <c r="CH21">
        <f t="shared" si="52"/>
        <v>0.38061794142854272</v>
      </c>
      <c r="CI21">
        <f t="shared" si="53"/>
        <v>0.40368240617545442</v>
      </c>
      <c r="CJ21">
        <f t="shared" si="54"/>
        <v>0.36802305957812614</v>
      </c>
      <c r="CK21">
        <f t="shared" si="69"/>
        <v>2.0436053684227049E-2</v>
      </c>
      <c r="CL21">
        <f t="shared" si="56"/>
        <v>-2.8761031364763143E-2</v>
      </c>
      <c r="CM21">
        <f t="shared" si="57"/>
        <v>2.1380320592983157E-2</v>
      </c>
      <c r="CN21">
        <f t="shared" si="58"/>
        <v>-4.6052277016709511E-2</v>
      </c>
      <c r="CO21">
        <f t="shared" si="59"/>
        <v>6.9934343859703622E-3</v>
      </c>
      <c r="CP21">
        <f t="shared" si="60"/>
        <v>7.0349018862078561E-2</v>
      </c>
      <c r="CQ21">
        <f t="shared" si="61"/>
        <v>3.4756749488799726E-2</v>
      </c>
      <c r="CR21">
        <f t="shared" si="67"/>
        <v>-3.6276999129595033E-2</v>
      </c>
      <c r="CS21">
        <f t="shared" si="62"/>
        <v>1.447658055252366E-2</v>
      </c>
      <c r="CT21">
        <f t="shared" si="63"/>
        <v>-4.7432219965476141E-2</v>
      </c>
      <c r="CU21">
        <f t="shared" si="64"/>
        <v>1.2498745306019009E-2</v>
      </c>
      <c r="CV21">
        <f t="shared" si="65"/>
        <v>2.7363498147289167E-2</v>
      </c>
      <c r="CW21">
        <f t="shared" si="66"/>
        <v>2.2403527584703032E-2</v>
      </c>
      <c r="CY21" s="8"/>
    </row>
    <row r="22" spans="4:103">
      <c r="D22">
        <v>15</v>
      </c>
      <c r="E22" t="s">
        <v>42</v>
      </c>
      <c r="F22" t="s">
        <v>43</v>
      </c>
      <c r="G22" t="s">
        <v>44</v>
      </c>
      <c r="H22">
        <v>2</v>
      </c>
      <c r="I22">
        <v>7</v>
      </c>
      <c r="J22">
        <v>0.56212496945117929</v>
      </c>
      <c r="K22">
        <v>0.5446636845827687</v>
      </c>
      <c r="L22">
        <v>0.580320194692861</v>
      </c>
      <c r="M22">
        <f t="shared" si="18"/>
        <v>0.56236961624226967</v>
      </c>
      <c r="N22">
        <f t="shared" si="19"/>
        <v>8.4049134749604355E-3</v>
      </c>
      <c r="O22">
        <v>0.57456999264425512</v>
      </c>
      <c r="P22">
        <v>0.54913061578789402</v>
      </c>
      <c r="Q22">
        <v>0.57615168605265021</v>
      </c>
      <c r="R22">
        <f t="shared" si="20"/>
        <v>0.56661743149493304</v>
      </c>
      <c r="S22">
        <f t="shared" si="21"/>
        <v>7.1486903414153379E-3</v>
      </c>
      <c r="T22">
        <v>0.58241847339696384</v>
      </c>
      <c r="U22">
        <v>0.54671451381396119</v>
      </c>
      <c r="V22">
        <v>0.55005328713087709</v>
      </c>
      <c r="W22">
        <f t="shared" si="22"/>
        <v>0.55972875811393408</v>
      </c>
      <c r="X22">
        <f t="shared" si="23"/>
        <v>9.2964059546825177E-3</v>
      </c>
      <c r="Y22">
        <v>0.58256988799357279</v>
      </c>
      <c r="Z22">
        <v>0.56219504393607389</v>
      </c>
      <c r="AA22">
        <v>0.56504719694019045</v>
      </c>
      <c r="AB22">
        <f t="shared" si="24"/>
        <v>0.56993737628994567</v>
      </c>
      <c r="AC22">
        <f t="shared" si="25"/>
        <v>5.2008323724066644E-3</v>
      </c>
      <c r="AD22">
        <v>0.82423264260328299</v>
      </c>
      <c r="AE22">
        <v>0.82580720349011483</v>
      </c>
      <c r="AF22">
        <v>0.83588386816332083</v>
      </c>
      <c r="AG22">
        <f t="shared" si="26"/>
        <v>0.82864123808557288</v>
      </c>
      <c r="AH22">
        <f t="shared" si="27"/>
        <v>2.9799917348472104E-3</v>
      </c>
      <c r="AI22">
        <v>0.8127161957999145</v>
      </c>
      <c r="AJ22">
        <v>0.81545718285703805</v>
      </c>
      <c r="AK22">
        <v>0.83890171141594017</v>
      </c>
      <c r="AL22">
        <f t="shared" si="28"/>
        <v>0.82235836335763091</v>
      </c>
      <c r="AM22">
        <f t="shared" si="29"/>
        <v>6.7846235668213312E-3</v>
      </c>
      <c r="AN22">
        <v>0.81957264847174116</v>
      </c>
      <c r="AO22">
        <v>0.81865078166325678</v>
      </c>
      <c r="AP22">
        <v>0.81874374736157207</v>
      </c>
      <c r="AQ22">
        <f t="shared" si="30"/>
        <v>0.81898905916552334</v>
      </c>
      <c r="AR22">
        <f t="shared" si="31"/>
        <v>2.3925486829583765E-4</v>
      </c>
      <c r="AS22">
        <v>0.8313310222503959</v>
      </c>
      <c r="AT22">
        <v>0.80927649718079409</v>
      </c>
      <c r="AU22">
        <v>0.83633066800564138</v>
      </c>
      <c r="AV22">
        <f t="shared" si="32"/>
        <v>0.82564606247894379</v>
      </c>
      <c r="AW22">
        <f t="shared" si="33"/>
        <v>6.7859514269027607E-3</v>
      </c>
      <c r="AX22">
        <f t="shared" si="0"/>
        <v>3.9348747861582551</v>
      </c>
      <c r="AY22">
        <f t="shared" si="1"/>
        <v>3.812645792079381</v>
      </c>
      <c r="AZ22">
        <f t="shared" si="2"/>
        <v>4.0622413628500267</v>
      </c>
      <c r="BA22">
        <f t="shared" si="34"/>
        <v>3.9365873136958878</v>
      </c>
      <c r="BB22">
        <f t="shared" si="35"/>
        <v>5.8834394324722934E-2</v>
      </c>
      <c r="BC22">
        <f t="shared" si="3"/>
        <v>4.0219899485097859</v>
      </c>
      <c r="BD22">
        <f t="shared" si="4"/>
        <v>3.8439143105152582</v>
      </c>
      <c r="BE22">
        <f t="shared" si="5"/>
        <v>4.0330618023685512</v>
      </c>
      <c r="BF22">
        <f t="shared" si="36"/>
        <v>3.9663220204645313</v>
      </c>
      <c r="BG22">
        <f t="shared" si="37"/>
        <v>5.004083238990728E-2</v>
      </c>
      <c r="BH22">
        <f t="shared" si="6"/>
        <v>4.0769293137787468</v>
      </c>
      <c r="BI22">
        <f t="shared" si="7"/>
        <v>3.8270015966977282</v>
      </c>
      <c r="BJ22">
        <f t="shared" si="8"/>
        <v>3.8503730099161397</v>
      </c>
      <c r="BK22">
        <f t="shared" si="38"/>
        <v>3.9181013067975385</v>
      </c>
      <c r="BL22">
        <f t="shared" si="39"/>
        <v>6.5074841682777607E-2</v>
      </c>
      <c r="BM22">
        <f t="shared" si="40"/>
        <v>4.0779892159550091</v>
      </c>
      <c r="BN22">
        <f t="shared" si="41"/>
        <v>3.9353653075525172</v>
      </c>
      <c r="BO22">
        <f t="shared" si="42"/>
        <v>3.9553303785813334</v>
      </c>
      <c r="BP22">
        <f t="shared" si="43"/>
        <v>3.9895616340296201</v>
      </c>
      <c r="BQ22">
        <f t="shared" si="68"/>
        <v>3.6405826606846513E-2</v>
      </c>
      <c r="BR22">
        <f t="shared" si="9"/>
        <v>5.7696284982229811</v>
      </c>
      <c r="BS22">
        <f t="shared" si="10"/>
        <v>5.7806504244308039</v>
      </c>
      <c r="BT22">
        <f t="shared" si="11"/>
        <v>5.8511870771432459</v>
      </c>
      <c r="BU22">
        <f t="shared" si="45"/>
        <v>5.8004886665990112</v>
      </c>
      <c r="BV22">
        <f t="shared" si="46"/>
        <v>2.0859942143930471E-2</v>
      </c>
      <c r="BW22">
        <f t="shared" si="12"/>
        <v>5.689013370599401</v>
      </c>
      <c r="BX22">
        <f t="shared" si="13"/>
        <v>5.7082002799992662</v>
      </c>
      <c r="BY22">
        <f t="shared" si="14"/>
        <v>5.872311979911581</v>
      </c>
      <c r="BZ22">
        <f t="shared" si="47"/>
        <v>5.7565085435034158</v>
      </c>
      <c r="CA22">
        <f t="shared" si="48"/>
        <v>4.7492364967749383E-2</v>
      </c>
      <c r="CB22">
        <f t="shared" si="15"/>
        <v>5.7370085393021881</v>
      </c>
      <c r="CC22">
        <f t="shared" si="16"/>
        <v>5.7305554716427975</v>
      </c>
      <c r="CD22">
        <f t="shared" si="17"/>
        <v>5.7312062315310044</v>
      </c>
      <c r="CE22">
        <f t="shared" si="49"/>
        <v>5.7329234141586634</v>
      </c>
      <c r="CF22">
        <f t="shared" si="50"/>
        <v>1.6747840780708587E-3</v>
      </c>
      <c r="CG22">
        <f t="shared" si="51"/>
        <v>5.8193171557527714</v>
      </c>
      <c r="CH22">
        <f t="shared" si="52"/>
        <v>5.6649354802655587</v>
      </c>
      <c r="CI22">
        <f t="shared" si="53"/>
        <v>5.8543146760394897</v>
      </c>
      <c r="CJ22">
        <f t="shared" si="54"/>
        <v>5.7795224373526066</v>
      </c>
      <c r="CK22">
        <f t="shared" si="69"/>
        <v>4.7501659988319317E-2</v>
      </c>
      <c r="CL22">
        <f t="shared" si="56"/>
        <v>2.9734706768643537E-2</v>
      </c>
      <c r="CM22">
        <f t="shared" si="57"/>
        <v>7.7237108062328336E-2</v>
      </c>
      <c r="CN22">
        <f t="shared" si="58"/>
        <v>-1.8486006898349228E-2</v>
      </c>
      <c r="CO22">
        <f t="shared" si="59"/>
        <v>8.7728108241290376E-2</v>
      </c>
      <c r="CP22">
        <f t="shared" si="60"/>
        <v>5.2974320333732283E-2</v>
      </c>
      <c r="CQ22">
        <f t="shared" si="61"/>
        <v>6.918721100380304E-2</v>
      </c>
      <c r="CR22">
        <f t="shared" si="67"/>
        <v>-4.3980123095595403E-2</v>
      </c>
      <c r="CS22">
        <f t="shared" si="62"/>
        <v>5.1871590649198676E-2</v>
      </c>
      <c r="CT22">
        <f t="shared" si="63"/>
        <v>-6.7565252440347834E-2</v>
      </c>
      <c r="CU22">
        <f t="shared" si="64"/>
        <v>2.0927065918477112E-2</v>
      </c>
      <c r="CV22">
        <f t="shared" si="65"/>
        <v>-2.0966229246404566E-2</v>
      </c>
      <c r="CW22">
        <f t="shared" si="66"/>
        <v>5.1880101078294202E-2</v>
      </c>
      <c r="CY22" s="8"/>
    </row>
    <row r="23" spans="4:103">
      <c r="D23">
        <v>16</v>
      </c>
      <c r="E23" t="s">
        <v>45</v>
      </c>
      <c r="F23" t="s">
        <v>46</v>
      </c>
      <c r="G23" t="s">
        <v>47</v>
      </c>
      <c r="H23">
        <v>2</v>
      </c>
      <c r="I23">
        <v>7</v>
      </c>
      <c r="J23">
        <v>0.20933586632774762</v>
      </c>
      <c r="K23">
        <v>0.20839336784973372</v>
      </c>
      <c r="L23">
        <v>0.2140698640160015</v>
      </c>
      <c r="M23">
        <f t="shared" si="18"/>
        <v>0.21059969939782761</v>
      </c>
      <c r="N23">
        <f t="shared" si="19"/>
        <v>1.434000441901689E-3</v>
      </c>
      <c r="O23">
        <v>0.20464807348182923</v>
      </c>
      <c r="P23">
        <v>0.20081805814229234</v>
      </c>
      <c r="Q23">
        <v>0.19946993530898621</v>
      </c>
      <c r="R23">
        <f t="shared" si="20"/>
        <v>0.20164535564436928</v>
      </c>
      <c r="S23">
        <f t="shared" si="21"/>
        <v>1.2663679123093676E-3</v>
      </c>
      <c r="T23">
        <v>0.20436158940972482</v>
      </c>
      <c r="U23">
        <v>0.1979146956497306</v>
      </c>
      <c r="V23">
        <v>0.19735988786650757</v>
      </c>
      <c r="W23">
        <f t="shared" si="22"/>
        <v>0.19987872430865436</v>
      </c>
      <c r="X23">
        <f t="shared" si="23"/>
        <v>1.8347880625340176E-3</v>
      </c>
      <c r="Y23">
        <v>0.20994300258582979</v>
      </c>
      <c r="Z23">
        <v>0.20855493912633055</v>
      </c>
      <c r="AA23">
        <v>0.20889908234507101</v>
      </c>
      <c r="AB23">
        <f t="shared" si="24"/>
        <v>0.20913234135241046</v>
      </c>
      <c r="AC23">
        <f t="shared" si="25"/>
        <v>3.407466850830799E-4</v>
      </c>
      <c r="AD23">
        <v>0.33579040881399697</v>
      </c>
      <c r="AE23">
        <v>0.33013489289174769</v>
      </c>
      <c r="AF23">
        <v>0.32949267515142044</v>
      </c>
      <c r="AG23">
        <f t="shared" si="26"/>
        <v>0.33180599228572172</v>
      </c>
      <c r="AH23">
        <f t="shared" si="27"/>
        <v>1.6336593014587835E-3</v>
      </c>
      <c r="AI23">
        <v>0.33936131888140619</v>
      </c>
      <c r="AJ23">
        <v>0.33090502008168637</v>
      </c>
      <c r="AK23">
        <v>0.33914431696544234</v>
      </c>
      <c r="AL23">
        <f t="shared" si="28"/>
        <v>0.33647021864284499</v>
      </c>
      <c r="AM23">
        <f t="shared" si="29"/>
        <v>2.2725584567337446E-3</v>
      </c>
      <c r="AN23">
        <v>0.32611110638086505</v>
      </c>
      <c r="AO23">
        <v>0.32079324907467432</v>
      </c>
      <c r="AP23">
        <v>0.31932148466440541</v>
      </c>
      <c r="AQ23">
        <f t="shared" si="30"/>
        <v>0.32207528003998159</v>
      </c>
      <c r="AR23">
        <f t="shared" si="31"/>
        <v>1.6837420830571998E-3</v>
      </c>
      <c r="AS23">
        <v>0.3319332505569012</v>
      </c>
      <c r="AT23">
        <v>0.32538066532144028</v>
      </c>
      <c r="AU23">
        <v>0.33332910394212772</v>
      </c>
      <c r="AV23">
        <f t="shared" si="32"/>
        <v>0.33021433994015642</v>
      </c>
      <c r="AW23">
        <f t="shared" si="33"/>
        <v>2.0005782168595072E-3</v>
      </c>
      <c r="AX23">
        <f t="shared" si="0"/>
        <v>1.4653510642942333</v>
      </c>
      <c r="AY23">
        <f t="shared" si="1"/>
        <v>1.458753574948136</v>
      </c>
      <c r="AZ23">
        <f t="shared" si="2"/>
        <v>1.4984890481120106</v>
      </c>
      <c r="BA23">
        <f t="shared" si="34"/>
        <v>1.4741978957847932</v>
      </c>
      <c r="BB23">
        <f t="shared" si="35"/>
        <v>1.0038003093311848E-2</v>
      </c>
      <c r="BC23">
        <f t="shared" si="3"/>
        <v>1.4325365143728046</v>
      </c>
      <c r="BD23">
        <f t="shared" si="4"/>
        <v>1.4057264069960465</v>
      </c>
      <c r="BE23">
        <f t="shared" si="5"/>
        <v>1.3962895471629035</v>
      </c>
      <c r="BF23">
        <f t="shared" si="36"/>
        <v>1.4115174895105849</v>
      </c>
      <c r="BG23">
        <f t="shared" si="37"/>
        <v>8.8645753861655574E-3</v>
      </c>
      <c r="BH23">
        <f t="shared" si="6"/>
        <v>1.4305311258680737</v>
      </c>
      <c r="BI23">
        <f t="shared" si="7"/>
        <v>1.3854028695481142</v>
      </c>
      <c r="BJ23">
        <f t="shared" si="8"/>
        <v>1.3815192150655531</v>
      </c>
      <c r="BK23">
        <f t="shared" si="38"/>
        <v>1.3991510701605803</v>
      </c>
      <c r="BL23">
        <f t="shared" si="39"/>
        <v>1.2843516437738114E-2</v>
      </c>
      <c r="BM23">
        <f t="shared" si="40"/>
        <v>1.4696010181008086</v>
      </c>
      <c r="BN23">
        <f t="shared" si="41"/>
        <v>1.4598845738843138</v>
      </c>
      <c r="BO23">
        <f t="shared" si="42"/>
        <v>1.4622935764154972</v>
      </c>
      <c r="BP23">
        <f t="shared" si="43"/>
        <v>1.463926389466873</v>
      </c>
      <c r="BQ23">
        <f t="shared" si="68"/>
        <v>2.3852267955815709E-3</v>
      </c>
      <c r="BR23">
        <f t="shared" si="9"/>
        <v>2.3505328616979786</v>
      </c>
      <c r="BS23">
        <f t="shared" si="10"/>
        <v>2.3109442502422337</v>
      </c>
      <c r="BT23">
        <f t="shared" si="11"/>
        <v>2.3064487260599433</v>
      </c>
      <c r="BU23">
        <f t="shared" si="45"/>
        <v>2.322641946000052</v>
      </c>
      <c r="BV23">
        <f t="shared" si="46"/>
        <v>1.1435615110211416E-2</v>
      </c>
      <c r="BW23">
        <f t="shared" si="12"/>
        <v>2.3755292321698436</v>
      </c>
      <c r="BX23">
        <f t="shared" si="13"/>
        <v>2.3163351405718045</v>
      </c>
      <c r="BY23">
        <f t="shared" si="14"/>
        <v>2.3740102187580963</v>
      </c>
      <c r="BZ23">
        <f t="shared" si="47"/>
        <v>2.3552915304999149</v>
      </c>
      <c r="CA23">
        <f t="shared" si="48"/>
        <v>1.5907909197136274E-2</v>
      </c>
      <c r="CB23">
        <f t="shared" si="15"/>
        <v>2.2827777446660553</v>
      </c>
      <c r="CC23">
        <f t="shared" si="16"/>
        <v>2.2455527435227203</v>
      </c>
      <c r="CD23">
        <f t="shared" si="17"/>
        <v>2.2352503926508378</v>
      </c>
      <c r="CE23">
        <f t="shared" si="49"/>
        <v>2.254526960279871</v>
      </c>
      <c r="CF23">
        <f t="shared" si="50"/>
        <v>1.1786194581400409E-2</v>
      </c>
      <c r="CG23">
        <f t="shared" si="51"/>
        <v>2.3235327538983084</v>
      </c>
      <c r="CH23">
        <f t="shared" si="52"/>
        <v>2.277664657250082</v>
      </c>
      <c r="CI23">
        <f t="shared" si="53"/>
        <v>2.333303727594894</v>
      </c>
      <c r="CJ23">
        <f t="shared" si="54"/>
        <v>2.3115003795810947</v>
      </c>
      <c r="CK23">
        <f t="shared" si="69"/>
        <v>1.4004047518016507E-2</v>
      </c>
      <c r="CL23">
        <f t="shared" si="56"/>
        <v>-6.2680406274208345E-2</v>
      </c>
      <c r="CM23">
        <f t="shared" si="57"/>
        <v>1.3391870775897983E-2</v>
      </c>
      <c r="CN23">
        <f t="shared" si="58"/>
        <v>-7.5046825624212943E-2</v>
      </c>
      <c r="CO23">
        <f t="shared" si="59"/>
        <v>1.6300841100623839E-2</v>
      </c>
      <c r="CP23">
        <f t="shared" si="60"/>
        <v>-1.0271506317920176E-2</v>
      </c>
      <c r="CQ23">
        <f t="shared" si="61"/>
        <v>1.031750032554875E-2</v>
      </c>
      <c r="CR23">
        <f t="shared" si="67"/>
        <v>3.2649584499862883E-2</v>
      </c>
      <c r="CS23">
        <f t="shared" si="62"/>
        <v>1.9591704059964476E-2</v>
      </c>
      <c r="CT23">
        <f t="shared" si="63"/>
        <v>-6.8114985720181043E-2</v>
      </c>
      <c r="CU23">
        <f t="shared" si="64"/>
        <v>1.6422170248159285E-2</v>
      </c>
      <c r="CV23">
        <f t="shared" si="65"/>
        <v>-1.114156641895736E-2</v>
      </c>
      <c r="CW23">
        <f t="shared" si="66"/>
        <v>1.8080006632624889E-2</v>
      </c>
      <c r="CY23" s="8"/>
    </row>
    <row r="24" spans="4:103">
      <c r="D24">
        <v>17</v>
      </c>
      <c r="E24" t="s">
        <v>48</v>
      </c>
      <c r="F24" t="s">
        <v>49</v>
      </c>
      <c r="G24" t="s">
        <v>50</v>
      </c>
      <c r="H24">
        <v>1</v>
      </c>
      <c r="I24">
        <v>8</v>
      </c>
      <c r="J24">
        <v>0.92270674772339034</v>
      </c>
      <c r="K24">
        <v>0.94225032978779943</v>
      </c>
      <c r="L24">
        <v>0.92646061759796705</v>
      </c>
      <c r="M24">
        <f t="shared" si="18"/>
        <v>0.93047256503638565</v>
      </c>
      <c r="N24">
        <f t="shared" si="19"/>
        <v>4.8889828904395537E-3</v>
      </c>
      <c r="O24">
        <v>0.96362746886187356</v>
      </c>
      <c r="P24">
        <v>0.9513773907350086</v>
      </c>
      <c r="Q24">
        <v>0.93561022423620877</v>
      </c>
      <c r="R24">
        <f t="shared" si="20"/>
        <v>0.95020502794436368</v>
      </c>
      <c r="S24">
        <f t="shared" si="21"/>
        <v>6.6210493459748403E-3</v>
      </c>
      <c r="T24">
        <v>0.93931496727260233</v>
      </c>
      <c r="U24">
        <v>0.97412725338236117</v>
      </c>
      <c r="V24">
        <v>0.92471825171767952</v>
      </c>
      <c r="W24">
        <f t="shared" si="22"/>
        <v>0.94605349079088097</v>
      </c>
      <c r="X24">
        <f t="shared" si="23"/>
        <v>1.1966324375605297E-2</v>
      </c>
      <c r="Y24">
        <v>0.94665684875973399</v>
      </c>
      <c r="Z24">
        <v>0.93681419876322025</v>
      </c>
      <c r="AA24">
        <v>0.96029901298847442</v>
      </c>
      <c r="AB24">
        <f t="shared" si="24"/>
        <v>0.94792335350380952</v>
      </c>
      <c r="AC24">
        <f t="shared" si="25"/>
        <v>5.5595193736858936E-3</v>
      </c>
      <c r="AD24">
        <v>0.93530236773392605</v>
      </c>
      <c r="AE24">
        <v>0.95839499835893027</v>
      </c>
      <c r="AF24">
        <v>0.91025823653138949</v>
      </c>
      <c r="AG24">
        <f t="shared" si="26"/>
        <v>0.93465186754141527</v>
      </c>
      <c r="AH24">
        <f t="shared" si="27"/>
        <v>1.1349051087946512E-2</v>
      </c>
      <c r="AI24">
        <v>0.96023764085286401</v>
      </c>
      <c r="AJ24">
        <v>0.96413489510645656</v>
      </c>
      <c r="AK24">
        <v>0.93635901416746214</v>
      </c>
      <c r="AL24">
        <f t="shared" si="28"/>
        <v>0.95357718337559427</v>
      </c>
      <c r="AM24">
        <f t="shared" si="29"/>
        <v>7.0890551139561834E-3</v>
      </c>
      <c r="AN24">
        <v>0.94436388849276609</v>
      </c>
      <c r="AO24">
        <v>0.98541016285620964</v>
      </c>
      <c r="AP24">
        <v>0.94122228088089643</v>
      </c>
      <c r="AQ24">
        <f t="shared" si="30"/>
        <v>0.95699877740995742</v>
      </c>
      <c r="AR24">
        <f t="shared" si="31"/>
        <v>1.1622512080999193E-2</v>
      </c>
      <c r="AS24">
        <v>0.95526999163864634</v>
      </c>
      <c r="AT24">
        <v>0.93532940207164861</v>
      </c>
      <c r="AU24">
        <v>0.95453245163021694</v>
      </c>
      <c r="AV24">
        <f t="shared" si="32"/>
        <v>0.94837728178017056</v>
      </c>
      <c r="AW24">
        <f t="shared" si="33"/>
        <v>5.3296104711122918E-3</v>
      </c>
      <c r="AX24">
        <f t="shared" si="0"/>
        <v>7.3816539817871227</v>
      </c>
      <c r="AY24">
        <f t="shared" si="1"/>
        <v>7.5380026383023955</v>
      </c>
      <c r="AZ24">
        <f t="shared" si="2"/>
        <v>7.4116849407837364</v>
      </c>
      <c r="BA24">
        <f t="shared" si="34"/>
        <v>7.4437805202910852</v>
      </c>
      <c r="BB24">
        <f t="shared" si="35"/>
        <v>3.911186312351643E-2</v>
      </c>
      <c r="BC24">
        <f t="shared" si="3"/>
        <v>7.7090197508949885</v>
      </c>
      <c r="BD24">
        <f t="shared" si="4"/>
        <v>7.6110191258800688</v>
      </c>
      <c r="BE24">
        <f t="shared" si="5"/>
        <v>7.4848817938896701</v>
      </c>
      <c r="BF24">
        <f t="shared" si="36"/>
        <v>7.6016402235549094</v>
      </c>
      <c r="BG24">
        <f t="shared" si="37"/>
        <v>5.2968394767798722E-2</v>
      </c>
      <c r="BH24">
        <f t="shared" si="6"/>
        <v>7.5145197381808186</v>
      </c>
      <c r="BI24">
        <f t="shared" si="7"/>
        <v>7.7930180270588894</v>
      </c>
      <c r="BJ24">
        <f t="shared" si="8"/>
        <v>7.3977460137414361</v>
      </c>
      <c r="BK24">
        <f t="shared" si="38"/>
        <v>7.5684279263270478</v>
      </c>
      <c r="BL24">
        <f t="shared" si="39"/>
        <v>9.5730595004842378E-2</v>
      </c>
      <c r="BM24">
        <f t="shared" si="40"/>
        <v>7.5732547900778719</v>
      </c>
      <c r="BN24">
        <f t="shared" si="41"/>
        <v>7.494513590105762</v>
      </c>
      <c r="BO24">
        <f t="shared" si="42"/>
        <v>7.6823921039077954</v>
      </c>
      <c r="BP24">
        <f t="shared" si="43"/>
        <v>7.5833868280304761</v>
      </c>
      <c r="BQ24">
        <f t="shared" si="68"/>
        <v>4.4476154989487149E-2</v>
      </c>
      <c r="BR24">
        <f t="shared" si="9"/>
        <v>7.4824189418714084</v>
      </c>
      <c r="BS24">
        <f t="shared" si="10"/>
        <v>7.6671599868714422</v>
      </c>
      <c r="BT24">
        <f t="shared" si="11"/>
        <v>7.2820658922511159</v>
      </c>
      <c r="BU24">
        <f t="shared" si="45"/>
        <v>7.4772149403313222</v>
      </c>
      <c r="BV24">
        <f t="shared" si="46"/>
        <v>9.0792408703572094E-2</v>
      </c>
      <c r="BW24">
        <f t="shared" si="12"/>
        <v>7.681901126822912</v>
      </c>
      <c r="BX24">
        <f t="shared" si="13"/>
        <v>7.7130791608516525</v>
      </c>
      <c r="BY24">
        <f t="shared" si="14"/>
        <v>7.4908721133396972</v>
      </c>
      <c r="BZ24">
        <f t="shared" si="47"/>
        <v>7.6286174670047542</v>
      </c>
      <c r="CA24">
        <f t="shared" si="48"/>
        <v>5.6712440911649467E-2</v>
      </c>
      <c r="CB24">
        <f t="shared" si="15"/>
        <v>7.5549111079421287</v>
      </c>
      <c r="CC24">
        <f t="shared" si="16"/>
        <v>7.8832813028496771</v>
      </c>
      <c r="CD24">
        <f t="shared" si="17"/>
        <v>7.5297782470471715</v>
      </c>
      <c r="CE24">
        <f t="shared" si="49"/>
        <v>7.6559902192796594</v>
      </c>
      <c r="CF24">
        <f t="shared" si="50"/>
        <v>9.2980096647993546E-2</v>
      </c>
      <c r="CG24">
        <f t="shared" si="51"/>
        <v>7.6421599331091707</v>
      </c>
      <c r="CH24">
        <f t="shared" si="52"/>
        <v>7.4826352165731889</v>
      </c>
      <c r="CI24">
        <f t="shared" si="53"/>
        <v>7.6362596130417355</v>
      </c>
      <c r="CJ24">
        <f t="shared" si="54"/>
        <v>7.5870182542413644</v>
      </c>
      <c r="CK24">
        <f t="shared" si="69"/>
        <v>4.2636883768898334E-2</v>
      </c>
      <c r="CL24">
        <f t="shared" si="56"/>
        <v>0.15785970326382426</v>
      </c>
      <c r="CM24">
        <f t="shared" si="57"/>
        <v>6.5843668497966093E-2</v>
      </c>
      <c r="CN24">
        <f t="shared" si="58"/>
        <v>0.12464740603596258</v>
      </c>
      <c r="CO24">
        <f t="shared" si="59"/>
        <v>0.10341220748525697</v>
      </c>
      <c r="CP24">
        <f t="shared" si="60"/>
        <v>0.13960630773939098</v>
      </c>
      <c r="CQ24">
        <f t="shared" si="61"/>
        <v>5.9227242039804347E-2</v>
      </c>
      <c r="CR24">
        <f t="shared" si="67"/>
        <v>0.15140252667343201</v>
      </c>
      <c r="CS24">
        <f t="shared" si="62"/>
        <v>0.10704934578199815</v>
      </c>
      <c r="CT24">
        <f t="shared" si="63"/>
        <v>0.17877527894833722</v>
      </c>
      <c r="CU24">
        <f t="shared" si="64"/>
        <v>0.12995599197754099</v>
      </c>
      <c r="CV24">
        <f t="shared" si="65"/>
        <v>0.10980331391004228</v>
      </c>
      <c r="CW24">
        <f t="shared" si="66"/>
        <v>0.1003053604535621</v>
      </c>
      <c r="CY24" s="8"/>
    </row>
    <row r="25" spans="4:103">
      <c r="D25">
        <v>18</v>
      </c>
      <c r="E25" t="s">
        <v>51</v>
      </c>
      <c r="F25" t="s">
        <v>52</v>
      </c>
      <c r="G25" t="s">
        <v>53</v>
      </c>
      <c r="H25">
        <v>2</v>
      </c>
      <c r="I25">
        <v>12</v>
      </c>
      <c r="J25">
        <v>0.40767688542862079</v>
      </c>
      <c r="K25">
        <v>0.40569977439793958</v>
      </c>
      <c r="L25">
        <v>0.41431182818074186</v>
      </c>
      <c r="M25">
        <f t="shared" si="18"/>
        <v>0.40922949600243408</v>
      </c>
      <c r="N25">
        <f t="shared" si="19"/>
        <v>2.1265421742510311E-3</v>
      </c>
      <c r="O25">
        <v>0.39035944442060927</v>
      </c>
      <c r="P25">
        <v>0.38617791783263339</v>
      </c>
      <c r="Q25">
        <v>0.37737685583029301</v>
      </c>
      <c r="R25">
        <f t="shared" si="20"/>
        <v>0.38463807269451183</v>
      </c>
      <c r="S25">
        <f t="shared" si="21"/>
        <v>3.1239307117582838E-3</v>
      </c>
      <c r="T25">
        <v>0.38266473608276269</v>
      </c>
      <c r="U25">
        <v>0.3856670675307014</v>
      </c>
      <c r="V25">
        <v>0.37626458478137803</v>
      </c>
      <c r="W25">
        <f t="shared" si="22"/>
        <v>0.38153212946494736</v>
      </c>
      <c r="X25">
        <f t="shared" si="23"/>
        <v>2.2639085560581672E-3</v>
      </c>
      <c r="Y25">
        <v>0.40657667201558911</v>
      </c>
      <c r="Z25">
        <v>0.40120276168416891</v>
      </c>
      <c r="AA25">
        <v>0.41235489723067736</v>
      </c>
      <c r="AB25">
        <f t="shared" si="24"/>
        <v>0.40671144364347844</v>
      </c>
      <c r="AC25">
        <f t="shared" si="25"/>
        <v>2.6291593229981888E-3</v>
      </c>
      <c r="AD25">
        <v>0.47779238225978055</v>
      </c>
      <c r="AE25">
        <v>0.48532370315934059</v>
      </c>
      <c r="AF25">
        <v>0.47532431414550846</v>
      </c>
      <c r="AG25">
        <f t="shared" si="26"/>
        <v>0.47948013318820992</v>
      </c>
      <c r="AH25">
        <f t="shared" si="27"/>
        <v>2.4555299296710855E-3</v>
      </c>
      <c r="AI25">
        <v>0.46226465834862734</v>
      </c>
      <c r="AJ25">
        <v>0.46553370412478529</v>
      </c>
      <c r="AK25">
        <v>0.45347937231723645</v>
      </c>
      <c r="AL25">
        <f t="shared" si="28"/>
        <v>0.46042591159688301</v>
      </c>
      <c r="AM25">
        <f t="shared" si="29"/>
        <v>2.9387250086619614E-3</v>
      </c>
      <c r="AN25">
        <v>0.45667637537461303</v>
      </c>
      <c r="AO25">
        <v>0.45188098253307857</v>
      </c>
      <c r="AP25">
        <v>0.43443737136446914</v>
      </c>
      <c r="AQ25">
        <f t="shared" si="30"/>
        <v>0.44766490975738688</v>
      </c>
      <c r="AR25">
        <f t="shared" si="31"/>
        <v>5.5171405048921119E-3</v>
      </c>
      <c r="AS25">
        <v>0.48289939988049679</v>
      </c>
      <c r="AT25">
        <v>0.47574772010256067</v>
      </c>
      <c r="AU25">
        <v>0.49573207612990033</v>
      </c>
      <c r="AV25">
        <f t="shared" si="32"/>
        <v>0.48479306537098593</v>
      </c>
      <c r="AW25">
        <f t="shared" si="33"/>
        <v>4.7733775184004533E-3</v>
      </c>
      <c r="AX25">
        <f t="shared" si="0"/>
        <v>4.8921226251434495</v>
      </c>
      <c r="AY25">
        <f t="shared" si="1"/>
        <v>4.868397292775275</v>
      </c>
      <c r="AZ25">
        <f t="shared" si="2"/>
        <v>4.9717419381689023</v>
      </c>
      <c r="BA25">
        <f t="shared" si="34"/>
        <v>4.9107539520292089</v>
      </c>
      <c r="BB25">
        <f t="shared" si="35"/>
        <v>2.5518506091012371E-2</v>
      </c>
      <c r="BC25">
        <f t="shared" si="3"/>
        <v>4.684313333047311</v>
      </c>
      <c r="BD25">
        <f t="shared" si="4"/>
        <v>4.6341350139916004</v>
      </c>
      <c r="BE25">
        <f t="shared" si="5"/>
        <v>4.5285222699635161</v>
      </c>
      <c r="BF25">
        <f t="shared" si="36"/>
        <v>4.6156568723341422</v>
      </c>
      <c r="BG25">
        <f t="shared" si="37"/>
        <v>3.7487168541099354E-2</v>
      </c>
      <c r="BH25">
        <f t="shared" si="6"/>
        <v>4.5919768329931525</v>
      </c>
      <c r="BI25">
        <f t="shared" si="7"/>
        <v>4.6280048103684166</v>
      </c>
      <c r="BJ25">
        <f t="shared" si="8"/>
        <v>4.5151750173765368</v>
      </c>
      <c r="BK25">
        <f t="shared" si="38"/>
        <v>4.5783855535793689</v>
      </c>
      <c r="BL25">
        <f t="shared" si="39"/>
        <v>2.7166902672697855E-2</v>
      </c>
      <c r="BM25">
        <f t="shared" si="40"/>
        <v>4.8789200641870689</v>
      </c>
      <c r="BN25">
        <f t="shared" si="41"/>
        <v>4.8144331402100269</v>
      </c>
      <c r="BO25">
        <f t="shared" si="42"/>
        <v>4.9482587667681281</v>
      </c>
      <c r="BP25">
        <f t="shared" si="43"/>
        <v>4.8805373237217404</v>
      </c>
      <c r="BQ25">
        <f t="shared" si="68"/>
        <v>3.154991187597822E-2</v>
      </c>
      <c r="BR25">
        <f t="shared" si="9"/>
        <v>5.7335085871173668</v>
      </c>
      <c r="BS25">
        <f t="shared" si="10"/>
        <v>5.8238844379120867</v>
      </c>
      <c r="BT25">
        <f t="shared" si="11"/>
        <v>5.703891769746102</v>
      </c>
      <c r="BU25">
        <f t="shared" si="45"/>
        <v>5.7537615982585182</v>
      </c>
      <c r="BV25">
        <f t="shared" si="46"/>
        <v>2.9466359156052811E-2</v>
      </c>
      <c r="BW25">
        <f t="shared" si="12"/>
        <v>5.5471759001835279</v>
      </c>
      <c r="BX25">
        <f t="shared" si="13"/>
        <v>5.5864044494974232</v>
      </c>
      <c r="BY25">
        <f t="shared" si="14"/>
        <v>5.4417524678068379</v>
      </c>
      <c r="BZ25">
        <f t="shared" si="47"/>
        <v>5.5251109391625972</v>
      </c>
      <c r="CA25">
        <f t="shared" si="48"/>
        <v>3.5264700103943357E-2</v>
      </c>
      <c r="CB25">
        <f t="shared" si="15"/>
        <v>5.4801165044953564</v>
      </c>
      <c r="CC25">
        <f t="shared" si="16"/>
        <v>5.422571790396943</v>
      </c>
      <c r="CD25">
        <f t="shared" si="17"/>
        <v>5.2132484563736297</v>
      </c>
      <c r="CE25">
        <f t="shared" si="49"/>
        <v>5.3719789170886436</v>
      </c>
      <c r="CF25">
        <f t="shared" si="50"/>
        <v>6.6205686058705346E-2</v>
      </c>
      <c r="CG25">
        <f t="shared" si="51"/>
        <v>5.7947927985659611</v>
      </c>
      <c r="CH25">
        <f t="shared" si="52"/>
        <v>5.7089726412307282</v>
      </c>
      <c r="CI25">
        <f t="shared" si="53"/>
        <v>5.9487849135588036</v>
      </c>
      <c r="CJ25">
        <f t="shared" si="54"/>
        <v>5.8175167844518301</v>
      </c>
      <c r="CK25">
        <f t="shared" si="69"/>
        <v>5.7280530220805308E-2</v>
      </c>
      <c r="CL25">
        <f t="shared" si="56"/>
        <v>-0.29509707969506671</v>
      </c>
      <c r="CM25">
        <f t="shared" si="57"/>
        <v>4.5348450451430246E-2</v>
      </c>
      <c r="CN25">
        <f t="shared" si="58"/>
        <v>-0.33236839844984001</v>
      </c>
      <c r="CO25">
        <f t="shared" si="59"/>
        <v>3.7272439602806698E-2</v>
      </c>
      <c r="CP25">
        <f t="shared" si="60"/>
        <v>-3.0216628307468518E-2</v>
      </c>
      <c r="CQ25">
        <f t="shared" si="61"/>
        <v>4.0578209577296867E-2</v>
      </c>
      <c r="CR25">
        <f t="shared" si="67"/>
        <v>-0.22865065909592097</v>
      </c>
      <c r="CS25">
        <f t="shared" si="62"/>
        <v>4.5955036669929443E-2</v>
      </c>
      <c r="CT25">
        <f t="shared" si="63"/>
        <v>-0.38178268116987457</v>
      </c>
      <c r="CU25">
        <f t="shared" si="64"/>
        <v>7.2466952388087549E-2</v>
      </c>
      <c r="CV25">
        <f t="shared" si="65"/>
        <v>6.3755186193311886E-2</v>
      </c>
      <c r="CW25">
        <f t="shared" si="66"/>
        <v>6.4415258008410456E-2</v>
      </c>
      <c r="CY25" s="8"/>
    </row>
    <row r="26" spans="4:103">
      <c r="D26">
        <v>19</v>
      </c>
      <c r="E26" t="s">
        <v>54</v>
      </c>
      <c r="F26" t="s">
        <v>55</v>
      </c>
      <c r="G26" t="s">
        <v>56</v>
      </c>
      <c r="H26">
        <v>2</v>
      </c>
      <c r="I26">
        <v>12</v>
      </c>
      <c r="J26">
        <v>0.38431980338067434</v>
      </c>
      <c r="K26">
        <v>0.35603341418637136</v>
      </c>
      <c r="L26">
        <v>0.38145639239283785</v>
      </c>
      <c r="M26">
        <f t="shared" si="18"/>
        <v>0.37393653665329452</v>
      </c>
      <c r="N26">
        <f t="shared" si="19"/>
        <v>7.3400140201281844E-3</v>
      </c>
      <c r="O26">
        <v>0.28055465313055478</v>
      </c>
      <c r="P26">
        <v>0.28978043179802832</v>
      </c>
      <c r="Q26">
        <v>0.2966883885550255</v>
      </c>
      <c r="R26">
        <f t="shared" si="20"/>
        <v>0.28900782449453621</v>
      </c>
      <c r="S26">
        <f t="shared" si="21"/>
        <v>3.8158163891525193E-3</v>
      </c>
      <c r="T26">
        <v>0.30805940086087802</v>
      </c>
      <c r="U26">
        <v>0.29364659862124165</v>
      </c>
      <c r="V26">
        <v>0.30579462544022296</v>
      </c>
      <c r="W26">
        <f t="shared" si="22"/>
        <v>0.30250020830744756</v>
      </c>
      <c r="X26">
        <f t="shared" si="23"/>
        <v>3.6536771518038257E-3</v>
      </c>
      <c r="Y26">
        <v>0.36613824803513839</v>
      </c>
      <c r="Z26">
        <v>0.34110311678488942</v>
      </c>
      <c r="AA26">
        <v>0.35519126436010534</v>
      </c>
      <c r="AB26">
        <f t="shared" si="24"/>
        <v>0.35414420972671107</v>
      </c>
      <c r="AC26">
        <f t="shared" si="25"/>
        <v>5.9162993638719533E-3</v>
      </c>
      <c r="AD26">
        <v>0.43878302982815753</v>
      </c>
      <c r="AE26">
        <v>0.43218141283080863</v>
      </c>
      <c r="AF26">
        <v>0.40663786219969711</v>
      </c>
      <c r="AG26">
        <f t="shared" si="26"/>
        <v>0.42586743495288776</v>
      </c>
      <c r="AH26">
        <f t="shared" si="27"/>
        <v>8.0031617078309275E-3</v>
      </c>
      <c r="AI26">
        <v>0.40860175406865623</v>
      </c>
      <c r="AJ26">
        <v>0.39929487658699203</v>
      </c>
      <c r="AK26">
        <v>0.4094840109037034</v>
      </c>
      <c r="AL26">
        <f t="shared" si="28"/>
        <v>0.40579354718645061</v>
      </c>
      <c r="AM26">
        <f t="shared" si="29"/>
        <v>2.6612083283495619E-3</v>
      </c>
      <c r="AN26">
        <v>0.41053781685682961</v>
      </c>
      <c r="AO26">
        <v>0.39619869746662589</v>
      </c>
      <c r="AP26">
        <v>0.40369533981471356</v>
      </c>
      <c r="AQ26">
        <f t="shared" si="30"/>
        <v>0.40347728471272304</v>
      </c>
      <c r="AR26">
        <f t="shared" si="31"/>
        <v>3.3809350199893629E-3</v>
      </c>
      <c r="AS26">
        <v>0.41141746030319942</v>
      </c>
      <c r="AT26">
        <v>0.39266504573384214</v>
      </c>
      <c r="AU26">
        <v>0.43217005923220969</v>
      </c>
      <c r="AV26">
        <f t="shared" si="32"/>
        <v>0.41208418842308375</v>
      </c>
      <c r="AW26">
        <f t="shared" si="33"/>
        <v>9.3153984547204183E-3</v>
      </c>
      <c r="AX26">
        <f t="shared" si="0"/>
        <v>4.6118376405680923</v>
      </c>
      <c r="AY26">
        <f t="shared" si="1"/>
        <v>4.2724009702364558</v>
      </c>
      <c r="AZ26">
        <f t="shared" si="2"/>
        <v>4.5774767087140544</v>
      </c>
      <c r="BA26">
        <f t="shared" si="34"/>
        <v>4.4872384398395342</v>
      </c>
      <c r="BB26">
        <f t="shared" si="35"/>
        <v>8.8080168241538373E-2</v>
      </c>
      <c r="BC26">
        <f t="shared" si="3"/>
        <v>3.3666558375666575</v>
      </c>
      <c r="BD26">
        <f t="shared" si="4"/>
        <v>3.4773651815763396</v>
      </c>
      <c r="BE26">
        <f t="shared" si="5"/>
        <v>3.5602606626603057</v>
      </c>
      <c r="BF26">
        <f t="shared" si="36"/>
        <v>3.4680938939344341</v>
      </c>
      <c r="BG26">
        <f t="shared" si="37"/>
        <v>4.578979666983013E-2</v>
      </c>
      <c r="BH26">
        <f t="shared" si="6"/>
        <v>3.6967128103305362</v>
      </c>
      <c r="BI26">
        <f t="shared" si="7"/>
        <v>3.5237591834548998</v>
      </c>
      <c r="BJ26">
        <f t="shared" si="8"/>
        <v>3.6695355052826755</v>
      </c>
      <c r="BK26">
        <f t="shared" si="38"/>
        <v>3.6300024996893705</v>
      </c>
      <c r="BL26">
        <f t="shared" si="39"/>
        <v>4.3844125821645909E-2</v>
      </c>
      <c r="BM26">
        <f t="shared" si="40"/>
        <v>4.3936589764216603</v>
      </c>
      <c r="BN26">
        <f t="shared" si="41"/>
        <v>4.0932374014186728</v>
      </c>
      <c r="BO26">
        <f t="shared" si="42"/>
        <v>4.2622951723212639</v>
      </c>
      <c r="BP26">
        <f t="shared" si="43"/>
        <v>4.2497305167205326</v>
      </c>
      <c r="BQ26">
        <f t="shared" si="68"/>
        <v>7.0995592366463398E-2</v>
      </c>
      <c r="BR26">
        <f t="shared" si="9"/>
        <v>5.26539635793789</v>
      </c>
      <c r="BS26">
        <f t="shared" si="10"/>
        <v>5.1861769539697038</v>
      </c>
      <c r="BT26">
        <f t="shared" si="11"/>
        <v>4.8796543463963653</v>
      </c>
      <c r="BU26">
        <f t="shared" si="45"/>
        <v>5.1104092194346533</v>
      </c>
      <c r="BV26">
        <f t="shared" si="46"/>
        <v>9.6037940493971075E-2</v>
      </c>
      <c r="BW26">
        <f t="shared" si="12"/>
        <v>4.903221048823875</v>
      </c>
      <c r="BX26">
        <f t="shared" si="13"/>
        <v>4.7915385190439039</v>
      </c>
      <c r="BY26">
        <f t="shared" si="14"/>
        <v>4.9138081308444406</v>
      </c>
      <c r="BZ26">
        <f t="shared" si="47"/>
        <v>4.8695225662374062</v>
      </c>
      <c r="CA26">
        <f t="shared" si="48"/>
        <v>3.1934499940194858E-2</v>
      </c>
      <c r="CB26">
        <f t="shared" si="15"/>
        <v>4.9264538022819551</v>
      </c>
      <c r="CC26">
        <f t="shared" si="16"/>
        <v>4.7543843695995109</v>
      </c>
      <c r="CD26">
        <f t="shared" si="17"/>
        <v>4.8443440777765625</v>
      </c>
      <c r="CE26">
        <f t="shared" si="49"/>
        <v>4.8417274165526756</v>
      </c>
      <c r="CF26">
        <f t="shared" si="50"/>
        <v>4.0571220239872245E-2</v>
      </c>
      <c r="CG26">
        <f t="shared" si="51"/>
        <v>4.9370095236383928</v>
      </c>
      <c r="CH26">
        <f t="shared" si="52"/>
        <v>4.711980548806106</v>
      </c>
      <c r="CI26">
        <f t="shared" si="53"/>
        <v>5.1860407107865161</v>
      </c>
      <c r="CJ26">
        <f t="shared" si="54"/>
        <v>4.9450102610770044</v>
      </c>
      <c r="CK26">
        <f t="shared" si="69"/>
        <v>0.1117847814566449</v>
      </c>
      <c r="CL26">
        <f t="shared" si="56"/>
        <v>-1.0191445459051001</v>
      </c>
      <c r="CM26">
        <f t="shared" si="57"/>
        <v>9.9271453683937222E-2</v>
      </c>
      <c r="CN26">
        <f t="shared" si="58"/>
        <v>-0.85723594015016369</v>
      </c>
      <c r="CO26">
        <f t="shared" si="59"/>
        <v>9.8389142726837617E-2</v>
      </c>
      <c r="CP26">
        <f t="shared" si="60"/>
        <v>-0.2375079231190016</v>
      </c>
      <c r="CQ26">
        <f t="shared" si="61"/>
        <v>0.11313041223704058</v>
      </c>
      <c r="CR26">
        <f t="shared" si="67"/>
        <v>-0.24088665319724711</v>
      </c>
      <c r="CS26">
        <f t="shared" si="62"/>
        <v>0.101208192853908</v>
      </c>
      <c r="CT26">
        <f t="shared" si="63"/>
        <v>-0.26868180288197774</v>
      </c>
      <c r="CU26">
        <f t="shared" si="64"/>
        <v>0.10425598268720961</v>
      </c>
      <c r="CV26">
        <f t="shared" si="65"/>
        <v>-0.16539895835764895</v>
      </c>
      <c r="CW26">
        <f t="shared" si="66"/>
        <v>0.14737409331233692</v>
      </c>
      <c r="CY26" s="8"/>
    </row>
    <row r="27" spans="4:103">
      <c r="D27">
        <v>20</v>
      </c>
      <c r="E27" t="s">
        <v>57</v>
      </c>
      <c r="F27" t="s">
        <v>58</v>
      </c>
      <c r="G27" t="s">
        <v>59</v>
      </c>
      <c r="H27">
        <v>2</v>
      </c>
      <c r="I27">
        <v>10</v>
      </c>
      <c r="J27">
        <v>0.20772010566036928</v>
      </c>
      <c r="K27">
        <v>0.21471988277093826</v>
      </c>
      <c r="L27">
        <v>0.20437452559801197</v>
      </c>
      <c r="M27">
        <f t="shared" si="18"/>
        <v>0.20893817134310652</v>
      </c>
      <c r="N27">
        <f t="shared" si="19"/>
        <v>2.4886125882351445E-3</v>
      </c>
      <c r="O27">
        <v>0.19495391610546375</v>
      </c>
      <c r="P27">
        <v>0.19869295520950678</v>
      </c>
      <c r="Q27">
        <v>0.18865848655498466</v>
      </c>
      <c r="R27">
        <f t="shared" si="20"/>
        <v>0.19410178595665173</v>
      </c>
      <c r="S27">
        <f t="shared" si="21"/>
        <v>2.3905942839726672E-3</v>
      </c>
      <c r="T27">
        <v>0.19534511787096487</v>
      </c>
      <c r="U27">
        <v>0.19722074083915064</v>
      </c>
      <c r="V27">
        <v>0.19633071718406075</v>
      </c>
      <c r="W27">
        <f t="shared" si="22"/>
        <v>0.19629885863139207</v>
      </c>
      <c r="X27">
        <f t="shared" si="23"/>
        <v>4.4227985238863587E-4</v>
      </c>
      <c r="Y27">
        <v>0.21058248194766024</v>
      </c>
      <c r="Z27">
        <v>0.21959901894468625</v>
      </c>
      <c r="AA27">
        <v>0.21640976797740136</v>
      </c>
      <c r="AB27">
        <f t="shared" si="24"/>
        <v>0.21553042295658265</v>
      </c>
      <c r="AC27">
        <f t="shared" si="25"/>
        <v>2.1553252192812386E-3</v>
      </c>
      <c r="AD27">
        <v>0.25418900755012985</v>
      </c>
      <c r="AE27">
        <v>0.25378680003819409</v>
      </c>
      <c r="AF27">
        <v>0.24108205508316061</v>
      </c>
      <c r="AG27">
        <f t="shared" si="26"/>
        <v>0.24968595422382819</v>
      </c>
      <c r="AH27">
        <f t="shared" si="27"/>
        <v>3.5138061996058917E-3</v>
      </c>
      <c r="AI27">
        <v>0.24881395069493573</v>
      </c>
      <c r="AJ27">
        <v>0.25355303956020242</v>
      </c>
      <c r="AK27">
        <v>0.24928992905663216</v>
      </c>
      <c r="AL27">
        <f t="shared" si="28"/>
        <v>0.25055230643725679</v>
      </c>
      <c r="AM27">
        <f t="shared" si="29"/>
        <v>1.2301705669050911E-3</v>
      </c>
      <c r="AN27">
        <v>0.2448109594251171</v>
      </c>
      <c r="AO27">
        <v>0.24789598894422413</v>
      </c>
      <c r="AP27">
        <v>0.24950968311290678</v>
      </c>
      <c r="AQ27">
        <f t="shared" si="30"/>
        <v>0.247405543827416</v>
      </c>
      <c r="AR27">
        <f t="shared" si="31"/>
        <v>1.1254533292065667E-3</v>
      </c>
      <c r="AS27">
        <v>0.24486377561896236</v>
      </c>
      <c r="AT27">
        <v>0.22444494936985343</v>
      </c>
      <c r="AU27">
        <v>0.23689887322363062</v>
      </c>
      <c r="AV27">
        <f t="shared" si="32"/>
        <v>0.23540253273748216</v>
      </c>
      <c r="AW27">
        <f t="shared" si="33"/>
        <v>4.8513776390650175E-3</v>
      </c>
      <c r="AX27">
        <f t="shared" si="0"/>
        <v>2.0772010566036929</v>
      </c>
      <c r="AY27">
        <f t="shared" si="1"/>
        <v>2.1471988277093828</v>
      </c>
      <c r="AZ27">
        <f t="shared" si="2"/>
        <v>2.0437452559801197</v>
      </c>
      <c r="BA27">
        <f t="shared" si="34"/>
        <v>2.0893817134310653</v>
      </c>
      <c r="BB27">
        <f t="shared" si="35"/>
        <v>2.4886125882351489E-2</v>
      </c>
      <c r="BC27">
        <f t="shared" si="3"/>
        <v>1.9495391610546375</v>
      </c>
      <c r="BD27">
        <f t="shared" si="4"/>
        <v>1.9869295520950678</v>
      </c>
      <c r="BE27">
        <f t="shared" si="5"/>
        <v>1.8865848655498465</v>
      </c>
      <c r="BF27">
        <f t="shared" si="36"/>
        <v>1.9410178595665173</v>
      </c>
      <c r="BG27">
        <f t="shared" si="37"/>
        <v>2.3905942839726697E-2</v>
      </c>
      <c r="BH27">
        <f t="shared" si="6"/>
        <v>1.9534511787096487</v>
      </c>
      <c r="BI27">
        <f t="shared" si="7"/>
        <v>1.9722074083915064</v>
      </c>
      <c r="BJ27">
        <f t="shared" si="8"/>
        <v>1.9633071718406074</v>
      </c>
      <c r="BK27">
        <f t="shared" si="38"/>
        <v>1.9629885863139209</v>
      </c>
      <c r="BL27">
        <f t="shared" si="39"/>
        <v>4.4227985238863574E-3</v>
      </c>
      <c r="BM27">
        <f t="shared" si="40"/>
        <v>2.1058248194766023</v>
      </c>
      <c r="BN27">
        <f t="shared" si="41"/>
        <v>2.1959901894468628</v>
      </c>
      <c r="BO27">
        <f t="shared" si="42"/>
        <v>2.1640976797740135</v>
      </c>
      <c r="BP27">
        <f t="shared" si="43"/>
        <v>2.1553042295658265</v>
      </c>
      <c r="BQ27">
        <f t="shared" si="68"/>
        <v>2.1553252192812466E-2</v>
      </c>
      <c r="BR27">
        <f t="shared" si="9"/>
        <v>2.5418900755012985</v>
      </c>
      <c r="BS27">
        <f t="shared" si="10"/>
        <v>2.5378680003819412</v>
      </c>
      <c r="BT27">
        <f t="shared" si="11"/>
        <v>2.4108205508316063</v>
      </c>
      <c r="BU27">
        <f t="shared" si="45"/>
        <v>2.496859542238282</v>
      </c>
      <c r="BV27">
        <f t="shared" si="46"/>
        <v>3.5138061996058886E-2</v>
      </c>
      <c r="BW27">
        <f t="shared" si="12"/>
        <v>2.4881395069493575</v>
      </c>
      <c r="BX27">
        <f t="shared" si="13"/>
        <v>2.5355303956020241</v>
      </c>
      <c r="BY27">
        <f t="shared" si="14"/>
        <v>2.4928992905663216</v>
      </c>
      <c r="BZ27">
        <f t="shared" si="47"/>
        <v>2.5055230643725674</v>
      </c>
      <c r="CA27">
        <f t="shared" si="48"/>
        <v>1.2301705669050847E-2</v>
      </c>
      <c r="CB27">
        <f t="shared" si="15"/>
        <v>2.448109594251171</v>
      </c>
      <c r="CC27">
        <f t="shared" si="16"/>
        <v>2.4789598894422413</v>
      </c>
      <c r="CD27">
        <f t="shared" si="17"/>
        <v>2.495096831129068</v>
      </c>
      <c r="CE27">
        <f t="shared" si="49"/>
        <v>2.47405543827416</v>
      </c>
      <c r="CF27">
        <f t="shared" si="50"/>
        <v>1.1254533292065716E-2</v>
      </c>
      <c r="CG27">
        <f t="shared" si="51"/>
        <v>2.4486377561896235</v>
      </c>
      <c r="CH27">
        <f t="shared" si="52"/>
        <v>2.2444494936985344</v>
      </c>
      <c r="CI27">
        <f t="shared" si="53"/>
        <v>2.3689887322363061</v>
      </c>
      <c r="CJ27">
        <f t="shared" si="54"/>
        <v>2.3540253273748215</v>
      </c>
      <c r="CK27">
        <f t="shared" si="69"/>
        <v>4.8513776390650132E-2</v>
      </c>
      <c r="CL27">
        <f t="shared" si="56"/>
        <v>-0.14836385386454798</v>
      </c>
      <c r="CM27">
        <f t="shared" si="57"/>
        <v>3.4508163736839501E-2</v>
      </c>
      <c r="CN27">
        <f t="shared" si="58"/>
        <v>-0.12639312711714434</v>
      </c>
      <c r="CO27">
        <f t="shared" si="59"/>
        <v>2.5276083719894902E-2</v>
      </c>
      <c r="CP27">
        <f t="shared" si="60"/>
        <v>6.5922516134761189E-2</v>
      </c>
      <c r="CQ27">
        <f t="shared" si="61"/>
        <v>3.2922058585684158E-2</v>
      </c>
      <c r="CR27">
        <f t="shared" si="67"/>
        <v>8.6635221342854507E-3</v>
      </c>
      <c r="CS27">
        <f t="shared" si="62"/>
        <v>3.7229227271148614E-2</v>
      </c>
      <c r="CT27">
        <f t="shared" si="63"/>
        <v>-2.2804103964122024E-2</v>
      </c>
      <c r="CU27">
        <f t="shared" si="64"/>
        <v>3.6896448615836908E-2</v>
      </c>
      <c r="CV27">
        <f t="shared" si="65"/>
        <v>-0.14283421486346048</v>
      </c>
      <c r="CW27">
        <f t="shared" si="66"/>
        <v>5.9902169414144592E-2</v>
      </c>
      <c r="CY27" s="8"/>
    </row>
    <row r="28" spans="4:103">
      <c r="D28">
        <v>21</v>
      </c>
      <c r="E28" t="s">
        <v>60</v>
      </c>
      <c r="F28" t="s">
        <v>61</v>
      </c>
      <c r="G28">
        <v>1050.5367060000001</v>
      </c>
      <c r="H28">
        <v>1</v>
      </c>
      <c r="I28">
        <v>7</v>
      </c>
      <c r="J28">
        <v>0.62023626302724333</v>
      </c>
      <c r="K28">
        <v>0.57020055455008967</v>
      </c>
      <c r="L28">
        <v>0.5951566792261036</v>
      </c>
      <c r="M28">
        <f t="shared" si="18"/>
        <v>0.5951978322678122</v>
      </c>
      <c r="N28">
        <f t="shared" si="19"/>
        <v>1.179354155537219E-2</v>
      </c>
      <c r="O28">
        <v>0.61677843879640559</v>
      </c>
      <c r="P28">
        <v>0.60491813247624882</v>
      </c>
      <c r="Q28">
        <v>0.60994338925360592</v>
      </c>
      <c r="R28">
        <f t="shared" si="20"/>
        <v>0.61054665350875348</v>
      </c>
      <c r="S28">
        <f t="shared" si="21"/>
        <v>2.8063286543549594E-3</v>
      </c>
      <c r="T28">
        <v>0.62426766570284731</v>
      </c>
      <c r="U28">
        <v>0.60965779172403523</v>
      </c>
      <c r="V28">
        <v>0.61160446245891531</v>
      </c>
      <c r="W28">
        <f t="shared" si="22"/>
        <v>0.61517663996193261</v>
      </c>
      <c r="X28">
        <f t="shared" si="23"/>
        <v>3.7396507116749644E-3</v>
      </c>
      <c r="Y28">
        <v>0.59971747768796968</v>
      </c>
      <c r="Z28">
        <v>0.6133291704485887</v>
      </c>
      <c r="AA28">
        <v>0.59935922456625179</v>
      </c>
      <c r="AB28">
        <f t="shared" si="24"/>
        <v>0.60413529090093676</v>
      </c>
      <c r="AC28">
        <f t="shared" si="25"/>
        <v>3.7543353362732576E-3</v>
      </c>
      <c r="AD28">
        <v>0.77015047790730451</v>
      </c>
      <c r="AE28">
        <v>0.7599021718343304</v>
      </c>
      <c r="AF28">
        <v>0.75503183210597014</v>
      </c>
      <c r="AG28">
        <f t="shared" si="26"/>
        <v>0.7616948272825349</v>
      </c>
      <c r="AH28">
        <f t="shared" si="27"/>
        <v>3.6378740092878619E-3</v>
      </c>
      <c r="AI28">
        <v>0.78918440921176092</v>
      </c>
      <c r="AJ28">
        <v>0.7784757512818401</v>
      </c>
      <c r="AK28">
        <v>0.77746519551773252</v>
      </c>
      <c r="AL28">
        <f t="shared" si="28"/>
        <v>0.78170845200377792</v>
      </c>
      <c r="AM28">
        <f t="shared" si="29"/>
        <v>3.0613271584500842E-3</v>
      </c>
      <c r="AN28">
        <v>0.7865528428194315</v>
      </c>
      <c r="AO28">
        <v>0.77562191319112261</v>
      </c>
      <c r="AP28">
        <v>0.78180221914381254</v>
      </c>
      <c r="AQ28">
        <f t="shared" si="30"/>
        <v>0.78132565838478885</v>
      </c>
      <c r="AR28">
        <f t="shared" si="31"/>
        <v>2.5837801012616791E-3</v>
      </c>
      <c r="AS28">
        <v>0.7686877041399125</v>
      </c>
      <c r="AT28">
        <v>0.76412510875576289</v>
      </c>
      <c r="AU28">
        <v>0.75827124475648588</v>
      </c>
      <c r="AV28">
        <f t="shared" si="32"/>
        <v>0.76369468588405376</v>
      </c>
      <c r="AW28">
        <f t="shared" si="33"/>
        <v>2.4614631785907721E-3</v>
      </c>
      <c r="AX28">
        <f t="shared" si="0"/>
        <v>4.3416538411907037</v>
      </c>
      <c r="AY28">
        <f t="shared" si="1"/>
        <v>3.9914038818506277</v>
      </c>
      <c r="AZ28">
        <f t="shared" si="2"/>
        <v>4.1660967545827248</v>
      </c>
      <c r="BA28">
        <f t="shared" si="34"/>
        <v>4.1663848258746858</v>
      </c>
      <c r="BB28">
        <f t="shared" si="35"/>
        <v>8.2554790887605436E-2</v>
      </c>
      <c r="BC28">
        <f t="shared" si="3"/>
        <v>4.3174490715748393</v>
      </c>
      <c r="BD28">
        <f t="shared" si="4"/>
        <v>4.2344269273337414</v>
      </c>
      <c r="BE28">
        <f t="shared" si="5"/>
        <v>4.2696037247752416</v>
      </c>
      <c r="BF28">
        <f t="shared" si="36"/>
        <v>4.2738265745612738</v>
      </c>
      <c r="BG28">
        <f t="shared" si="37"/>
        <v>1.9644300580484809E-2</v>
      </c>
      <c r="BH28">
        <f t="shared" si="6"/>
        <v>4.3698736599199313</v>
      </c>
      <c r="BI28">
        <f t="shared" si="7"/>
        <v>4.2676045420682467</v>
      </c>
      <c r="BJ28">
        <f t="shared" si="8"/>
        <v>4.2812312372124071</v>
      </c>
      <c r="BK28">
        <f t="shared" si="38"/>
        <v>4.3062364797335277</v>
      </c>
      <c r="BL28">
        <f t="shared" si="39"/>
        <v>2.6177554981724777E-2</v>
      </c>
      <c r="BM28">
        <f t="shared" si="40"/>
        <v>4.1980223438157882</v>
      </c>
      <c r="BN28">
        <f t="shared" si="41"/>
        <v>4.2933041931401208</v>
      </c>
      <c r="BO28">
        <f t="shared" si="42"/>
        <v>4.1955145719637628</v>
      </c>
      <c r="BP28">
        <f t="shared" si="43"/>
        <v>4.2289470363065575</v>
      </c>
      <c r="BQ28">
        <f t="shared" si="68"/>
        <v>2.6280347353912686E-2</v>
      </c>
      <c r="BR28">
        <f t="shared" si="9"/>
        <v>5.391053345351132</v>
      </c>
      <c r="BS28">
        <f t="shared" si="10"/>
        <v>5.319315202840313</v>
      </c>
      <c r="BT28">
        <f t="shared" si="11"/>
        <v>5.2852228247417905</v>
      </c>
      <c r="BU28">
        <f t="shared" si="45"/>
        <v>5.3318637909777449</v>
      </c>
      <c r="BV28">
        <f t="shared" si="46"/>
        <v>2.5465118065015231E-2</v>
      </c>
      <c r="BW28">
        <f t="shared" si="12"/>
        <v>5.5242908644823263</v>
      </c>
      <c r="BX28">
        <f t="shared" si="13"/>
        <v>5.4493302589728803</v>
      </c>
      <c r="BY28">
        <f t="shared" si="14"/>
        <v>5.4422563686241272</v>
      </c>
      <c r="BZ28">
        <f t="shared" si="47"/>
        <v>5.471959164026444</v>
      </c>
      <c r="CA28">
        <f t="shared" si="48"/>
        <v>2.1429290109150678E-2</v>
      </c>
      <c r="CB28">
        <f t="shared" si="15"/>
        <v>5.5058698997360205</v>
      </c>
      <c r="CC28">
        <f t="shared" si="16"/>
        <v>5.4293533923378581</v>
      </c>
      <c r="CD28">
        <f t="shared" si="17"/>
        <v>5.472615534006688</v>
      </c>
      <c r="CE28">
        <f t="shared" si="49"/>
        <v>5.4692796086935225</v>
      </c>
      <c r="CF28">
        <f t="shared" si="50"/>
        <v>1.8086460708831808E-2</v>
      </c>
      <c r="CG28">
        <f t="shared" si="51"/>
        <v>5.3808139289793875</v>
      </c>
      <c r="CH28">
        <f t="shared" si="52"/>
        <v>5.3488757612903406</v>
      </c>
      <c r="CI28">
        <f t="shared" si="53"/>
        <v>5.3078987132954012</v>
      </c>
      <c r="CJ28">
        <f t="shared" si="54"/>
        <v>5.3458628011883773</v>
      </c>
      <c r="CK28">
        <f t="shared" si="69"/>
        <v>1.7230242250135409E-2</v>
      </c>
      <c r="CL28">
        <f t="shared" si="56"/>
        <v>0.10744174868658796</v>
      </c>
      <c r="CM28">
        <f t="shared" si="57"/>
        <v>8.4859837637086585E-2</v>
      </c>
      <c r="CN28">
        <f t="shared" si="58"/>
        <v>0.13985165385884191</v>
      </c>
      <c r="CO28">
        <f t="shared" si="59"/>
        <v>8.6605761259384392E-2</v>
      </c>
      <c r="CP28">
        <f t="shared" si="60"/>
        <v>6.2562210431871712E-2</v>
      </c>
      <c r="CQ28">
        <f t="shared" si="61"/>
        <v>8.6636886806593913E-2</v>
      </c>
      <c r="CR28">
        <f t="shared" si="67"/>
        <v>0.14009537304869912</v>
      </c>
      <c r="CS28">
        <f t="shared" si="62"/>
        <v>3.3281927718317464E-2</v>
      </c>
      <c r="CT28">
        <f t="shared" si="63"/>
        <v>0.1374158177157776</v>
      </c>
      <c r="CU28">
        <f t="shared" si="64"/>
        <v>3.1234472927156653E-2</v>
      </c>
      <c r="CV28">
        <f t="shared" si="65"/>
        <v>1.3999010210632434E-2</v>
      </c>
      <c r="CW28">
        <f t="shared" si="66"/>
        <v>3.074660121157323E-2</v>
      </c>
      <c r="CY28" s="8"/>
    </row>
    <row r="29" spans="4:103">
      <c r="D29">
        <v>22</v>
      </c>
      <c r="E29" t="s">
        <v>62</v>
      </c>
      <c r="F29" t="s">
        <v>63</v>
      </c>
      <c r="G29">
        <v>332.86389500000001</v>
      </c>
      <c r="H29">
        <v>3</v>
      </c>
      <c r="I29">
        <v>7</v>
      </c>
      <c r="J29">
        <v>0.29028021012305061</v>
      </c>
      <c r="K29">
        <v>0.275605813627675</v>
      </c>
      <c r="L29">
        <v>0.29153963327771654</v>
      </c>
      <c r="M29">
        <f t="shared" si="18"/>
        <v>0.28580855234281405</v>
      </c>
      <c r="N29">
        <f t="shared" si="19"/>
        <v>4.175815146974968E-3</v>
      </c>
      <c r="O29">
        <v>0.31639522162439132</v>
      </c>
      <c r="P29">
        <v>0.30338061624139834</v>
      </c>
      <c r="Q29">
        <v>0.31811917685924856</v>
      </c>
      <c r="R29">
        <f t="shared" si="20"/>
        <v>0.31263167157501276</v>
      </c>
      <c r="S29">
        <f t="shared" si="21"/>
        <v>3.7985238069002123E-3</v>
      </c>
      <c r="T29">
        <v>0.31066234059612785</v>
      </c>
      <c r="U29">
        <v>0.29742960438367166</v>
      </c>
      <c r="V29">
        <v>0.30020159724899032</v>
      </c>
      <c r="W29">
        <f t="shared" si="22"/>
        <v>0.30276451407626326</v>
      </c>
      <c r="X29">
        <f t="shared" si="23"/>
        <v>3.2898069485660809E-3</v>
      </c>
      <c r="Y29">
        <v>0.30348269525523192</v>
      </c>
      <c r="Z29">
        <v>0.28169567518154931</v>
      </c>
      <c r="AA29">
        <v>0.28504742384132331</v>
      </c>
      <c r="AB29">
        <f t="shared" si="24"/>
        <v>0.29007526475936818</v>
      </c>
      <c r="AC29">
        <f t="shared" si="25"/>
        <v>5.5302792604922241E-3</v>
      </c>
      <c r="AD29">
        <v>0.3833982911895128</v>
      </c>
      <c r="AE29">
        <v>0.37332497928837038</v>
      </c>
      <c r="AF29">
        <v>0.37954724862559563</v>
      </c>
      <c r="AG29">
        <f t="shared" si="26"/>
        <v>0.37875683970115964</v>
      </c>
      <c r="AH29">
        <f t="shared" si="27"/>
        <v>2.396129418935437E-3</v>
      </c>
      <c r="AI29">
        <v>0.42675726504337363</v>
      </c>
      <c r="AJ29">
        <v>0.41575636745872768</v>
      </c>
      <c r="AK29">
        <v>0.42183446635760707</v>
      </c>
      <c r="AL29">
        <f t="shared" si="28"/>
        <v>0.42144936628656948</v>
      </c>
      <c r="AM29">
        <f t="shared" si="29"/>
        <v>2.5976982745629157E-3</v>
      </c>
      <c r="AN29">
        <v>0.40705337424801702</v>
      </c>
      <c r="AO29">
        <v>0.39985184315899269</v>
      </c>
      <c r="AP29">
        <v>0.39740651055695725</v>
      </c>
      <c r="AQ29">
        <f t="shared" si="30"/>
        <v>0.40143724265465569</v>
      </c>
      <c r="AR29">
        <f t="shared" si="31"/>
        <v>2.3641119281224169E-3</v>
      </c>
      <c r="AS29">
        <v>0.39970801755711804</v>
      </c>
      <c r="AT29">
        <v>0.37436844090975968</v>
      </c>
      <c r="AU29">
        <v>0.37941826344950452</v>
      </c>
      <c r="AV29">
        <f t="shared" si="32"/>
        <v>0.38449824063879406</v>
      </c>
      <c r="AW29">
        <f t="shared" si="33"/>
        <v>6.3224144886728914E-3</v>
      </c>
      <c r="AX29">
        <f t="shared" si="0"/>
        <v>2.0319614708613543</v>
      </c>
      <c r="AY29">
        <f t="shared" si="1"/>
        <v>1.9292406953937249</v>
      </c>
      <c r="AZ29">
        <f t="shared" si="2"/>
        <v>2.0407774329440156</v>
      </c>
      <c r="BA29">
        <f t="shared" si="34"/>
        <v>2.000659866399698</v>
      </c>
      <c r="BB29">
        <f t="shared" si="35"/>
        <v>2.9230706028824778E-2</v>
      </c>
      <c r="BC29">
        <f t="shared" si="3"/>
        <v>2.2147665513707393</v>
      </c>
      <c r="BD29">
        <f t="shared" si="4"/>
        <v>2.1236643136897886</v>
      </c>
      <c r="BE29">
        <f t="shared" si="5"/>
        <v>2.2268342380147401</v>
      </c>
      <c r="BF29">
        <f t="shared" si="36"/>
        <v>2.188421701025089</v>
      </c>
      <c r="BG29">
        <f t="shared" si="37"/>
        <v>2.6589666648301456E-2</v>
      </c>
      <c r="BH29">
        <f t="shared" si="6"/>
        <v>2.1746363841728948</v>
      </c>
      <c r="BI29">
        <f t="shared" si="7"/>
        <v>2.0820072306857016</v>
      </c>
      <c r="BJ29">
        <f t="shared" si="8"/>
        <v>2.1014111807429323</v>
      </c>
      <c r="BK29">
        <f t="shared" si="38"/>
        <v>2.1193515985338429</v>
      </c>
      <c r="BL29">
        <f t="shared" si="39"/>
        <v>2.3028648639962537E-2</v>
      </c>
      <c r="BM29">
        <f t="shared" si="40"/>
        <v>2.1243788667866235</v>
      </c>
      <c r="BN29">
        <f t="shared" si="41"/>
        <v>1.9718697262708451</v>
      </c>
      <c r="BO29">
        <f t="shared" si="42"/>
        <v>1.9953319668892631</v>
      </c>
      <c r="BP29">
        <f t="shared" si="43"/>
        <v>2.0305268533155774</v>
      </c>
      <c r="BQ29">
        <f t="shared" si="68"/>
        <v>3.871195482344561E-2</v>
      </c>
      <c r="BR29">
        <f t="shared" si="9"/>
        <v>2.6837880383265897</v>
      </c>
      <c r="BS29">
        <f t="shared" si="10"/>
        <v>2.6132748550185925</v>
      </c>
      <c r="BT29">
        <f t="shared" si="11"/>
        <v>2.6568307403791693</v>
      </c>
      <c r="BU29">
        <f t="shared" si="45"/>
        <v>2.6512978779081173</v>
      </c>
      <c r="BV29">
        <f t="shared" si="46"/>
        <v>1.6772905932548144E-2</v>
      </c>
      <c r="BW29">
        <f t="shared" si="12"/>
        <v>2.9873008553036153</v>
      </c>
      <c r="BX29">
        <f t="shared" si="13"/>
        <v>2.910294572211094</v>
      </c>
      <c r="BY29">
        <f t="shared" si="14"/>
        <v>2.9528412645032494</v>
      </c>
      <c r="BZ29">
        <f t="shared" si="47"/>
        <v>2.9501455640059859</v>
      </c>
      <c r="CA29">
        <f t="shared" si="48"/>
        <v>1.8183887921940325E-2</v>
      </c>
      <c r="CB29">
        <f t="shared" si="15"/>
        <v>2.8493736197361192</v>
      </c>
      <c r="CC29">
        <f t="shared" si="16"/>
        <v>2.7989629021129487</v>
      </c>
      <c r="CD29">
        <f t="shared" si="17"/>
        <v>2.7818455738987007</v>
      </c>
      <c r="CE29">
        <f t="shared" si="49"/>
        <v>2.8100606985825891</v>
      </c>
      <c r="CF29">
        <f t="shared" si="50"/>
        <v>1.6548783496856966E-2</v>
      </c>
      <c r="CG29">
        <f t="shared" si="51"/>
        <v>2.7979561228998264</v>
      </c>
      <c r="CH29">
        <f t="shared" si="52"/>
        <v>2.6205790863683176</v>
      </c>
      <c r="CI29">
        <f t="shared" si="53"/>
        <v>2.6559278441465315</v>
      </c>
      <c r="CJ29">
        <f t="shared" si="54"/>
        <v>2.6914876844715585</v>
      </c>
      <c r="CK29">
        <f t="shared" si="69"/>
        <v>4.4256901420710308E-2</v>
      </c>
      <c r="CL29">
        <f t="shared" si="56"/>
        <v>0.18776183462539109</v>
      </c>
      <c r="CM29">
        <f t="shared" si="57"/>
        <v>3.9515117960236025E-2</v>
      </c>
      <c r="CN29">
        <f t="shared" si="58"/>
        <v>0.11869173213414497</v>
      </c>
      <c r="CO29">
        <f t="shared" si="59"/>
        <v>3.7212267239801734E-2</v>
      </c>
      <c r="CP29">
        <f t="shared" si="60"/>
        <v>2.9866986915879412E-2</v>
      </c>
      <c r="CQ29">
        <f t="shared" si="61"/>
        <v>4.8508242817031283E-2</v>
      </c>
      <c r="CR29">
        <f t="shared" si="67"/>
        <v>0.2988476860978686</v>
      </c>
      <c r="CS29">
        <f t="shared" si="62"/>
        <v>2.4738313470804674E-2</v>
      </c>
      <c r="CT29">
        <f t="shared" si="63"/>
        <v>0.15876282067447178</v>
      </c>
      <c r="CU29">
        <f t="shared" si="64"/>
        <v>2.3562525515062136E-2</v>
      </c>
      <c r="CV29">
        <f t="shared" si="65"/>
        <v>4.0189806563441177E-2</v>
      </c>
      <c r="CW29">
        <f t="shared" si="66"/>
        <v>4.7328677319196009E-2</v>
      </c>
      <c r="CY29" s="8"/>
    </row>
    <row r="30" spans="4:103">
      <c r="D30">
        <v>24</v>
      </c>
      <c r="E30" t="s">
        <v>64</v>
      </c>
      <c r="F30" t="s">
        <v>65</v>
      </c>
      <c r="G30" t="s">
        <v>66</v>
      </c>
      <c r="H30">
        <v>2</v>
      </c>
      <c r="I30">
        <v>5</v>
      </c>
      <c r="J30">
        <v>0.73553998815159538</v>
      </c>
      <c r="K30">
        <v>0.73168046693791988</v>
      </c>
      <c r="L30">
        <v>0.74390441017291242</v>
      </c>
      <c r="M30">
        <f t="shared" si="18"/>
        <v>0.73704162175414256</v>
      </c>
      <c r="N30">
        <f t="shared" si="19"/>
        <v>2.9457077874352144E-3</v>
      </c>
      <c r="O30">
        <v>0.74091046742153366</v>
      </c>
      <c r="P30">
        <v>0.76451111090826451</v>
      </c>
      <c r="Q30">
        <v>0.73708778317823875</v>
      </c>
      <c r="R30">
        <f t="shared" si="20"/>
        <v>0.74750312050267897</v>
      </c>
      <c r="S30">
        <f t="shared" si="21"/>
        <v>7.0016987134607581E-3</v>
      </c>
      <c r="T30">
        <v>0.74098331335586698</v>
      </c>
      <c r="U30">
        <v>0.74938964970061706</v>
      </c>
      <c r="V30">
        <v>0.72694689352072084</v>
      </c>
      <c r="W30">
        <f t="shared" si="22"/>
        <v>0.73910661885906836</v>
      </c>
      <c r="X30">
        <f t="shared" si="23"/>
        <v>5.3450041661620463E-3</v>
      </c>
      <c r="Y30">
        <v>0.73180413032750813</v>
      </c>
      <c r="Z30">
        <v>0.72296579963397234</v>
      </c>
      <c r="AA30">
        <v>0.72713478271812271</v>
      </c>
      <c r="AB30">
        <f t="shared" si="24"/>
        <v>0.72730157089320102</v>
      </c>
      <c r="AC30">
        <f t="shared" si="25"/>
        <v>2.0843270208115768E-3</v>
      </c>
      <c r="AD30">
        <v>0.92844138841916202</v>
      </c>
      <c r="AE30">
        <v>0.91749000719518803</v>
      </c>
      <c r="AF30">
        <v>0.90695811495784706</v>
      </c>
      <c r="AG30">
        <f t="shared" si="26"/>
        <v>0.91762983685739907</v>
      </c>
      <c r="AH30">
        <f t="shared" si="27"/>
        <v>5.0639778809468527E-3</v>
      </c>
      <c r="AI30">
        <v>0.91223269833462906</v>
      </c>
      <c r="AJ30">
        <v>0.90895927689363609</v>
      </c>
      <c r="AK30">
        <v>0.90720140386849402</v>
      </c>
      <c r="AL30">
        <f t="shared" si="28"/>
        <v>0.90946445969891965</v>
      </c>
      <c r="AM30">
        <f t="shared" si="29"/>
        <v>1.2036876903274228E-3</v>
      </c>
      <c r="AN30">
        <v>0.90834960488349192</v>
      </c>
      <c r="AO30">
        <v>0.90777773087561309</v>
      </c>
      <c r="AP30">
        <v>0.90125934415210529</v>
      </c>
      <c r="AQ30">
        <f t="shared" si="30"/>
        <v>0.9057955599704034</v>
      </c>
      <c r="AR30">
        <f t="shared" si="31"/>
        <v>1.8568013375967927E-3</v>
      </c>
      <c r="AS30">
        <v>0.91465658871751687</v>
      </c>
      <c r="AT30">
        <v>0.89657078037558446</v>
      </c>
      <c r="AU30">
        <v>0.91903080019300054</v>
      </c>
      <c r="AV30">
        <f t="shared" si="32"/>
        <v>0.91008605642870055</v>
      </c>
      <c r="AW30">
        <f t="shared" si="33"/>
        <v>5.6130888031064342E-3</v>
      </c>
      <c r="AX30">
        <f t="shared" si="0"/>
        <v>3.6776999407579769</v>
      </c>
      <c r="AY30">
        <f t="shared" si="1"/>
        <v>3.6584023346895993</v>
      </c>
      <c r="AZ30">
        <f t="shared" si="2"/>
        <v>3.7195220508645619</v>
      </c>
      <c r="BA30">
        <f t="shared" si="34"/>
        <v>3.6852081087707127</v>
      </c>
      <c r="BB30">
        <f t="shared" si="35"/>
        <v>1.4728538937176038E-2</v>
      </c>
      <c r="BC30">
        <f t="shared" si="3"/>
        <v>3.7045523371076685</v>
      </c>
      <c r="BD30">
        <f t="shared" si="4"/>
        <v>3.8225555545413226</v>
      </c>
      <c r="BE30">
        <f t="shared" si="5"/>
        <v>3.6854389158911935</v>
      </c>
      <c r="BF30">
        <f t="shared" si="36"/>
        <v>3.7375156025133953</v>
      </c>
      <c r="BG30">
        <f t="shared" si="37"/>
        <v>3.5008493567303796E-2</v>
      </c>
      <c r="BH30">
        <f t="shared" si="6"/>
        <v>3.7049165667793349</v>
      </c>
      <c r="BI30">
        <f t="shared" si="7"/>
        <v>3.7469482485030854</v>
      </c>
      <c r="BJ30">
        <f t="shared" si="8"/>
        <v>3.6347344676036042</v>
      </c>
      <c r="BK30">
        <f t="shared" si="38"/>
        <v>3.695533094295341</v>
      </c>
      <c r="BL30">
        <f t="shared" si="39"/>
        <v>2.6725020830810253E-2</v>
      </c>
      <c r="BM30">
        <f t="shared" si="40"/>
        <v>3.6590206516375408</v>
      </c>
      <c r="BN30">
        <f t="shared" si="41"/>
        <v>3.6148289981698616</v>
      </c>
      <c r="BO30">
        <f t="shared" si="42"/>
        <v>3.6356739135906135</v>
      </c>
      <c r="BP30">
        <f t="shared" si="43"/>
        <v>3.6365078544660054</v>
      </c>
      <c r="BQ30">
        <f t="shared" si="68"/>
        <v>1.0421635104057938E-2</v>
      </c>
      <c r="BR30">
        <f t="shared" si="9"/>
        <v>4.6422069420958101</v>
      </c>
      <c r="BS30">
        <f t="shared" si="10"/>
        <v>4.58745003597594</v>
      </c>
      <c r="BT30">
        <f t="shared" si="11"/>
        <v>4.534790574789235</v>
      </c>
      <c r="BU30">
        <f t="shared" si="45"/>
        <v>4.588149184286995</v>
      </c>
      <c r="BV30">
        <f t="shared" si="46"/>
        <v>2.5319889404734345E-2</v>
      </c>
      <c r="BW30">
        <f t="shared" si="12"/>
        <v>4.5611634916731454</v>
      </c>
      <c r="BX30">
        <f t="shared" si="13"/>
        <v>4.5447963844681807</v>
      </c>
      <c r="BY30">
        <f t="shared" si="14"/>
        <v>4.5360070193424704</v>
      </c>
      <c r="BZ30">
        <f t="shared" si="47"/>
        <v>4.5473222984945991</v>
      </c>
      <c r="CA30">
        <f t="shared" si="48"/>
        <v>6.018438451637062E-3</v>
      </c>
      <c r="CB30">
        <f t="shared" si="15"/>
        <v>4.5417480244174593</v>
      </c>
      <c r="CC30">
        <f t="shared" si="16"/>
        <v>4.5388886543780655</v>
      </c>
      <c r="CD30">
        <f t="shared" si="17"/>
        <v>4.5062967207605267</v>
      </c>
      <c r="CE30">
        <f t="shared" si="49"/>
        <v>4.5289777998520178</v>
      </c>
      <c r="CF30">
        <f t="shared" si="50"/>
        <v>9.2840066879838635E-3</v>
      </c>
      <c r="CG30">
        <f t="shared" si="51"/>
        <v>4.5732829435875839</v>
      </c>
      <c r="CH30">
        <f t="shared" si="52"/>
        <v>4.4828539018779221</v>
      </c>
      <c r="CI30">
        <f t="shared" si="53"/>
        <v>4.5951540009650031</v>
      </c>
      <c r="CJ30">
        <f t="shared" si="54"/>
        <v>4.5504302821435028</v>
      </c>
      <c r="CK30">
        <f t="shared" si="69"/>
        <v>2.8065444015532261E-2</v>
      </c>
      <c r="CL30">
        <f t="shared" si="56"/>
        <v>5.230749374268262E-2</v>
      </c>
      <c r="CM30">
        <f t="shared" si="57"/>
        <v>3.7980580315153979E-2</v>
      </c>
      <c r="CN30">
        <f t="shared" si="58"/>
        <v>1.032498552462835E-2</v>
      </c>
      <c r="CO30">
        <f t="shared" si="59"/>
        <v>3.0514858636919041E-2</v>
      </c>
      <c r="CP30">
        <f t="shared" si="60"/>
        <v>-4.8700254304707258E-2</v>
      </c>
      <c r="CQ30">
        <f t="shared" si="61"/>
        <v>1.8042736418460572E-2</v>
      </c>
      <c r="CR30">
        <f t="shared" si="67"/>
        <v>-4.0826885792395906E-2</v>
      </c>
      <c r="CS30">
        <f t="shared" si="62"/>
        <v>2.6025341512920096E-2</v>
      </c>
      <c r="CT30">
        <f t="shared" si="63"/>
        <v>-5.917138443497727E-2</v>
      </c>
      <c r="CU30">
        <f t="shared" si="64"/>
        <v>2.6968306948166168E-2</v>
      </c>
      <c r="CV30">
        <f t="shared" si="65"/>
        <v>-3.7718902143492272E-2</v>
      </c>
      <c r="CW30">
        <f t="shared" si="66"/>
        <v>3.7799020453669882E-2</v>
      </c>
      <c r="CY30" s="8"/>
    </row>
    <row r="31" spans="4:103">
      <c r="D31">
        <v>26</v>
      </c>
      <c r="E31" t="s">
        <v>67</v>
      </c>
      <c r="F31" t="s">
        <v>68</v>
      </c>
      <c r="G31">
        <v>444.28</v>
      </c>
      <c r="H31">
        <v>2</v>
      </c>
      <c r="I31">
        <v>6</v>
      </c>
      <c r="J31">
        <v>0.39424000265320885</v>
      </c>
      <c r="K31">
        <v>0.37861602260464633</v>
      </c>
      <c r="L31">
        <v>0.3975551544401576</v>
      </c>
      <c r="M31">
        <f t="shared" si="18"/>
        <v>0.39013705989933761</v>
      </c>
      <c r="N31">
        <f t="shared" si="19"/>
        <v>4.7679085352402943E-3</v>
      </c>
      <c r="O31">
        <v>0.40361476010019842</v>
      </c>
      <c r="P31">
        <v>0.40848475539090628</v>
      </c>
      <c r="Q31">
        <v>0.40113764934893842</v>
      </c>
      <c r="R31">
        <f t="shared" si="20"/>
        <v>0.40441238828001436</v>
      </c>
      <c r="S31">
        <f t="shared" si="21"/>
        <v>1.7620789383823218E-3</v>
      </c>
      <c r="T31">
        <v>0.3875556241604694</v>
      </c>
      <c r="U31">
        <v>0.383880547095452</v>
      </c>
      <c r="V31">
        <v>0.38496683591349629</v>
      </c>
      <c r="W31">
        <f t="shared" si="22"/>
        <v>0.38546766905647262</v>
      </c>
      <c r="X31">
        <f t="shared" si="23"/>
        <v>8.9002786926176396E-4</v>
      </c>
      <c r="Y31">
        <v>0.38311969655980643</v>
      </c>
      <c r="Z31">
        <v>0.37145239886194803</v>
      </c>
      <c r="AA31">
        <v>0.37793638256473067</v>
      </c>
      <c r="AB31">
        <f t="shared" si="24"/>
        <v>0.37750282599549506</v>
      </c>
      <c r="AC31">
        <f t="shared" si="25"/>
        <v>2.7556986356219292E-3</v>
      </c>
      <c r="AD31">
        <v>0.76321952847899543</v>
      </c>
      <c r="AE31">
        <v>0.76218301432590918</v>
      </c>
      <c r="AF31">
        <v>0.75241406724205329</v>
      </c>
      <c r="AG31">
        <f t="shared" si="26"/>
        <v>0.75927220334898593</v>
      </c>
      <c r="AH31">
        <f t="shared" si="27"/>
        <v>2.8104611540653826E-3</v>
      </c>
      <c r="AI31">
        <v>0.76106964791320553</v>
      </c>
      <c r="AJ31">
        <v>0.76277608270422226</v>
      </c>
      <c r="AK31">
        <v>0.77158737177923775</v>
      </c>
      <c r="AL31">
        <f t="shared" si="28"/>
        <v>0.76514436746555514</v>
      </c>
      <c r="AM31">
        <f t="shared" si="29"/>
        <v>2.6609191546279752E-3</v>
      </c>
      <c r="AN31">
        <v>0.75198478738038821</v>
      </c>
      <c r="AO31">
        <v>0.76637818147374703</v>
      </c>
      <c r="AP31">
        <v>0.75860096639411001</v>
      </c>
      <c r="AQ31">
        <f t="shared" si="30"/>
        <v>0.75898797841608179</v>
      </c>
      <c r="AR31">
        <f t="shared" si="31"/>
        <v>3.3962326222692751E-3</v>
      </c>
      <c r="AS31">
        <v>0.75849483194520773</v>
      </c>
      <c r="AT31">
        <v>0.74239811791893362</v>
      </c>
      <c r="AU31">
        <v>0.75990501056081683</v>
      </c>
      <c r="AV31">
        <f t="shared" si="32"/>
        <v>0.75359932014165276</v>
      </c>
      <c r="AW31">
        <f t="shared" si="33"/>
        <v>4.5849354619877051E-3</v>
      </c>
      <c r="AX31">
        <f t="shared" si="0"/>
        <v>2.365440015919253</v>
      </c>
      <c r="AY31">
        <f t="shared" si="1"/>
        <v>2.2716961356278782</v>
      </c>
      <c r="AZ31">
        <f t="shared" si="2"/>
        <v>2.3853309266409455</v>
      </c>
      <c r="BA31">
        <f t="shared" si="34"/>
        <v>2.3408223593960256</v>
      </c>
      <c r="BB31">
        <f t="shared" si="35"/>
        <v>2.8607451211441676E-2</v>
      </c>
      <c r="BC31">
        <f t="shared" si="3"/>
        <v>2.4216885606011904</v>
      </c>
      <c r="BD31">
        <f t="shared" si="4"/>
        <v>2.4509085323454376</v>
      </c>
      <c r="BE31">
        <f t="shared" si="5"/>
        <v>2.4068258960936304</v>
      </c>
      <c r="BF31">
        <f t="shared" si="36"/>
        <v>2.4264743296800861</v>
      </c>
      <c r="BG31">
        <f t="shared" si="37"/>
        <v>1.0572473630293929E-2</v>
      </c>
      <c r="BH31">
        <f t="shared" si="6"/>
        <v>2.3253337449628164</v>
      </c>
      <c r="BI31">
        <f t="shared" si="7"/>
        <v>2.3032832825727119</v>
      </c>
      <c r="BJ31">
        <f t="shared" si="8"/>
        <v>2.3098010154809776</v>
      </c>
      <c r="BK31">
        <f t="shared" si="38"/>
        <v>2.3128060143388351</v>
      </c>
      <c r="BL31">
        <f t="shared" si="39"/>
        <v>5.3401672155706141E-3</v>
      </c>
      <c r="BM31">
        <f t="shared" si="40"/>
        <v>2.2987181793588385</v>
      </c>
      <c r="BN31">
        <f t="shared" si="41"/>
        <v>2.2287143931716882</v>
      </c>
      <c r="BO31">
        <f t="shared" si="42"/>
        <v>2.2676182953883841</v>
      </c>
      <c r="BP31">
        <f t="shared" si="43"/>
        <v>2.2650169559729707</v>
      </c>
      <c r="BQ31">
        <f t="shared" si="68"/>
        <v>1.6534191813731551E-2</v>
      </c>
      <c r="BR31">
        <f t="shared" si="9"/>
        <v>4.5793171708739724</v>
      </c>
      <c r="BS31">
        <f t="shared" si="10"/>
        <v>4.5730980859554551</v>
      </c>
      <c r="BT31">
        <f t="shared" si="11"/>
        <v>4.5144844034523199</v>
      </c>
      <c r="BU31">
        <f t="shared" si="45"/>
        <v>4.5556332200939158</v>
      </c>
      <c r="BV31">
        <f t="shared" si="46"/>
        <v>1.6862766924392199E-2</v>
      </c>
      <c r="BW31">
        <f t="shared" si="12"/>
        <v>4.5664178874792327</v>
      </c>
      <c r="BX31">
        <f t="shared" si="13"/>
        <v>4.5766564962253335</v>
      </c>
      <c r="BY31">
        <f t="shared" si="14"/>
        <v>4.6295242306754263</v>
      </c>
      <c r="BZ31">
        <f t="shared" si="47"/>
        <v>4.59086620479333</v>
      </c>
      <c r="CA31">
        <f t="shared" si="48"/>
        <v>1.5965514927767866E-2</v>
      </c>
      <c r="CB31">
        <f t="shared" si="15"/>
        <v>4.5119087242823293</v>
      </c>
      <c r="CC31">
        <f t="shared" si="16"/>
        <v>4.598269088842482</v>
      </c>
      <c r="CD31">
        <f t="shared" si="17"/>
        <v>4.5516057983646601</v>
      </c>
      <c r="CE31">
        <f t="shared" si="49"/>
        <v>4.5539278704964898</v>
      </c>
      <c r="CF31">
        <f t="shared" si="50"/>
        <v>2.0377395733615595E-2</v>
      </c>
      <c r="CG31">
        <f t="shared" si="51"/>
        <v>4.5509689916712466</v>
      </c>
      <c r="CH31">
        <f t="shared" si="52"/>
        <v>4.4543887075136013</v>
      </c>
      <c r="CI31">
        <f t="shared" si="53"/>
        <v>4.5594300633649008</v>
      </c>
      <c r="CJ31">
        <f t="shared" si="54"/>
        <v>4.5215959208499159</v>
      </c>
      <c r="CK31">
        <f t="shared" si="69"/>
        <v>2.7509612771926348E-2</v>
      </c>
      <c r="CL31">
        <f t="shared" si="56"/>
        <v>8.5651970284060575E-2</v>
      </c>
      <c r="CM31">
        <f t="shared" si="57"/>
        <v>3.0498581335502744E-2</v>
      </c>
      <c r="CN31">
        <f t="shared" si="58"/>
        <v>-2.8016345057190417E-2</v>
      </c>
      <c r="CO31">
        <f t="shared" si="59"/>
        <v>2.9101609074160675E-2</v>
      </c>
      <c r="CP31">
        <f t="shared" si="60"/>
        <v>-7.5805403423054862E-2</v>
      </c>
      <c r="CQ31">
        <f t="shared" si="61"/>
        <v>3.3041878937921841E-2</v>
      </c>
      <c r="CR31">
        <f t="shared" si="67"/>
        <v>3.523298469941416E-2</v>
      </c>
      <c r="CS31">
        <f t="shared" si="62"/>
        <v>2.3221769425587579E-2</v>
      </c>
      <c r="CT31">
        <f t="shared" si="63"/>
        <v>-1.7053495974259647E-3</v>
      </c>
      <c r="CU31">
        <f t="shared" si="64"/>
        <v>2.644978573128241E-2</v>
      </c>
      <c r="CV31">
        <f t="shared" si="65"/>
        <v>-3.4037299243999897E-2</v>
      </c>
      <c r="CW31">
        <f t="shared" si="66"/>
        <v>3.2266572535794825E-2</v>
      </c>
      <c r="CY31" s="8"/>
    </row>
    <row r="32" spans="4:103">
      <c r="D32">
        <v>27</v>
      </c>
      <c r="E32" t="s">
        <v>69</v>
      </c>
      <c r="F32" t="s">
        <v>70</v>
      </c>
      <c r="G32">
        <v>1017.525138</v>
      </c>
      <c r="H32">
        <v>1</v>
      </c>
      <c r="I32">
        <v>8</v>
      </c>
      <c r="J32">
        <v>0.65816798611149152</v>
      </c>
      <c r="K32">
        <v>0.65748920769783514</v>
      </c>
      <c r="L32">
        <v>0.67062677827812267</v>
      </c>
      <c r="M32">
        <f t="shared" si="18"/>
        <v>0.66209465736248319</v>
      </c>
      <c r="N32">
        <f t="shared" si="19"/>
        <v>3.4868961212909367E-3</v>
      </c>
      <c r="O32">
        <v>0.68603932743139495</v>
      </c>
      <c r="P32">
        <v>0.6763600021942221</v>
      </c>
      <c r="Q32">
        <v>0.67528857420514832</v>
      </c>
      <c r="R32">
        <f t="shared" si="20"/>
        <v>0.67922930127692183</v>
      </c>
      <c r="S32">
        <f t="shared" si="21"/>
        <v>2.7916276276832189E-3</v>
      </c>
      <c r="T32">
        <v>0.67481507054174894</v>
      </c>
      <c r="U32">
        <v>0.65328332269495348</v>
      </c>
      <c r="V32">
        <v>0.65802723217471881</v>
      </c>
      <c r="W32">
        <f t="shared" si="22"/>
        <v>0.66204187513714041</v>
      </c>
      <c r="X32">
        <f t="shared" si="23"/>
        <v>5.3331679124614135E-3</v>
      </c>
      <c r="Y32">
        <v>0.68236717884921139</v>
      </c>
      <c r="Z32">
        <v>0.65830956856313161</v>
      </c>
      <c r="AA32">
        <v>0.67311483942748651</v>
      </c>
      <c r="AB32">
        <f t="shared" si="24"/>
        <v>0.67126386227994317</v>
      </c>
      <c r="AC32">
        <f t="shared" si="25"/>
        <v>5.7205621415647731E-3</v>
      </c>
      <c r="AD32">
        <v>0.87653966342695633</v>
      </c>
      <c r="AE32">
        <v>0.86906040009428942</v>
      </c>
      <c r="AF32">
        <v>0.88131416379543037</v>
      </c>
      <c r="AG32">
        <f t="shared" si="26"/>
        <v>0.8756380757722253</v>
      </c>
      <c r="AH32">
        <f t="shared" si="27"/>
        <v>2.9115985084646983E-3</v>
      </c>
      <c r="AI32">
        <v>0.90151926559579965</v>
      </c>
      <c r="AJ32">
        <v>0.87961035736437732</v>
      </c>
      <c r="AK32">
        <v>0.88876465898168511</v>
      </c>
      <c r="AL32">
        <f t="shared" si="28"/>
        <v>0.88996476064728736</v>
      </c>
      <c r="AM32">
        <f t="shared" si="29"/>
        <v>5.1871689555212904E-3</v>
      </c>
      <c r="AN32">
        <v>0.89516391233754855</v>
      </c>
      <c r="AO32">
        <v>0.88539464219669883</v>
      </c>
      <c r="AP32">
        <v>0.87310921336708702</v>
      </c>
      <c r="AQ32">
        <f t="shared" si="30"/>
        <v>0.88455592263377814</v>
      </c>
      <c r="AR32">
        <f t="shared" si="31"/>
        <v>5.2096070346223195E-3</v>
      </c>
      <c r="AS32">
        <v>0.90043097269262895</v>
      </c>
      <c r="AT32">
        <v>0.86997747681172788</v>
      </c>
      <c r="AU32">
        <v>0.88963343743063039</v>
      </c>
      <c r="AV32">
        <f t="shared" si="32"/>
        <v>0.88668062897832911</v>
      </c>
      <c r="AW32">
        <f t="shared" si="33"/>
        <v>7.278479101799607E-3</v>
      </c>
      <c r="AX32">
        <f t="shared" si="0"/>
        <v>5.2653438888919322</v>
      </c>
      <c r="AY32">
        <f t="shared" si="1"/>
        <v>5.2599136615826811</v>
      </c>
      <c r="AZ32">
        <f t="shared" si="2"/>
        <v>5.3650142262249814</v>
      </c>
      <c r="BA32">
        <f t="shared" si="34"/>
        <v>5.2967572588998655</v>
      </c>
      <c r="BB32">
        <f t="shared" si="35"/>
        <v>2.7895168970327493E-2</v>
      </c>
      <c r="BC32">
        <f t="shared" si="3"/>
        <v>5.4883146194511596</v>
      </c>
      <c r="BD32">
        <f t="shared" si="4"/>
        <v>5.4108800175537768</v>
      </c>
      <c r="BE32">
        <f t="shared" si="5"/>
        <v>5.4023085936411865</v>
      </c>
      <c r="BF32">
        <f t="shared" si="36"/>
        <v>5.4338344102153746</v>
      </c>
      <c r="BG32">
        <f t="shared" si="37"/>
        <v>2.2333021021465751E-2</v>
      </c>
      <c r="BH32">
        <f t="shared" si="6"/>
        <v>5.3985205643339915</v>
      </c>
      <c r="BI32">
        <f t="shared" si="7"/>
        <v>5.2262665815596279</v>
      </c>
      <c r="BJ32">
        <f t="shared" si="8"/>
        <v>5.2642178573977505</v>
      </c>
      <c r="BK32">
        <f t="shared" si="38"/>
        <v>5.2963350010971233</v>
      </c>
      <c r="BL32">
        <f t="shared" si="39"/>
        <v>4.2665343299691308E-2</v>
      </c>
      <c r="BM32">
        <f t="shared" si="40"/>
        <v>5.4589374307936911</v>
      </c>
      <c r="BN32">
        <f t="shared" si="41"/>
        <v>5.2664765485050529</v>
      </c>
      <c r="BO32">
        <f t="shared" si="42"/>
        <v>5.3849187154198921</v>
      </c>
      <c r="BP32">
        <f t="shared" si="43"/>
        <v>5.3701108982395453</v>
      </c>
      <c r="BQ32">
        <f t="shared" si="68"/>
        <v>4.5764497132518185E-2</v>
      </c>
      <c r="BR32">
        <f t="shared" si="9"/>
        <v>7.0123173074156506</v>
      </c>
      <c r="BS32">
        <f t="shared" si="10"/>
        <v>6.9524832007543154</v>
      </c>
      <c r="BT32">
        <f t="shared" si="11"/>
        <v>7.050513310363443</v>
      </c>
      <c r="BU32">
        <f t="shared" si="45"/>
        <v>7.0051046061778024</v>
      </c>
      <c r="BV32">
        <f t="shared" si="46"/>
        <v>2.3292788067717587E-2</v>
      </c>
      <c r="BW32">
        <f t="shared" si="12"/>
        <v>7.2121541247663972</v>
      </c>
      <c r="BX32">
        <f t="shared" si="13"/>
        <v>7.0368828589150185</v>
      </c>
      <c r="BY32">
        <f t="shared" si="14"/>
        <v>7.1101172718534809</v>
      </c>
      <c r="BZ32">
        <f t="shared" si="47"/>
        <v>7.1197180851782988</v>
      </c>
      <c r="CA32">
        <f t="shared" si="48"/>
        <v>4.1497351644170323E-2</v>
      </c>
      <c r="CB32">
        <f t="shared" si="15"/>
        <v>7.1613112987003884</v>
      </c>
      <c r="CC32">
        <f t="shared" si="16"/>
        <v>7.0831571375735907</v>
      </c>
      <c r="CD32">
        <f t="shared" si="17"/>
        <v>6.9848737069366962</v>
      </c>
      <c r="CE32">
        <f t="shared" si="49"/>
        <v>7.0764473810702251</v>
      </c>
      <c r="CF32">
        <f t="shared" si="50"/>
        <v>4.1676856276978556E-2</v>
      </c>
      <c r="CG32">
        <f t="shared" si="51"/>
        <v>7.2034477815410316</v>
      </c>
      <c r="CH32">
        <f t="shared" si="52"/>
        <v>6.959819814493823</v>
      </c>
      <c r="CI32">
        <f t="shared" si="53"/>
        <v>7.1170674994450431</v>
      </c>
      <c r="CJ32">
        <f t="shared" si="54"/>
        <v>7.0934450318266329</v>
      </c>
      <c r="CK32">
        <f t="shared" si="69"/>
        <v>5.8227832814396856E-2</v>
      </c>
      <c r="CL32">
        <f t="shared" si="56"/>
        <v>0.13707715131550913</v>
      </c>
      <c r="CM32">
        <f t="shared" si="57"/>
        <v>3.5733797444832995E-2</v>
      </c>
      <c r="CN32">
        <f t="shared" si="58"/>
        <v>-4.2225780274218749E-4</v>
      </c>
      <c r="CO32">
        <f t="shared" si="59"/>
        <v>5.0975209374397236E-2</v>
      </c>
      <c r="CP32">
        <f t="shared" si="60"/>
        <v>7.3353639339679866E-2</v>
      </c>
      <c r="CQ32">
        <f t="shared" si="61"/>
        <v>5.3595985387670471E-2</v>
      </c>
      <c r="CR32">
        <f t="shared" si="67"/>
        <v>0.11461347900049645</v>
      </c>
      <c r="CS32">
        <f t="shared" si="62"/>
        <v>4.7587647235890242E-2</v>
      </c>
      <c r="CT32">
        <f t="shared" si="63"/>
        <v>7.1342774892422689E-2</v>
      </c>
      <c r="CU32">
        <f t="shared" si="64"/>
        <v>4.7744259603637526E-2</v>
      </c>
      <c r="CV32">
        <f t="shared" si="65"/>
        <v>8.834042564883049E-2</v>
      </c>
      <c r="CW32">
        <f t="shared" si="66"/>
        <v>6.2713909862397818E-2</v>
      </c>
      <c r="CY32" s="8"/>
    </row>
    <row r="33" spans="4:103">
      <c r="D33">
        <v>28</v>
      </c>
      <c r="E33" t="s">
        <v>71</v>
      </c>
      <c r="F33" t="s">
        <v>72</v>
      </c>
      <c r="G33">
        <v>655.27300000000002</v>
      </c>
      <c r="H33">
        <v>1</v>
      </c>
      <c r="I33">
        <v>4</v>
      </c>
      <c r="J33">
        <v>0.10212798656439845</v>
      </c>
      <c r="K33">
        <v>0.11235030306348751</v>
      </c>
      <c r="L33">
        <v>0.11349185123633333</v>
      </c>
      <c r="M33">
        <f t="shared" si="18"/>
        <v>0.10932338028807309</v>
      </c>
      <c r="N33">
        <f t="shared" si="19"/>
        <v>2.9498041813258756E-3</v>
      </c>
      <c r="O33">
        <v>0.13646626047687591</v>
      </c>
      <c r="P33">
        <v>0.13977331758248573</v>
      </c>
      <c r="Q33">
        <v>0.12671162633902541</v>
      </c>
      <c r="R33">
        <f t="shared" si="20"/>
        <v>0.13431706813279568</v>
      </c>
      <c r="S33">
        <f t="shared" si="21"/>
        <v>3.2012572298937593E-3</v>
      </c>
      <c r="T33">
        <v>0.10382875093893983</v>
      </c>
      <c r="U33">
        <v>8.6846474390737186E-2</v>
      </c>
      <c r="V33">
        <v>8.539146995087242E-2</v>
      </c>
      <c r="W33">
        <f t="shared" si="22"/>
        <v>9.2022231760183149E-2</v>
      </c>
      <c r="X33">
        <f t="shared" si="23"/>
        <v>4.8321764320891124E-3</v>
      </c>
      <c r="Y33">
        <v>0.12393211920313821</v>
      </c>
      <c r="Z33">
        <v>0.12635592081796992</v>
      </c>
      <c r="AA33">
        <v>0.13205332666839556</v>
      </c>
      <c r="AB33">
        <f t="shared" si="24"/>
        <v>0.12744712222983456</v>
      </c>
      <c r="AC33">
        <f t="shared" si="25"/>
        <v>1.9653409692513054E-3</v>
      </c>
      <c r="AD33">
        <v>0.61530709117721649</v>
      </c>
      <c r="AE33">
        <v>0.63406428043814822</v>
      </c>
      <c r="AF33">
        <v>0.63451166699598727</v>
      </c>
      <c r="AG33">
        <f t="shared" si="26"/>
        <v>0.62796101287045059</v>
      </c>
      <c r="AH33">
        <f t="shared" si="27"/>
        <v>5.1670180385232399E-3</v>
      </c>
      <c r="AI33">
        <v>0.68368839271713122</v>
      </c>
      <c r="AJ33">
        <v>0.65807048609286145</v>
      </c>
      <c r="AK33">
        <v>0.68001669936796882</v>
      </c>
      <c r="AL33">
        <f t="shared" si="28"/>
        <v>0.67392519272598717</v>
      </c>
      <c r="AM33">
        <f t="shared" si="29"/>
        <v>6.5302565004826448E-3</v>
      </c>
      <c r="AN33">
        <v>0.64810064778263099</v>
      </c>
      <c r="AO33">
        <v>0.63986470458935629</v>
      </c>
      <c r="AP33">
        <v>0.63176295473501864</v>
      </c>
      <c r="AQ33">
        <f t="shared" si="30"/>
        <v>0.63990943570233538</v>
      </c>
      <c r="AR33">
        <f t="shared" si="31"/>
        <v>3.8508744803067911E-3</v>
      </c>
      <c r="AS33">
        <v>0.64940440629631779</v>
      </c>
      <c r="AT33">
        <v>0.63770506959695938</v>
      </c>
      <c r="AU33">
        <v>0.64112143822192202</v>
      </c>
      <c r="AV33">
        <f t="shared" si="32"/>
        <v>0.64274363803839973</v>
      </c>
      <c r="AW33">
        <f t="shared" si="33"/>
        <v>2.8359701058083523E-3</v>
      </c>
      <c r="AX33">
        <f t="shared" si="0"/>
        <v>0.40851194625759379</v>
      </c>
      <c r="AY33">
        <f t="shared" si="1"/>
        <v>0.44940121225395002</v>
      </c>
      <c r="AZ33">
        <f t="shared" si="2"/>
        <v>0.45396740494533333</v>
      </c>
      <c r="BA33">
        <f t="shared" si="34"/>
        <v>0.43729352115229236</v>
      </c>
      <c r="BB33">
        <f t="shared" si="35"/>
        <v>1.1799216725303503E-2</v>
      </c>
      <c r="BC33">
        <f t="shared" si="3"/>
        <v>0.54586504190750362</v>
      </c>
      <c r="BD33">
        <f t="shared" si="4"/>
        <v>0.55909327032994294</v>
      </c>
      <c r="BE33">
        <f t="shared" si="5"/>
        <v>0.50684650535610165</v>
      </c>
      <c r="BF33">
        <f t="shared" si="36"/>
        <v>0.5372682725311827</v>
      </c>
      <c r="BG33">
        <f t="shared" si="37"/>
        <v>1.2805028919575037E-2</v>
      </c>
      <c r="BH33">
        <f t="shared" si="6"/>
        <v>0.4153150037557593</v>
      </c>
      <c r="BI33">
        <f t="shared" si="7"/>
        <v>0.34738589756294874</v>
      </c>
      <c r="BJ33">
        <f t="shared" si="8"/>
        <v>0.34156587980348968</v>
      </c>
      <c r="BK33">
        <f t="shared" si="38"/>
        <v>0.36808892704073259</v>
      </c>
      <c r="BL33">
        <f t="shared" si="39"/>
        <v>1.932870572835645E-2</v>
      </c>
      <c r="BM33">
        <f t="shared" si="40"/>
        <v>0.49572847681255283</v>
      </c>
      <c r="BN33">
        <f t="shared" si="41"/>
        <v>0.5054236832718797</v>
      </c>
      <c r="BO33">
        <f t="shared" si="42"/>
        <v>0.52821330667358224</v>
      </c>
      <c r="BP33">
        <f t="shared" si="43"/>
        <v>0.50978848891933826</v>
      </c>
      <c r="BQ33">
        <f t="shared" si="68"/>
        <v>7.8613638770052216E-3</v>
      </c>
      <c r="BR33">
        <f t="shared" si="9"/>
        <v>2.461228364708866</v>
      </c>
      <c r="BS33">
        <f t="shared" si="10"/>
        <v>2.5362571217525929</v>
      </c>
      <c r="BT33">
        <f t="shared" si="11"/>
        <v>2.5380466679839491</v>
      </c>
      <c r="BU33">
        <f t="shared" si="45"/>
        <v>2.5118440514818023</v>
      </c>
      <c r="BV33">
        <f t="shared" si="46"/>
        <v>2.066807215409296E-2</v>
      </c>
      <c r="BW33">
        <f t="shared" si="12"/>
        <v>2.7347535708685249</v>
      </c>
      <c r="BX33">
        <f t="shared" si="13"/>
        <v>2.6322819443714458</v>
      </c>
      <c r="BY33">
        <f t="shared" si="14"/>
        <v>2.7200667974718753</v>
      </c>
      <c r="BZ33">
        <f t="shared" si="47"/>
        <v>2.6957007709039487</v>
      </c>
      <c r="CA33">
        <f t="shared" si="48"/>
        <v>2.6121026001930579E-2</v>
      </c>
      <c r="CB33">
        <f t="shared" si="15"/>
        <v>2.592402591130524</v>
      </c>
      <c r="CC33">
        <f t="shared" si="16"/>
        <v>2.5594588183574252</v>
      </c>
      <c r="CD33">
        <f t="shared" si="17"/>
        <v>2.5270518189400746</v>
      </c>
      <c r="CE33">
        <f t="shared" si="49"/>
        <v>2.5596377428093415</v>
      </c>
      <c r="CF33">
        <f t="shared" si="50"/>
        <v>1.5403497921227164E-2</v>
      </c>
      <c r="CG33">
        <f t="shared" si="51"/>
        <v>2.5976176251852712</v>
      </c>
      <c r="CH33">
        <f t="shared" si="52"/>
        <v>2.5508202783878375</v>
      </c>
      <c r="CI33">
        <f t="shared" si="53"/>
        <v>2.5644857528876881</v>
      </c>
      <c r="CJ33">
        <f t="shared" si="54"/>
        <v>2.5709745521535989</v>
      </c>
      <c r="CK33">
        <f t="shared" si="69"/>
        <v>1.1343880423233409E-2</v>
      </c>
      <c r="CL33">
        <f t="shared" si="56"/>
        <v>9.9974751378890336E-2</v>
      </c>
      <c r="CM33">
        <f t="shared" si="57"/>
        <v>1.7412360005520072E-2</v>
      </c>
      <c r="CN33">
        <f t="shared" si="58"/>
        <v>-6.920459411155977E-2</v>
      </c>
      <c r="CO33">
        <f t="shared" si="59"/>
        <v>2.2645537760540846E-2</v>
      </c>
      <c r="CP33">
        <f t="shared" si="60"/>
        <v>7.2494967767045893E-2</v>
      </c>
      <c r="CQ33">
        <f t="shared" si="61"/>
        <v>1.4178242392389986E-2</v>
      </c>
      <c r="CR33">
        <f t="shared" si="67"/>
        <v>0.18385671942214632</v>
      </c>
      <c r="CS33">
        <f t="shared" si="62"/>
        <v>3.3308815739385364E-2</v>
      </c>
      <c r="CT33">
        <f t="shared" si="63"/>
        <v>4.7793691327539189E-2</v>
      </c>
      <c r="CU33">
        <f t="shared" si="64"/>
        <v>2.5776674626026577E-2</v>
      </c>
      <c r="CV33">
        <f t="shared" si="65"/>
        <v>5.9130500671796593E-2</v>
      </c>
      <c r="CW33">
        <f t="shared" si="66"/>
        <v>2.3576531331462036E-2</v>
      </c>
      <c r="CY33" s="8"/>
    </row>
    <row r="34" spans="4:103">
      <c r="D34">
        <v>31</v>
      </c>
      <c r="E34" t="s">
        <v>73</v>
      </c>
      <c r="F34" t="s">
        <v>74</v>
      </c>
      <c r="G34" t="s">
        <v>75</v>
      </c>
      <c r="H34">
        <v>4</v>
      </c>
      <c r="I34">
        <v>16</v>
      </c>
      <c r="J34">
        <v>0.92121606493057906</v>
      </c>
      <c r="K34">
        <v>0.91757850481809278</v>
      </c>
      <c r="L34">
        <v>0.92833018884575846</v>
      </c>
      <c r="M34">
        <f t="shared" si="18"/>
        <v>0.92237491953147677</v>
      </c>
      <c r="N34">
        <f t="shared" si="19"/>
        <v>2.5779787667088126E-3</v>
      </c>
      <c r="O34">
        <v>0.93541791528601226</v>
      </c>
      <c r="P34">
        <v>0.91952643102040799</v>
      </c>
      <c r="Q34">
        <v>0.93647082111830027</v>
      </c>
      <c r="R34">
        <f t="shared" si="20"/>
        <v>0.93047172247490684</v>
      </c>
      <c r="S34">
        <f t="shared" si="21"/>
        <v>4.4752828946177173E-3</v>
      </c>
      <c r="T34">
        <v>0.93667503019635701</v>
      </c>
      <c r="U34">
        <v>0.91660468820527796</v>
      </c>
      <c r="V34">
        <v>0.92914962745379193</v>
      </c>
      <c r="W34">
        <f t="shared" si="22"/>
        <v>0.92747644861847567</v>
      </c>
      <c r="X34">
        <f t="shared" si="23"/>
        <v>4.7796862396077494E-3</v>
      </c>
      <c r="Y34">
        <v>0.939248247553647</v>
      </c>
      <c r="Z34">
        <v>0.88953300966416837</v>
      </c>
      <c r="AA34">
        <v>0.90886342931257524</v>
      </c>
      <c r="AB34">
        <f t="shared" si="24"/>
        <v>0.91254822884346343</v>
      </c>
      <c r="AC34">
        <f t="shared" si="25"/>
        <v>1.1814158457724348E-2</v>
      </c>
      <c r="AD34">
        <v>0.92544848293670068</v>
      </c>
      <c r="AE34">
        <v>0.92302048740477471</v>
      </c>
      <c r="AF34">
        <v>0.94281039924325105</v>
      </c>
      <c r="AG34">
        <f t="shared" si="26"/>
        <v>0.93042645652824219</v>
      </c>
      <c r="AH34">
        <f t="shared" si="27"/>
        <v>5.0880102736669012E-3</v>
      </c>
      <c r="AI34">
        <v>0.94142134758636442</v>
      </c>
      <c r="AJ34">
        <v>0.91788583622650777</v>
      </c>
      <c r="AK34">
        <v>0.9396657541531257</v>
      </c>
      <c r="AL34">
        <f t="shared" si="28"/>
        <v>0.93299097932199937</v>
      </c>
      <c r="AM34">
        <f t="shared" si="29"/>
        <v>6.1805166635370166E-3</v>
      </c>
      <c r="AN34">
        <v>0.9409957552825885</v>
      </c>
      <c r="AO34">
        <v>0.92001337907299885</v>
      </c>
      <c r="AP34">
        <v>0.93223086924840926</v>
      </c>
      <c r="AQ34">
        <f t="shared" si="30"/>
        <v>0.93108000120133216</v>
      </c>
      <c r="AR34">
        <f t="shared" si="31"/>
        <v>4.9678611717166718E-3</v>
      </c>
      <c r="AS34">
        <v>0.95826606647240842</v>
      </c>
      <c r="AT34">
        <v>0.91976310377623782</v>
      </c>
      <c r="AU34">
        <v>0.92774558232065341</v>
      </c>
      <c r="AV34">
        <f t="shared" si="32"/>
        <v>0.93525825085643322</v>
      </c>
      <c r="AW34">
        <f t="shared" si="33"/>
        <v>9.5794882198261752E-3</v>
      </c>
      <c r="AX34">
        <f>J34*I34</f>
        <v>14.739457038889265</v>
      </c>
      <c r="AY34">
        <f t="shared" si="1"/>
        <v>14.681256077089484</v>
      </c>
      <c r="AZ34">
        <f t="shared" si="2"/>
        <v>14.853283021532135</v>
      </c>
      <c r="BA34">
        <f t="shared" si="34"/>
        <v>14.757998712503628</v>
      </c>
      <c r="BB34">
        <f t="shared" si="35"/>
        <v>4.1247660267341002E-2</v>
      </c>
      <c r="BC34">
        <f t="shared" si="3"/>
        <v>14.966686644576196</v>
      </c>
      <c r="BD34">
        <f t="shared" si="4"/>
        <v>14.712422896326528</v>
      </c>
      <c r="BE34">
        <f t="shared" si="5"/>
        <v>14.983533137892804</v>
      </c>
      <c r="BF34">
        <f t="shared" si="36"/>
        <v>14.887547559598509</v>
      </c>
      <c r="BG34">
        <f t="shared" si="37"/>
        <v>7.1604526313883476E-2</v>
      </c>
      <c r="BH34">
        <f t="shared" si="6"/>
        <v>14.986800483141712</v>
      </c>
      <c r="BI34">
        <f t="shared" si="7"/>
        <v>14.665675011284447</v>
      </c>
      <c r="BJ34">
        <f t="shared" si="8"/>
        <v>14.866394039260671</v>
      </c>
      <c r="BK34">
        <f t="shared" si="38"/>
        <v>14.839623177895611</v>
      </c>
      <c r="BL34">
        <f t="shared" si="39"/>
        <v>7.6474979833723991E-2</v>
      </c>
      <c r="BM34">
        <f t="shared" si="40"/>
        <v>15.027971960858352</v>
      </c>
      <c r="BN34">
        <f t="shared" si="41"/>
        <v>14.232528154626694</v>
      </c>
      <c r="BO34">
        <f t="shared" si="42"/>
        <v>14.541814869001204</v>
      </c>
      <c r="BP34">
        <f t="shared" si="43"/>
        <v>14.600771661495415</v>
      </c>
      <c r="BQ34">
        <f t="shared" si="68"/>
        <v>0.18902653532358957</v>
      </c>
      <c r="BR34">
        <f t="shared" si="9"/>
        <v>14.807175726987211</v>
      </c>
      <c r="BS34">
        <f t="shared" si="10"/>
        <v>14.768327798476395</v>
      </c>
      <c r="BT34">
        <f t="shared" si="11"/>
        <v>15.084966387892017</v>
      </c>
      <c r="BU34">
        <f t="shared" si="45"/>
        <v>14.886823304451875</v>
      </c>
      <c r="BV34">
        <f t="shared" si="46"/>
        <v>8.140816437867042E-2</v>
      </c>
      <c r="BW34">
        <f t="shared" si="12"/>
        <v>15.062741561381831</v>
      </c>
      <c r="BX34">
        <f t="shared" si="13"/>
        <v>14.686173379624124</v>
      </c>
      <c r="BY34">
        <f t="shared" si="14"/>
        <v>15.034652066450011</v>
      </c>
      <c r="BZ34">
        <f t="shared" si="47"/>
        <v>14.92785566915199</v>
      </c>
      <c r="CA34">
        <f t="shared" si="48"/>
        <v>9.8888266616592266E-2</v>
      </c>
      <c r="CB34">
        <f t="shared" si="15"/>
        <v>15.055932084521416</v>
      </c>
      <c r="CC34">
        <f t="shared" si="16"/>
        <v>14.720214065167982</v>
      </c>
      <c r="CD34">
        <f t="shared" si="17"/>
        <v>14.915693907974548</v>
      </c>
      <c r="CE34">
        <f t="shared" si="49"/>
        <v>14.897280019221315</v>
      </c>
      <c r="CF34">
        <f t="shared" si="50"/>
        <v>7.9485778747466748E-2</v>
      </c>
      <c r="CG34">
        <f t="shared" si="51"/>
        <v>15.332257063558535</v>
      </c>
      <c r="CH34">
        <f t="shared" si="52"/>
        <v>14.716209660419805</v>
      </c>
      <c r="CI34">
        <f t="shared" si="53"/>
        <v>14.843929317130454</v>
      </c>
      <c r="CJ34">
        <f t="shared" si="54"/>
        <v>14.964132013702931</v>
      </c>
      <c r="CK34">
        <f t="shared" si="69"/>
        <v>0.1532718115172188</v>
      </c>
      <c r="CL34">
        <f>BF34-BA34</f>
        <v>0.12954884709488113</v>
      </c>
      <c r="CM34">
        <f t="shared" si="57"/>
        <v>8.2635208393067011E-2</v>
      </c>
      <c r="CN34">
        <f t="shared" si="58"/>
        <v>8.1624465391982426E-2</v>
      </c>
      <c r="CO34">
        <f t="shared" si="59"/>
        <v>8.6889539175314265E-2</v>
      </c>
      <c r="CP34">
        <f t="shared" si="60"/>
        <v>-0.15722705100821344</v>
      </c>
      <c r="CQ34">
        <f t="shared" si="61"/>
        <v>0.19347454750940815</v>
      </c>
      <c r="CR34">
        <f t="shared" si="67"/>
        <v>4.1032364700114954E-2</v>
      </c>
      <c r="CS34">
        <f t="shared" si="62"/>
        <v>0.12808660547433856</v>
      </c>
      <c r="CT34">
        <f t="shared" si="63"/>
        <v>1.0456714769439657E-2</v>
      </c>
      <c r="CU34">
        <f t="shared" si="64"/>
        <v>0.11377731870015158</v>
      </c>
      <c r="CV34">
        <f t="shared" si="65"/>
        <v>7.7308709251056484E-2</v>
      </c>
      <c r="CW34">
        <f t="shared" si="66"/>
        <v>0.17354981254174395</v>
      </c>
      <c r="CY34" s="8"/>
    </row>
    <row r="35" spans="4:103">
      <c r="D35">
        <v>33</v>
      </c>
      <c r="E35" t="s">
        <v>76</v>
      </c>
      <c r="F35" t="s">
        <v>77</v>
      </c>
      <c r="G35" t="s">
        <v>78</v>
      </c>
      <c r="H35">
        <v>3</v>
      </c>
      <c r="I35">
        <v>12</v>
      </c>
      <c r="J35">
        <v>0.87703284422330319</v>
      </c>
      <c r="K35">
        <v>0.88843572561892636</v>
      </c>
      <c r="L35">
        <v>0.89991009031812752</v>
      </c>
      <c r="M35">
        <f>AVERAGE(J35:L35)</f>
        <v>0.88845955338678573</v>
      </c>
      <c r="N35">
        <f>_xlfn.STDEV.P(J35:L35)/SQRT(3)</f>
        <v>5.3922273905786461E-3</v>
      </c>
      <c r="O35">
        <v>0.92026543650664572</v>
      </c>
      <c r="P35">
        <v>0.90066876593377398</v>
      </c>
      <c r="Q35">
        <v>0.89930943536514396</v>
      </c>
      <c r="R35">
        <f t="shared" si="20"/>
        <v>0.9067478792685213</v>
      </c>
      <c r="S35">
        <f t="shared" si="21"/>
        <v>5.5278127111540228E-3</v>
      </c>
      <c r="T35">
        <v>0.91894540752283249</v>
      </c>
      <c r="U35">
        <v>0.90330785678985426</v>
      </c>
      <c r="V35">
        <v>0.90767153071384854</v>
      </c>
      <c r="W35">
        <f t="shared" si="22"/>
        <v>0.9099749316755118</v>
      </c>
      <c r="X35">
        <f t="shared" si="23"/>
        <v>3.8038720104727301E-3</v>
      </c>
      <c r="Y35">
        <v>0.92572284935134552</v>
      </c>
      <c r="Z35">
        <v>0.91667269410791619</v>
      </c>
      <c r="AA35">
        <v>0.9205317480652695</v>
      </c>
      <c r="AB35">
        <f t="shared" si="24"/>
        <v>0.92097576384151036</v>
      </c>
      <c r="AC35">
        <f t="shared" si="25"/>
        <v>2.1408300565541804E-3</v>
      </c>
      <c r="AD35">
        <v>0.93823514918532247</v>
      </c>
      <c r="AE35">
        <v>0.9621981511469202</v>
      </c>
      <c r="AF35">
        <v>0.94746735704002483</v>
      </c>
      <c r="AG35">
        <f>AVERAGE(AD35:AF35)</f>
        <v>0.94930021912408913</v>
      </c>
      <c r="AH35">
        <f>_xlfn.STDEV.P(AD35:AF35)/SQRT(3)</f>
        <v>5.6974829397099108E-3</v>
      </c>
      <c r="AI35">
        <v>0.96660319037593112</v>
      </c>
      <c r="AJ35">
        <v>0.96714309980343105</v>
      </c>
      <c r="AK35">
        <v>0.95283934730403641</v>
      </c>
      <c r="AL35">
        <f t="shared" si="28"/>
        <v>0.96219521249446627</v>
      </c>
      <c r="AM35">
        <f t="shared" si="29"/>
        <v>3.8216353580225785E-3</v>
      </c>
      <c r="AN35">
        <v>0.96695056619932185</v>
      </c>
      <c r="AO35">
        <v>0.95950089924349324</v>
      </c>
      <c r="AP35">
        <v>0.94555790035232268</v>
      </c>
      <c r="AQ35">
        <f t="shared" si="30"/>
        <v>0.95733645526504585</v>
      </c>
      <c r="AR35">
        <f t="shared" si="31"/>
        <v>5.1191394960962994E-3</v>
      </c>
      <c r="AS35">
        <v>0.97465828576157842</v>
      </c>
      <c r="AT35">
        <v>0.97038079442296865</v>
      </c>
      <c r="AU35">
        <v>0.97181693557997162</v>
      </c>
      <c r="AV35">
        <f t="shared" si="32"/>
        <v>0.9722853385881729</v>
      </c>
      <c r="AW35">
        <f t="shared" si="33"/>
        <v>1.0261886410445004E-3</v>
      </c>
      <c r="AX35">
        <f t="shared" ref="AX35" si="70">J35*I35</f>
        <v>10.524394130679639</v>
      </c>
      <c r="AY35">
        <f t="shared" si="1"/>
        <v>10.661228707427117</v>
      </c>
      <c r="AZ35">
        <f t="shared" si="2"/>
        <v>10.798921083817531</v>
      </c>
      <c r="BA35">
        <f t="shared" si="34"/>
        <v>10.661514640641428</v>
      </c>
      <c r="BB35">
        <f t="shared" si="35"/>
        <v>6.4706728686943757E-2</v>
      </c>
      <c r="BC35">
        <f t="shared" si="3"/>
        <v>11.043185238079749</v>
      </c>
      <c r="BD35">
        <f t="shared" si="4"/>
        <v>10.808025191205289</v>
      </c>
      <c r="BE35">
        <f t="shared" si="5"/>
        <v>10.791713224381727</v>
      </c>
      <c r="BF35">
        <f t="shared" si="36"/>
        <v>10.880974551222257</v>
      </c>
      <c r="BG35">
        <f t="shared" si="37"/>
        <v>6.6333752533848364E-2</v>
      </c>
      <c r="BH35">
        <f t="shared" si="6"/>
        <v>11.027344890273991</v>
      </c>
      <c r="BI35">
        <f t="shared" si="7"/>
        <v>10.839694281478252</v>
      </c>
      <c r="BJ35">
        <f t="shared" si="8"/>
        <v>10.892058368566182</v>
      </c>
      <c r="BK35">
        <f t="shared" si="38"/>
        <v>10.919699180106141</v>
      </c>
      <c r="BL35">
        <f t="shared" si="39"/>
        <v>4.5646464125672824E-2</v>
      </c>
      <c r="BM35">
        <f t="shared" si="40"/>
        <v>11.108674192216146</v>
      </c>
      <c r="BN35">
        <f t="shared" si="41"/>
        <v>11.000072329294994</v>
      </c>
      <c r="BO35">
        <f t="shared" si="42"/>
        <v>11.046380976783233</v>
      </c>
      <c r="BP35">
        <f t="shared" si="43"/>
        <v>11.051709166098126</v>
      </c>
      <c r="BQ35">
        <f t="shared" si="68"/>
        <v>2.5689960678650078E-2</v>
      </c>
      <c r="BR35">
        <f t="shared" ref="BR35" si="71">AD35*I35</f>
        <v>11.25882179022387</v>
      </c>
      <c r="BS35">
        <f t="shared" si="10"/>
        <v>11.546377813763042</v>
      </c>
      <c r="BT35">
        <f t="shared" si="11"/>
        <v>11.369608284480298</v>
      </c>
      <c r="BU35">
        <f t="shared" si="45"/>
        <v>11.391602629489071</v>
      </c>
      <c r="BV35">
        <f t="shared" si="46"/>
        <v>6.8369795276518916E-2</v>
      </c>
      <c r="BW35">
        <f t="shared" si="12"/>
        <v>11.599238284511173</v>
      </c>
      <c r="BX35">
        <f t="shared" si="13"/>
        <v>11.605717197641173</v>
      </c>
      <c r="BY35">
        <f t="shared" si="14"/>
        <v>11.434072167648438</v>
      </c>
      <c r="BZ35">
        <f t="shared" si="47"/>
        <v>11.546342549933593</v>
      </c>
      <c r="CA35">
        <f t="shared" si="48"/>
        <v>4.5859624296270766E-2</v>
      </c>
      <c r="CB35">
        <f t="shared" si="15"/>
        <v>11.603406794391862</v>
      </c>
      <c r="CC35">
        <f t="shared" si="16"/>
        <v>11.514010790921919</v>
      </c>
      <c r="CD35">
        <f t="shared" si="17"/>
        <v>11.346694804227873</v>
      </c>
      <c r="CE35">
        <f t="shared" si="49"/>
        <v>11.488037463180552</v>
      </c>
      <c r="CF35">
        <f t="shared" si="50"/>
        <v>6.1429673953155371E-2</v>
      </c>
      <c r="CG35">
        <f t="shared" si="51"/>
        <v>11.69589942913894</v>
      </c>
      <c r="CH35">
        <f t="shared" si="52"/>
        <v>11.644569533075623</v>
      </c>
      <c r="CI35">
        <f t="shared" si="53"/>
        <v>11.661803226959659</v>
      </c>
      <c r="CJ35">
        <f t="shared" si="54"/>
        <v>11.667424063058073</v>
      </c>
      <c r="CK35">
        <f t="shared" si="69"/>
        <v>1.2314263692533892E-2</v>
      </c>
      <c r="CL35">
        <f t="shared" si="56"/>
        <v>0.21945991058082903</v>
      </c>
      <c r="CM35">
        <f t="shared" si="57"/>
        <v>9.2666754894015713E-2</v>
      </c>
      <c r="CN35">
        <f t="shared" si="58"/>
        <v>0.25818453946471287</v>
      </c>
      <c r="CO35">
        <f t="shared" si="59"/>
        <v>7.9186870278740565E-2</v>
      </c>
      <c r="CP35">
        <f t="shared" si="60"/>
        <v>0.39019452545669786</v>
      </c>
      <c r="CQ35">
        <f t="shared" si="61"/>
        <v>6.961993117661304E-2</v>
      </c>
      <c r="CR35">
        <f t="shared" si="67"/>
        <v>0.15473992044452167</v>
      </c>
      <c r="CS35">
        <f t="shared" si="62"/>
        <v>8.2325779964408569E-2</v>
      </c>
      <c r="CT35">
        <f t="shared" si="63"/>
        <v>9.6434833691480648E-2</v>
      </c>
      <c r="CU35">
        <f t="shared" si="64"/>
        <v>9.1913185931856822E-2</v>
      </c>
      <c r="CV35">
        <f t="shared" si="65"/>
        <v>0.27582143356900168</v>
      </c>
      <c r="CW35">
        <f t="shared" si="66"/>
        <v>6.9469921523220152E-2</v>
      </c>
      <c r="CY35" s="8"/>
    </row>
    <row r="40" spans="4:103">
      <c r="I40" s="11"/>
    </row>
    <row r="41" spans="4:103">
      <c r="I41" s="11"/>
    </row>
    <row r="42" spans="4:103">
      <c r="I42" s="11"/>
    </row>
    <row r="43" spans="4:103">
      <c r="I43" s="11"/>
    </row>
    <row r="44" spans="4:103">
      <c r="I44" s="11"/>
    </row>
    <row r="45" spans="4:103">
      <c r="I45" s="11"/>
    </row>
    <row r="46" spans="4:103">
      <c r="I46" s="11"/>
    </row>
    <row r="47" spans="4:103">
      <c r="I47" s="11"/>
    </row>
    <row r="48" spans="4:103">
      <c r="I48" s="11"/>
    </row>
    <row r="49" spans="9:9">
      <c r="I49" s="11"/>
    </row>
    <row r="50" spans="9:9">
      <c r="I50" s="11"/>
    </row>
    <row r="51" spans="9:9">
      <c r="I51" s="11"/>
    </row>
    <row r="52" spans="9:9">
      <c r="I52" s="11"/>
    </row>
    <row r="53" spans="9:9">
      <c r="I53" s="11"/>
    </row>
    <row r="54" spans="9:9">
      <c r="I54" s="11"/>
    </row>
    <row r="55" spans="9:9">
      <c r="I55" s="11"/>
    </row>
    <row r="56" spans="9:9">
      <c r="I56" s="11"/>
    </row>
    <row r="57" spans="9:9">
      <c r="I57" s="11"/>
    </row>
    <row r="58" spans="9:9">
      <c r="I58" s="11"/>
    </row>
    <row r="59" spans="9:9">
      <c r="I59" s="11"/>
    </row>
    <row r="60" spans="9:9">
      <c r="I60" s="11"/>
    </row>
    <row r="61" spans="9:9">
      <c r="I61" s="11"/>
    </row>
    <row r="62" spans="9:9">
      <c r="I62" s="11"/>
    </row>
    <row r="63" spans="9:9">
      <c r="I63" s="11"/>
    </row>
    <row r="64" spans="9:9">
      <c r="I64" s="11"/>
    </row>
    <row r="65" spans="9:9">
      <c r="I65" s="11"/>
    </row>
    <row r="66" spans="9:9">
      <c r="I66" s="11"/>
    </row>
    <row r="67" spans="9:9">
      <c r="I67" s="11"/>
    </row>
    <row r="68" spans="9:9">
      <c r="I68" s="11"/>
    </row>
    <row r="69" spans="9:9">
      <c r="I69" s="11"/>
    </row>
    <row r="70" spans="9:9">
      <c r="I70" s="11"/>
    </row>
    <row r="71" spans="9:9">
      <c r="I71" s="11"/>
    </row>
    <row r="72" spans="9:9">
      <c r="I72" s="11"/>
    </row>
    <row r="73" spans="9:9">
      <c r="I73" s="11"/>
    </row>
    <row r="74" spans="9:9">
      <c r="I74" s="11"/>
    </row>
    <row r="75" spans="9:9">
      <c r="I75" s="11"/>
    </row>
    <row r="76" spans="9:9">
      <c r="I76" s="11"/>
    </row>
  </sheetData>
  <mergeCells count="24">
    <mergeCell ref="J7:AF7"/>
    <mergeCell ref="AX7:BV7"/>
    <mergeCell ref="J8:N8"/>
    <mergeCell ref="O8:S8"/>
    <mergeCell ref="T8:X8"/>
    <mergeCell ref="AD8:AH8"/>
    <mergeCell ref="AI8:AM8"/>
    <mergeCell ref="AN8:AR8"/>
    <mergeCell ref="AX8:BB8"/>
    <mergeCell ref="BC8:BG8"/>
    <mergeCell ref="Y8:AC8"/>
    <mergeCell ref="AS8:AW8"/>
    <mergeCell ref="CV8:CW8"/>
    <mergeCell ref="CR8:CS8"/>
    <mergeCell ref="CT8:CU8"/>
    <mergeCell ref="BH8:BL8"/>
    <mergeCell ref="BR8:BV8"/>
    <mergeCell ref="BW8:CA8"/>
    <mergeCell ref="CB8:CF8"/>
    <mergeCell ref="CL8:CM8"/>
    <mergeCell ref="CN8:CO8"/>
    <mergeCell ref="BM8:BQ8"/>
    <mergeCell ref="CG8:CK8"/>
    <mergeCell ref="CP8:CQ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IRE1 wt</vt:lpstr>
      <vt:lpstr>additional controls for IRE1 wt</vt:lpstr>
      <vt:lpstr>IRE1∆∆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jhfgvdfk</cp:lastModifiedBy>
  <dcterms:created xsi:type="dcterms:W3CDTF">2019-01-14T10:57:33Z</dcterms:created>
  <dcterms:modified xsi:type="dcterms:W3CDTF">2019-11-14T14:02:50Z</dcterms:modified>
</cp:coreProperties>
</file>