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3" i="1"/>
  <c r="I4" i="1"/>
  <c r="I5" i="1"/>
  <c r="I6" i="1"/>
  <c r="I7" i="1"/>
  <c r="I8" i="1"/>
  <c r="I9" i="1"/>
  <c r="I10" i="1"/>
  <c r="I11" i="1"/>
  <c r="I12" i="1"/>
  <c r="I13" i="1"/>
  <c r="I14" i="1"/>
  <c r="I3" i="1"/>
  <c r="D14" i="1"/>
  <c r="D13" i="1"/>
  <c r="D12" i="1"/>
  <c r="D11" i="1"/>
  <c r="D10" i="1"/>
  <c r="D9" i="1"/>
  <c r="D8" i="1"/>
  <c r="D7" i="1"/>
  <c r="D6" i="1"/>
  <c r="D5" i="1"/>
  <c r="D4" i="1"/>
  <c r="D3" i="1"/>
  <c r="D61" i="1" l="1"/>
  <c r="D60" i="1"/>
  <c r="D59" i="1"/>
  <c r="D58" i="1"/>
  <c r="D57" i="1"/>
  <c r="D56" i="1"/>
  <c r="D55" i="1"/>
  <c r="D54" i="1"/>
  <c r="D53" i="1"/>
  <c r="D52" i="1"/>
  <c r="D51" i="1"/>
  <c r="D50" i="1"/>
  <c r="D35" i="1" l="1"/>
  <c r="D36" i="1"/>
  <c r="D37" i="1"/>
  <c r="D38" i="1"/>
  <c r="D39" i="1"/>
  <c r="D40" i="1"/>
  <c r="D41" i="1"/>
  <c r="D42" i="1"/>
  <c r="D43" i="1"/>
  <c r="D44" i="1"/>
  <c r="D45" i="1"/>
  <c r="D34" i="1"/>
</calcChain>
</file>

<file path=xl/sharedStrings.xml><?xml version="1.0" encoding="utf-8"?>
<sst xmlns="http://schemas.openxmlformats.org/spreadsheetml/2006/main" count="9" uniqueCount="3">
  <si>
    <t>po</t>
    <phoneticPr fontId="1" type="noConversion"/>
  </si>
  <si>
    <t>ne</t>
    <phoneticPr fontId="1" type="noConversion"/>
  </si>
  <si>
    <t>rpo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</si>
</sst>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TUNEL</a:t>
            </a:r>
            <a:r>
              <a:rPr lang="en-US" altLang="zh-TW" baseline="0"/>
              <a:t> assay</a:t>
            </a:r>
            <a:endParaRPr lang="zh-TW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工作表1!$A$2:$A$13</c:f>
              <c:numCache>
                <c:formatCode>General</c:formatCode>
                <c:ptCount val="12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工作表1!$B$2:$B$13</c:f>
              <c:numCache>
                <c:formatCode>0.00%</c:formatCode>
                <c:ptCount val="12"/>
                <c:pt idx="0" formatCode="General">
                  <c:v>0</c:v>
                </c:pt>
                <c:pt idx="1">
                  <c:v>0.90400000000000003</c:v>
                </c:pt>
                <c:pt idx="2">
                  <c:v>0.54100000000000004</c:v>
                </c:pt>
                <c:pt idx="3">
                  <c:v>0.60599999999999998</c:v>
                </c:pt>
                <c:pt idx="4">
                  <c:v>0.58299999999999996</c:v>
                </c:pt>
                <c:pt idx="5">
                  <c:v>0.85399999999999998</c:v>
                </c:pt>
                <c:pt idx="6">
                  <c:v>0.28299999999999997</c:v>
                </c:pt>
                <c:pt idx="7">
                  <c:v>0.63</c:v>
                </c:pt>
                <c:pt idx="8">
                  <c:v>0.47499999999999998</c:v>
                </c:pt>
                <c:pt idx="9">
                  <c:v>0.59199999999999997</c:v>
                </c:pt>
                <c:pt idx="10">
                  <c:v>0.28299999999999997</c:v>
                </c:pt>
                <c:pt idx="11">
                  <c:v>0.42199999999999999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1-4C52-AEAD-A3CB86524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809608"/>
        <c:axId val="554806328"/>
      </c:barChart>
      <c:catAx>
        <c:axId val="554809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54806328"/>
        <c:crosses val="autoZero"/>
        <c:auto val="1"/>
        <c:lblAlgn val="ctr"/>
        <c:lblOffset val="100"/>
        <c:noMultiLvlLbl val="0"/>
      </c:catAx>
      <c:valAx>
        <c:axId val="55480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54809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工作表1!$A$34:$A$45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工作表1!$D$34:$D$45</c:f>
              <c:numCache>
                <c:formatCode>General</c:formatCode>
                <c:ptCount val="12"/>
                <c:pt idx="0">
                  <c:v>2.1208907741251322</c:v>
                </c:pt>
                <c:pt idx="1">
                  <c:v>19.030303030303028</c:v>
                </c:pt>
                <c:pt idx="2">
                  <c:v>15.555555555555555</c:v>
                </c:pt>
                <c:pt idx="3">
                  <c:v>18.424242424242422</c:v>
                </c:pt>
                <c:pt idx="4">
                  <c:v>2.0879120879120876</c:v>
                </c:pt>
                <c:pt idx="5">
                  <c:v>20</c:v>
                </c:pt>
                <c:pt idx="6">
                  <c:v>13.519813519813519</c:v>
                </c:pt>
                <c:pt idx="7">
                  <c:v>19.309462915601021</c:v>
                </c:pt>
                <c:pt idx="8">
                  <c:v>7.8666666666666663</c:v>
                </c:pt>
                <c:pt idx="9">
                  <c:v>52.339688041594457</c:v>
                </c:pt>
                <c:pt idx="10">
                  <c:v>27.556818181818183</c:v>
                </c:pt>
                <c:pt idx="11">
                  <c:v>47.557003257328986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3-4550-8497-C41B4029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71912"/>
        <c:axId val="436572240"/>
      </c:barChart>
      <c:catAx>
        <c:axId val="43657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36572240"/>
        <c:crosses val="autoZero"/>
        <c:auto val="1"/>
        <c:lblAlgn val="ctr"/>
        <c:lblOffset val="100"/>
        <c:noMultiLvlLbl val="0"/>
      </c:catAx>
      <c:valAx>
        <c:axId val="4365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36571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工作表1!$D$50:$D$61</c:f>
              <c:numCache>
                <c:formatCode>General</c:formatCode>
                <c:ptCount val="12"/>
                <c:pt idx="0">
                  <c:v>5.0901378579003174</c:v>
                </c:pt>
                <c:pt idx="1">
                  <c:v>32.987012987012989</c:v>
                </c:pt>
                <c:pt idx="2">
                  <c:v>29.447852760736197</c:v>
                </c:pt>
                <c:pt idx="3">
                  <c:v>32.765399737876798</c:v>
                </c:pt>
                <c:pt idx="4">
                  <c:v>3.5028248587570623</c:v>
                </c:pt>
                <c:pt idx="5">
                  <c:v>41.036717062634985</c:v>
                </c:pt>
                <c:pt idx="6">
                  <c:v>25.398773006134967</c:v>
                </c:pt>
                <c:pt idx="7">
                  <c:v>36.09550561797753</c:v>
                </c:pt>
                <c:pt idx="8">
                  <c:v>18.805970149253731</c:v>
                </c:pt>
                <c:pt idx="9">
                  <c:v>48.451730418943548</c:v>
                </c:pt>
                <c:pt idx="10">
                  <c:v>29.790940766550523</c:v>
                </c:pt>
                <c:pt idx="11">
                  <c:v>47.557003257328986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4-4E41-BD1E-D4FA4BCEE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6489008"/>
        <c:axId val="536489336"/>
      </c:barChart>
      <c:catAx>
        <c:axId val="53648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36489336"/>
        <c:crosses val="autoZero"/>
        <c:auto val="1"/>
        <c:lblAlgn val="ctr"/>
        <c:lblOffset val="100"/>
        <c:noMultiLvlLbl val="0"/>
      </c:catAx>
      <c:valAx>
        <c:axId val="536489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3648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888888888889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工作表1!$J$3:$J$14</c:f>
                <c:numCache>
                  <c:formatCode>General</c:formatCode>
                  <c:ptCount val="12"/>
                  <c:pt idx="0">
                    <c:v>1.4940353447739163</c:v>
                  </c:pt>
                  <c:pt idx="1">
                    <c:v>7.1180433324862236</c:v>
                  </c:pt>
                  <c:pt idx="2">
                    <c:v>7.0444566642669493</c:v>
                  </c:pt>
                  <c:pt idx="3">
                    <c:v>7.46041854085541</c:v>
                  </c:pt>
                  <c:pt idx="4">
                    <c:v>0.79259102786241109</c:v>
                  </c:pt>
                  <c:pt idx="5">
                    <c:v>11.213534363546719</c:v>
                  </c:pt>
                  <c:pt idx="6">
                    <c:v>6.0387818996730918</c:v>
                  </c:pt>
                  <c:pt idx="7">
                    <c:v>8.7436915736724519</c:v>
                  </c:pt>
                  <c:pt idx="8">
                    <c:v>6.0003525285181771</c:v>
                  </c:pt>
                  <c:pt idx="9">
                    <c:v>2.2447133800353596</c:v>
                  </c:pt>
                  <c:pt idx="10">
                    <c:v>2.7946091344771458</c:v>
                  </c:pt>
                  <c:pt idx="11">
                    <c:v>3.3203316931051754</c:v>
                  </c:pt>
                </c:numCache>
              </c:numRef>
            </c:plus>
            <c:minus>
              <c:numRef>
                <c:f>工作表1!$J$3:$J$14</c:f>
                <c:numCache>
                  <c:formatCode>General</c:formatCode>
                  <c:ptCount val="12"/>
                  <c:pt idx="0">
                    <c:v>1.4940353447739163</c:v>
                  </c:pt>
                  <c:pt idx="1">
                    <c:v>7.1180433324862236</c:v>
                  </c:pt>
                  <c:pt idx="2">
                    <c:v>7.0444566642669493</c:v>
                  </c:pt>
                  <c:pt idx="3">
                    <c:v>7.46041854085541</c:v>
                  </c:pt>
                  <c:pt idx="4">
                    <c:v>0.79259102786241109</c:v>
                  </c:pt>
                  <c:pt idx="5">
                    <c:v>11.213534363546719</c:v>
                  </c:pt>
                  <c:pt idx="6">
                    <c:v>6.0387818996730918</c:v>
                  </c:pt>
                  <c:pt idx="7">
                    <c:v>8.7436915736724519</c:v>
                  </c:pt>
                  <c:pt idx="8">
                    <c:v>6.0003525285181771</c:v>
                  </c:pt>
                  <c:pt idx="9">
                    <c:v>2.2447133800353596</c:v>
                  </c:pt>
                  <c:pt idx="10">
                    <c:v>2.7946091344771458</c:v>
                  </c:pt>
                  <c:pt idx="11">
                    <c:v>3.3203316931051754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工作表1!$I$3:$I$14</c:f>
              <c:numCache>
                <c:formatCode>General</c:formatCode>
                <c:ptCount val="12"/>
                <c:pt idx="0">
                  <c:v>3.5088455511386081</c:v>
                </c:pt>
                <c:pt idx="1">
                  <c:v>26.818823152156483</c:v>
                </c:pt>
                <c:pt idx="2">
                  <c:v>23.178803187207254</c:v>
                </c:pt>
                <c:pt idx="3">
                  <c:v>26.783748683444358</c:v>
                </c:pt>
                <c:pt idx="4">
                  <c:v>2.589046718000064</c:v>
                </c:pt>
                <c:pt idx="5">
                  <c:v>32.762423795453351</c:v>
                </c:pt>
                <c:pt idx="6">
                  <c:v>20.088967044230021</c:v>
                </c:pt>
                <c:pt idx="7">
                  <c:v>29.117797534115486</c:v>
                </c:pt>
                <c:pt idx="8">
                  <c:v>11.911872282214119</c:v>
                </c:pt>
                <c:pt idx="9">
                  <c:v>49.747716293160522</c:v>
                </c:pt>
                <c:pt idx="10">
                  <c:v>27.194914263459825</c:v>
                </c:pt>
                <c:pt idx="11">
                  <c:v>45.64000886051587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E-4640-B28C-BBADA68E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3792736"/>
        <c:axId val="433794376"/>
      </c:barChart>
      <c:catAx>
        <c:axId val="43379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33794376"/>
        <c:crosses val="autoZero"/>
        <c:auto val="1"/>
        <c:lblAlgn val="ctr"/>
        <c:lblOffset val="100"/>
        <c:noMultiLvlLbl val="0"/>
      </c:catAx>
      <c:valAx>
        <c:axId val="43379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3379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244475</xdr:colOff>
      <xdr:row>3</xdr:row>
      <xdr:rowOff>120656</xdr:rowOff>
    </xdr:from>
    <xdr:to>
      <xdr:col>18</xdr:col>
      <xdr:colOff>346075</xdr:colOff>
      <xdr:row>18</xdr:row>
      <xdr:rowOff>101606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174625</xdr:colOff>
      <xdr:row>26</xdr:row>
      <xdr:rowOff>171456</xdr:rowOff>
    </xdr:from>
    <xdr:to>
      <xdr:col>12</xdr:col>
      <xdr:colOff>276225</xdr:colOff>
      <xdr:row>41</xdr:row>
      <xdr:rowOff>152406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257175</xdr:colOff>
      <xdr:row>49</xdr:row>
      <xdr:rowOff>63506</xdr:rowOff>
    </xdr:from>
    <xdr:to>
      <xdr:col>14</xdr:col>
      <xdr:colOff>358775</xdr:colOff>
      <xdr:row>64</xdr:row>
      <xdr:rowOff>44456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247650</xdr:colOff>
      <xdr:row>3</xdr:row>
      <xdr:rowOff>44456</xdr:rowOff>
    </xdr:from>
    <xdr:to>
      <xdr:col>11</xdr:col>
      <xdr:colOff>349250</xdr:colOff>
      <xdr:row>18</xdr:row>
      <xdr:rowOff>25406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tabSelected="1" workbookViewId="0">
      <selection activeCell="C61" sqref="C61"/>
    </sheetView>
  </sheetViews>
  <sheetFormatPr defaultRowHeight="14.5" x14ac:dyDescent="0.3"/>
  <sheetData>
    <row r="2" spans="1:10" x14ac:dyDescent="0.3">
      <c r="B2" t="s">
        <v>1</v>
      </c>
      <c r="C2" t="s">
        <v>0</v>
      </c>
      <c r="D2" t="s">
        <v>2</v>
      </c>
    </row>
    <row r="3" spans="1:10" x14ac:dyDescent="0.3">
      <c r="A3">
        <v>1</v>
      </c>
      <c r="B3" s="1">
        <v>0.90400000000000003</v>
      </c>
      <c r="C3" s="1">
        <v>3.1E-2</v>
      </c>
      <c r="D3">
        <f>C3/(B3+C3)*100</f>
        <v>3.3155080213903738</v>
      </c>
      <c r="F3">
        <v>3.3155080213903738</v>
      </c>
      <c r="G3">
        <v>2.1208907741251322</v>
      </c>
      <c r="H3">
        <v>5.0901378579003174</v>
      </c>
      <c r="I3">
        <f>AVERAGE(F3:H3)</f>
        <v>3.5088455511386081</v>
      </c>
      <c r="J3">
        <f>STDEV(F3:H3)</f>
        <v>1.4940353447739163</v>
      </c>
    </row>
    <row r="4" spans="1:10" x14ac:dyDescent="0.3">
      <c r="A4">
        <v>2</v>
      </c>
      <c r="B4" s="1">
        <v>0.54100000000000004</v>
      </c>
      <c r="C4" s="1">
        <v>0.215</v>
      </c>
      <c r="D4">
        <f t="shared" ref="D4:F14" si="0">C4/(B4+C4)*100</f>
        <v>28.439153439153436</v>
      </c>
      <c r="F4">
        <v>28.439153439153436</v>
      </c>
      <c r="G4">
        <v>19.030303030303028</v>
      </c>
      <c r="H4">
        <v>32.987012987012989</v>
      </c>
      <c r="I4">
        <f t="shared" ref="I4:I14" si="1">AVERAGE(F4:H4)</f>
        <v>26.818823152156483</v>
      </c>
      <c r="J4">
        <f t="shared" ref="J4:J14" si="2">STDEV(F4:H4)</f>
        <v>7.1180433324862236</v>
      </c>
    </row>
    <row r="5" spans="1:10" x14ac:dyDescent="0.3">
      <c r="A5">
        <v>3</v>
      </c>
      <c r="B5" s="1">
        <v>0.60599999999999998</v>
      </c>
      <c r="C5" s="1">
        <v>0.19700000000000001</v>
      </c>
      <c r="D5">
        <f t="shared" si="0"/>
        <v>24.533001245330016</v>
      </c>
      <c r="F5">
        <v>24.533001245330016</v>
      </c>
      <c r="G5">
        <v>15.555555555555555</v>
      </c>
      <c r="H5">
        <v>29.447852760736197</v>
      </c>
      <c r="I5">
        <f t="shared" si="1"/>
        <v>23.178803187207254</v>
      </c>
      <c r="J5">
        <f t="shared" si="2"/>
        <v>7.0444566642669493</v>
      </c>
    </row>
    <row r="6" spans="1:10" x14ac:dyDescent="0.3">
      <c r="A6">
        <v>4</v>
      </c>
      <c r="B6" s="1">
        <v>0.58299999999999996</v>
      </c>
      <c r="C6" s="1">
        <v>0.24</v>
      </c>
      <c r="D6">
        <f t="shared" si="0"/>
        <v>29.161603888213854</v>
      </c>
      <c r="F6">
        <v>29.161603888213854</v>
      </c>
      <c r="G6">
        <v>18.424242424242422</v>
      </c>
      <c r="H6">
        <v>32.765399737876798</v>
      </c>
      <c r="I6">
        <f t="shared" si="1"/>
        <v>26.783748683444358</v>
      </c>
      <c r="J6">
        <f t="shared" si="2"/>
        <v>7.46041854085541</v>
      </c>
    </row>
    <row r="7" spans="1:10" x14ac:dyDescent="0.3">
      <c r="A7">
        <v>5</v>
      </c>
      <c r="B7" s="1">
        <v>0.85399999999999998</v>
      </c>
      <c r="C7" s="1">
        <v>1.9E-2</v>
      </c>
      <c r="D7">
        <f t="shared" si="0"/>
        <v>2.1764032073310422</v>
      </c>
      <c r="F7">
        <v>2.1764032073310422</v>
      </c>
      <c r="G7">
        <v>2.0879120879120876</v>
      </c>
      <c r="H7">
        <v>3.5028248587570623</v>
      </c>
      <c r="I7">
        <f t="shared" si="1"/>
        <v>2.589046718000064</v>
      </c>
      <c r="J7">
        <f t="shared" si="2"/>
        <v>0.79259102786241109</v>
      </c>
    </row>
    <row r="8" spans="1:10" x14ac:dyDescent="0.3">
      <c r="A8">
        <v>6</v>
      </c>
      <c r="B8" s="1">
        <v>0.28299999999999997</v>
      </c>
      <c r="C8" s="1">
        <v>0.16800000000000001</v>
      </c>
      <c r="D8">
        <f t="shared" si="0"/>
        <v>37.250554323725062</v>
      </c>
      <c r="F8">
        <v>37.250554323725062</v>
      </c>
      <c r="G8">
        <v>20</v>
      </c>
      <c r="H8">
        <v>41.036717062634985</v>
      </c>
      <c r="I8">
        <f t="shared" si="1"/>
        <v>32.762423795453351</v>
      </c>
      <c r="J8">
        <f t="shared" si="2"/>
        <v>11.213534363546719</v>
      </c>
    </row>
    <row r="9" spans="1:10" x14ac:dyDescent="0.3">
      <c r="A9">
        <v>7</v>
      </c>
      <c r="B9" s="1">
        <v>0.63</v>
      </c>
      <c r="C9" s="1">
        <v>0.17100000000000001</v>
      </c>
      <c r="D9">
        <f t="shared" si="0"/>
        <v>21.348314606741571</v>
      </c>
      <c r="F9">
        <v>21.348314606741571</v>
      </c>
      <c r="G9">
        <v>13.519813519813519</v>
      </c>
      <c r="H9">
        <v>25.398773006134967</v>
      </c>
      <c r="I9">
        <f t="shared" si="1"/>
        <v>20.088967044230021</v>
      </c>
      <c r="J9">
        <f t="shared" si="2"/>
        <v>6.0387818996730918</v>
      </c>
    </row>
    <row r="10" spans="1:10" x14ac:dyDescent="0.3">
      <c r="A10">
        <v>8</v>
      </c>
      <c r="B10" s="1">
        <v>0.47499999999999998</v>
      </c>
      <c r="C10" s="1">
        <v>0.223</v>
      </c>
      <c r="D10">
        <f t="shared" si="0"/>
        <v>31.94842406876791</v>
      </c>
      <c r="F10">
        <v>31.94842406876791</v>
      </c>
      <c r="G10">
        <v>19.309462915601021</v>
      </c>
      <c r="H10">
        <v>36.09550561797753</v>
      </c>
      <c r="I10">
        <f t="shared" si="1"/>
        <v>29.117797534115486</v>
      </c>
      <c r="J10">
        <f t="shared" si="2"/>
        <v>8.7436915736724519</v>
      </c>
    </row>
    <row r="11" spans="1:10" x14ac:dyDescent="0.3">
      <c r="A11">
        <v>9</v>
      </c>
      <c r="B11" s="1">
        <v>0.59199999999999997</v>
      </c>
      <c r="C11" s="1">
        <v>5.8999999999999997E-2</v>
      </c>
      <c r="D11">
        <f t="shared" si="0"/>
        <v>9.062980030721965</v>
      </c>
      <c r="F11">
        <v>9.062980030721965</v>
      </c>
      <c r="G11">
        <v>7.8666666666666663</v>
      </c>
      <c r="H11">
        <v>18.805970149253731</v>
      </c>
      <c r="I11">
        <f t="shared" si="1"/>
        <v>11.911872282214119</v>
      </c>
      <c r="J11">
        <f t="shared" si="2"/>
        <v>6.0003525285181771</v>
      </c>
    </row>
    <row r="12" spans="1:10" x14ac:dyDescent="0.3">
      <c r="A12">
        <v>10</v>
      </c>
      <c r="B12" s="1">
        <v>0.28299999999999997</v>
      </c>
      <c r="C12" s="1">
        <v>0.26600000000000001</v>
      </c>
      <c r="D12">
        <f t="shared" si="0"/>
        <v>48.451730418943548</v>
      </c>
      <c r="F12">
        <v>48.451730418943548</v>
      </c>
      <c r="G12">
        <v>52.339688041594457</v>
      </c>
      <c r="H12">
        <v>48.451730418943548</v>
      </c>
      <c r="I12">
        <f t="shared" si="1"/>
        <v>49.747716293160522</v>
      </c>
      <c r="J12">
        <f t="shared" si="2"/>
        <v>2.2447133800353596</v>
      </c>
    </row>
    <row r="13" spans="1:10" x14ac:dyDescent="0.3">
      <c r="A13">
        <v>11</v>
      </c>
      <c r="B13" s="1">
        <v>0.42199999999999999</v>
      </c>
      <c r="C13" s="1">
        <v>0.13500000000000001</v>
      </c>
      <c r="D13">
        <f t="shared" si="0"/>
        <v>24.236983842010776</v>
      </c>
      <c r="F13">
        <v>24.236983842010776</v>
      </c>
      <c r="G13">
        <v>27.556818181818183</v>
      </c>
      <c r="H13">
        <v>29.790940766550523</v>
      </c>
      <c r="I13">
        <f t="shared" si="1"/>
        <v>27.194914263459825</v>
      </c>
      <c r="J13">
        <f t="shared" si="2"/>
        <v>2.7946091344771458</v>
      </c>
    </row>
    <row r="14" spans="1:10" x14ac:dyDescent="0.3">
      <c r="A14">
        <v>12</v>
      </c>
      <c r="B14" s="1">
        <v>0.34799999999999998</v>
      </c>
      <c r="C14" s="1">
        <v>0.25</v>
      </c>
      <c r="D14">
        <f t="shared" si="0"/>
        <v>41.80602006688963</v>
      </c>
      <c r="F14">
        <v>41.80602006688963</v>
      </c>
      <c r="G14">
        <v>47.557003257328986</v>
      </c>
      <c r="H14">
        <v>47.557003257328986</v>
      </c>
      <c r="I14">
        <f t="shared" si="1"/>
        <v>45.64000886051587</v>
      </c>
      <c r="J14">
        <f t="shared" si="2"/>
        <v>3.3203316931051754</v>
      </c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33" spans="1:4" x14ac:dyDescent="0.3">
      <c r="B33" t="s">
        <v>1</v>
      </c>
      <c r="C33" t="s">
        <v>0</v>
      </c>
      <c r="D33" t="s">
        <v>2</v>
      </c>
    </row>
    <row r="34" spans="1:4" x14ac:dyDescent="0.3">
      <c r="A34">
        <v>1</v>
      </c>
      <c r="B34" s="1">
        <v>0.92300000000000004</v>
      </c>
      <c r="C34" s="1">
        <v>0.02</v>
      </c>
      <c r="D34">
        <f>C34/(B34+C34)*100</f>
        <v>2.1208907741251322</v>
      </c>
    </row>
    <row r="35" spans="1:4" x14ac:dyDescent="0.3">
      <c r="A35">
        <v>2</v>
      </c>
      <c r="B35" s="1">
        <v>0.66800000000000004</v>
      </c>
      <c r="C35" s="1">
        <v>0.157</v>
      </c>
      <c r="D35">
        <f t="shared" ref="D35:D45" si="3">C35/(B35+C35)*100</f>
        <v>19.030303030303028</v>
      </c>
    </row>
    <row r="36" spans="1:4" x14ac:dyDescent="0.3">
      <c r="A36">
        <v>3</v>
      </c>
      <c r="B36" s="1">
        <v>0.72199999999999998</v>
      </c>
      <c r="C36" s="1">
        <v>0.13300000000000001</v>
      </c>
      <c r="D36">
        <f t="shared" si="3"/>
        <v>15.555555555555555</v>
      </c>
    </row>
    <row r="37" spans="1:4" x14ac:dyDescent="0.3">
      <c r="A37">
        <v>4</v>
      </c>
      <c r="B37" s="1">
        <v>0.67300000000000004</v>
      </c>
      <c r="C37" s="1">
        <v>0.152</v>
      </c>
      <c r="D37">
        <f t="shared" si="3"/>
        <v>18.424242424242422</v>
      </c>
    </row>
    <row r="38" spans="1:4" x14ac:dyDescent="0.3">
      <c r="A38">
        <v>5</v>
      </c>
      <c r="B38" s="1">
        <v>0.89100000000000001</v>
      </c>
      <c r="C38" s="1">
        <v>1.9E-2</v>
      </c>
      <c r="D38">
        <f t="shared" si="3"/>
        <v>2.0879120879120876</v>
      </c>
    </row>
    <row r="39" spans="1:4" x14ac:dyDescent="0.3">
      <c r="A39">
        <v>6</v>
      </c>
      <c r="B39" s="1">
        <v>0.46400000000000002</v>
      </c>
      <c r="C39" s="1">
        <v>0.11600000000000001</v>
      </c>
      <c r="D39">
        <f t="shared" si="3"/>
        <v>20</v>
      </c>
    </row>
    <row r="40" spans="1:4" x14ac:dyDescent="0.3">
      <c r="A40">
        <v>7</v>
      </c>
      <c r="B40" s="1">
        <v>0.74199999999999999</v>
      </c>
      <c r="C40" s="1">
        <v>0.11600000000000001</v>
      </c>
      <c r="D40">
        <f t="shared" si="3"/>
        <v>13.519813519813519</v>
      </c>
    </row>
    <row r="41" spans="1:4" x14ac:dyDescent="0.3">
      <c r="A41">
        <v>8</v>
      </c>
      <c r="B41" s="1">
        <v>0.63100000000000001</v>
      </c>
      <c r="C41" s="1">
        <v>0.151</v>
      </c>
      <c r="D41">
        <f t="shared" si="3"/>
        <v>19.309462915601021</v>
      </c>
    </row>
    <row r="42" spans="1:4" x14ac:dyDescent="0.3">
      <c r="A42">
        <v>9</v>
      </c>
      <c r="B42" s="1">
        <v>0.69099999999999995</v>
      </c>
      <c r="C42" s="1">
        <v>5.8999999999999997E-2</v>
      </c>
      <c r="D42">
        <f t="shared" si="3"/>
        <v>7.8666666666666663</v>
      </c>
    </row>
    <row r="43" spans="1:4" x14ac:dyDescent="0.3">
      <c r="A43">
        <v>10</v>
      </c>
      <c r="B43" s="1">
        <v>0.27500000000000002</v>
      </c>
      <c r="C43" s="1">
        <v>0.30199999999999999</v>
      </c>
      <c r="D43">
        <f t="shared" si="3"/>
        <v>52.339688041594457</v>
      </c>
    </row>
    <row r="44" spans="1:4" x14ac:dyDescent="0.3">
      <c r="A44">
        <v>11</v>
      </c>
      <c r="B44" s="1">
        <v>0.51</v>
      </c>
      <c r="C44" s="1">
        <v>0.19400000000000001</v>
      </c>
      <c r="D44">
        <f t="shared" si="3"/>
        <v>27.556818181818183</v>
      </c>
    </row>
    <row r="45" spans="1:4" x14ac:dyDescent="0.3">
      <c r="A45">
        <v>12</v>
      </c>
      <c r="B45" s="1">
        <v>0.32200000000000001</v>
      </c>
      <c r="C45" s="1">
        <v>0.29199999999999998</v>
      </c>
      <c r="D45">
        <f t="shared" si="3"/>
        <v>47.557003257328986</v>
      </c>
    </row>
    <row r="49" spans="1:4" x14ac:dyDescent="0.3">
      <c r="B49" t="s">
        <v>1</v>
      </c>
      <c r="C49" t="s">
        <v>0</v>
      </c>
      <c r="D49" t="s">
        <v>2</v>
      </c>
    </row>
    <row r="50" spans="1:4" x14ac:dyDescent="0.3">
      <c r="A50">
        <v>1</v>
      </c>
      <c r="B50" s="1">
        <v>0.89500000000000002</v>
      </c>
      <c r="C50" s="1">
        <v>4.8000000000000001E-2</v>
      </c>
      <c r="D50">
        <f>C50/(B50+C50)*100</f>
        <v>5.0901378579003174</v>
      </c>
    </row>
    <row r="51" spans="1:4" x14ac:dyDescent="0.3">
      <c r="A51">
        <v>2</v>
      </c>
      <c r="B51" s="1">
        <v>0.51600000000000001</v>
      </c>
      <c r="C51" s="1">
        <v>0.254</v>
      </c>
      <c r="D51">
        <f t="shared" ref="D51:D61" si="4">C51/(B51+C51)*100</f>
        <v>32.987012987012989</v>
      </c>
    </row>
    <row r="52" spans="1:4" x14ac:dyDescent="0.3">
      <c r="A52">
        <v>3</v>
      </c>
      <c r="B52" s="1">
        <v>0.57499999999999996</v>
      </c>
      <c r="C52" s="1">
        <v>0.24</v>
      </c>
      <c r="D52">
        <f t="shared" si="4"/>
        <v>29.447852760736197</v>
      </c>
    </row>
    <row r="53" spans="1:4" x14ac:dyDescent="0.3">
      <c r="A53">
        <v>4</v>
      </c>
      <c r="B53" s="1">
        <v>0.51300000000000001</v>
      </c>
      <c r="C53" s="1">
        <v>0.25</v>
      </c>
      <c r="D53">
        <f t="shared" si="4"/>
        <v>32.765399737876798</v>
      </c>
    </row>
    <row r="54" spans="1:4" x14ac:dyDescent="0.3">
      <c r="A54">
        <v>5</v>
      </c>
      <c r="B54" s="1">
        <v>0.85399999999999998</v>
      </c>
      <c r="C54" s="1">
        <v>3.1E-2</v>
      </c>
      <c r="D54">
        <f t="shared" si="4"/>
        <v>3.5028248587570623</v>
      </c>
    </row>
    <row r="55" spans="1:4" x14ac:dyDescent="0.3">
      <c r="A55">
        <v>6</v>
      </c>
      <c r="B55" s="1">
        <v>0.27300000000000002</v>
      </c>
      <c r="C55" s="1">
        <v>0.19</v>
      </c>
      <c r="D55">
        <f t="shared" si="4"/>
        <v>41.036717062634985</v>
      </c>
    </row>
    <row r="56" spans="1:4" x14ac:dyDescent="0.3">
      <c r="A56">
        <v>7</v>
      </c>
      <c r="B56" s="1">
        <v>0.60799999999999998</v>
      </c>
      <c r="C56" s="1">
        <v>0.20699999999999999</v>
      </c>
      <c r="D56">
        <f t="shared" si="4"/>
        <v>25.398773006134967</v>
      </c>
    </row>
    <row r="57" spans="1:4" x14ac:dyDescent="0.3">
      <c r="A57">
        <v>8</v>
      </c>
      <c r="B57" s="1">
        <v>0.45500000000000002</v>
      </c>
      <c r="C57" s="1">
        <v>0.25700000000000001</v>
      </c>
      <c r="D57">
        <f t="shared" si="4"/>
        <v>36.09550561797753</v>
      </c>
    </row>
    <row r="58" spans="1:4" x14ac:dyDescent="0.3">
      <c r="A58">
        <v>9</v>
      </c>
      <c r="B58" s="1">
        <v>0.54400000000000004</v>
      </c>
      <c r="C58" s="1">
        <v>0.126</v>
      </c>
      <c r="D58">
        <f t="shared" si="4"/>
        <v>18.805970149253731</v>
      </c>
    </row>
    <row r="59" spans="1:4" x14ac:dyDescent="0.3">
      <c r="A59">
        <v>10</v>
      </c>
      <c r="B59" s="1">
        <v>0.28299999999999997</v>
      </c>
      <c r="C59" s="1">
        <v>0.26600000000000001</v>
      </c>
      <c r="D59">
        <f t="shared" si="4"/>
        <v>48.451730418943548</v>
      </c>
    </row>
    <row r="60" spans="1:4" x14ac:dyDescent="0.3">
      <c r="A60">
        <v>11</v>
      </c>
      <c r="B60" s="1">
        <v>0.40300000000000002</v>
      </c>
      <c r="C60" s="1">
        <v>0.17100000000000001</v>
      </c>
      <c r="D60">
        <f t="shared" si="4"/>
        <v>29.790940766550523</v>
      </c>
    </row>
    <row r="61" spans="1:4" x14ac:dyDescent="0.3">
      <c r="A61">
        <v>12</v>
      </c>
      <c r="B61" s="1">
        <v>0.32200000000000001</v>
      </c>
      <c r="C61" s="1">
        <v>0.29199999999999998</v>
      </c>
      <c r="D61">
        <f t="shared" si="4"/>
        <v>47.557003257328986</v>
      </c>
    </row>
  </sheetData>
  <phoneticPr fontId="1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2018-08-17T06:31:02Z</dcterms:modified>
</cp:coreProperties>
</file>