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2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flores/Desktop/Quantifications/Source data/Figure2 and supplements/"/>
    </mc:Choice>
  </mc:AlternateContent>
  <xr:revisionPtr revIDLastSave="0" documentId="10_ncr:8100000_{2CC8B456-6656-1C44-8438-0AFCA1D1AE7D}" xr6:coauthVersionLast="33" xr6:coauthVersionMax="33" xr10:uidLastSave="{00000000-0000-0000-0000-000000000000}"/>
  <bookViews>
    <workbookView xWindow="10360" yWindow="4520" windowWidth="28040" windowHeight="19480" xr2:uid="{42F14A0F-415D-0F4F-86C8-EDE65D80B9D2}"/>
  </bookViews>
  <sheets>
    <sheet name="Sheet1" sheetId="1" r:id="rId1"/>
    <sheet name="Sheet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" i="2" l="1"/>
  <c r="D16" i="2"/>
  <c r="D17" i="2"/>
  <c r="D18" i="2"/>
  <c r="D19" i="2"/>
  <c r="D20" i="2"/>
  <c r="D21" i="2"/>
  <c r="D14" i="2"/>
  <c r="B15" i="2"/>
  <c r="B16" i="2"/>
  <c r="B17" i="2"/>
  <c r="B18" i="2"/>
  <c r="B19" i="2"/>
  <c r="B20" i="2"/>
  <c r="B21" i="2"/>
  <c r="B14" i="2"/>
  <c r="C14" i="2"/>
  <c r="C15" i="2"/>
  <c r="C16" i="2"/>
  <c r="C17" i="2"/>
  <c r="C18" i="2"/>
  <c r="C19" i="2"/>
  <c r="C20" i="2"/>
  <c r="C21" i="2"/>
  <c r="A15" i="2"/>
  <c r="A16" i="2"/>
  <c r="A17" i="2"/>
  <c r="A18" i="2"/>
  <c r="A19" i="2"/>
  <c r="A20" i="2"/>
  <c r="A21" i="2"/>
  <c r="A14" i="2"/>
  <c r="B11" i="2"/>
  <c r="C11" i="2"/>
  <c r="D11" i="2"/>
  <c r="A11" i="2"/>
  <c r="G55" i="1" l="1"/>
  <c r="G54" i="1"/>
  <c r="G48" i="1"/>
  <c r="G47" i="1"/>
  <c r="G41" i="1"/>
  <c r="G40" i="1"/>
  <c r="Q55" i="1"/>
  <c r="Q54" i="1"/>
  <c r="Q41" i="1"/>
  <c r="Q40" i="1"/>
  <c r="Q48" i="1"/>
  <c r="Q47" i="1"/>
  <c r="Q34" i="1"/>
  <c r="Q33" i="1"/>
  <c r="Q27" i="1"/>
  <c r="Q26" i="1"/>
  <c r="Q20" i="1"/>
  <c r="Q19" i="1"/>
  <c r="Q13" i="1"/>
  <c r="Q12" i="1"/>
  <c r="G34" i="1" l="1"/>
  <c r="G33" i="1"/>
  <c r="G27" i="1"/>
  <c r="G26" i="1"/>
  <c r="G20" i="1"/>
  <c r="G19" i="1"/>
  <c r="G13" i="1"/>
  <c r="G12" i="1"/>
  <c r="Q6" i="1"/>
  <c r="Q5" i="1"/>
  <c r="G6" i="1"/>
  <c r="G5" i="1"/>
</calcChain>
</file>

<file path=xl/sharedStrings.xml><?xml version="1.0" encoding="utf-8"?>
<sst xmlns="http://schemas.openxmlformats.org/spreadsheetml/2006/main" count="85" uniqueCount="18">
  <si>
    <r>
      <t># of microvilli/</t>
    </r>
    <r>
      <rPr>
        <sz val="12"/>
        <color theme="1"/>
        <rFont val="Symbol"/>
        <charset val="2"/>
      </rPr>
      <t>m</t>
    </r>
    <r>
      <rPr>
        <sz val="12"/>
        <color theme="1"/>
        <rFont val="Calibri"/>
        <family val="2"/>
        <scheme val="minor"/>
      </rPr>
      <t>m</t>
    </r>
  </si>
  <si>
    <t>Control</t>
  </si>
  <si>
    <r>
      <t xml:space="preserve">1 </t>
    </r>
    <r>
      <rPr>
        <sz val="12"/>
        <color theme="1"/>
        <rFont val="Symbol"/>
        <charset val="2"/>
      </rPr>
      <t>m</t>
    </r>
    <r>
      <rPr>
        <sz val="12"/>
        <color theme="1"/>
        <rFont val="Calibri"/>
        <family val="2"/>
        <scheme val="minor"/>
      </rPr>
      <t>m above</t>
    </r>
  </si>
  <si>
    <t>Cell1</t>
  </si>
  <si>
    <t>average</t>
  </si>
  <si>
    <t>crbRNAi</t>
  </si>
  <si>
    <t>Cell2</t>
  </si>
  <si>
    <t>Cell3</t>
  </si>
  <si>
    <t>Cell4</t>
  </si>
  <si>
    <t>Cell5</t>
  </si>
  <si>
    <t>Cell6</t>
  </si>
  <si>
    <t>Cell7</t>
  </si>
  <si>
    <t>Cell8</t>
  </si>
  <si>
    <t>Control
(adjacent to apical membrane)</t>
  </si>
  <si>
    <t>Control
(1 μm above apical membrane)</t>
  </si>
  <si>
    <r>
      <t>crb</t>
    </r>
    <r>
      <rPr>
        <b/>
        <i/>
        <vertAlign val="superscript"/>
        <sz val="12"/>
        <rFont val="Arial"/>
        <family val="2"/>
      </rPr>
      <t>RNAi</t>
    </r>
    <r>
      <rPr>
        <b/>
        <sz val="12"/>
        <rFont val="Arial"/>
        <family val="2"/>
      </rPr>
      <t xml:space="preserve"> 
(adjacent to apical membrane)</t>
    </r>
  </si>
  <si>
    <r>
      <t>crb</t>
    </r>
    <r>
      <rPr>
        <b/>
        <i/>
        <vertAlign val="superscript"/>
        <sz val="12"/>
        <rFont val="Arial"/>
        <family val="2"/>
      </rPr>
      <t>RNAi</t>
    </r>
    <r>
      <rPr>
        <b/>
        <sz val="12"/>
        <rFont val="Arial"/>
        <family val="2"/>
      </rPr>
      <t xml:space="preserve"> 
(1 μm above apical membrane)</t>
    </r>
  </si>
  <si>
    <t>Adjacent to the membrane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</si>
</sst>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color theme="1"/>
      <name val="Calibri"/>
      <family val="2"/>
      <scheme val="minor"/>
    </font>
    <font>
      <sz val="12"/>
      <color theme="1"/>
      <name val="Symbol"/>
      <charset val="2"/>
    </font>
    <font>
      <sz val="12"/>
      <name val="Arial"/>
      <family val="2"/>
    </font>
    <font>
      <b/>
      <sz val="12"/>
      <name val="Arial"/>
      <family val="2"/>
    </font>
    <font>
      <b/>
      <i/>
      <sz val="12"/>
      <name val="Arial"/>
      <family val="2"/>
    </font>
    <font>
      <b/>
      <i/>
      <vertAlign val="superscript"/>
      <sz val="12"/>
      <name val="Arial"/>
      <family val="2"/>
    </font>
    <font>
      <b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6" fillId="0" borderId="0" xfId="0" applyFont="1"/>
    <xf numFmtId="0" fontId="7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B510C6-CD7C-4649-8D8D-0085B93DD297}">
  <dimension ref="A1:Q55"/>
  <sheetViews>
    <sheetView tabSelected="1" topLeftCell="A16" workbookViewId="0">
      <selection activeCell="K54" sqref="K54"/>
    </sheetView>
  </sheetViews>
  <sheetFormatPr baseColWidth="10" defaultRowHeight="16" x14ac:dyDescent="0.2"/>
  <sheetData>
    <row r="1" spans="1:17" x14ac:dyDescent="0.2">
      <c r="A1" t="s">
        <v>0</v>
      </c>
    </row>
    <row r="3" spans="1:17" x14ac:dyDescent="0.2">
      <c r="A3" s="4" t="s">
        <v>1</v>
      </c>
      <c r="K3" s="5" t="s">
        <v>5</v>
      </c>
    </row>
    <row r="4" spans="1:17" x14ac:dyDescent="0.2">
      <c r="B4" t="s">
        <v>3</v>
      </c>
      <c r="G4" t="s">
        <v>4</v>
      </c>
      <c r="L4" t="s">
        <v>3</v>
      </c>
      <c r="Q4" t="s">
        <v>4</v>
      </c>
    </row>
    <row r="5" spans="1:17" x14ac:dyDescent="0.2">
      <c r="A5" t="s">
        <v>17</v>
      </c>
      <c r="B5">
        <v>9</v>
      </c>
      <c r="C5">
        <v>9</v>
      </c>
      <c r="D5">
        <v>8</v>
      </c>
      <c r="E5">
        <v>9</v>
      </c>
      <c r="F5">
        <v>9</v>
      </c>
      <c r="G5">
        <f>AVERAGE(B5:F5)</f>
        <v>8.8000000000000007</v>
      </c>
      <c r="K5" t="s">
        <v>17</v>
      </c>
      <c r="L5">
        <v>3</v>
      </c>
      <c r="M5">
        <v>5</v>
      </c>
      <c r="N5">
        <v>1</v>
      </c>
      <c r="O5">
        <v>3</v>
      </c>
      <c r="P5">
        <v>2</v>
      </c>
      <c r="Q5">
        <f>AVERAGE(L5:P5)</f>
        <v>2.8</v>
      </c>
    </row>
    <row r="6" spans="1:17" x14ac:dyDescent="0.2">
      <c r="A6" t="s">
        <v>2</v>
      </c>
      <c r="B6">
        <v>10</v>
      </c>
      <c r="C6">
        <v>9</v>
      </c>
      <c r="D6">
        <v>8</v>
      </c>
      <c r="E6">
        <v>8</v>
      </c>
      <c r="F6">
        <v>9</v>
      </c>
      <c r="G6">
        <f>AVERAGE(B6:F6)</f>
        <v>8.8000000000000007</v>
      </c>
      <c r="K6" t="s">
        <v>2</v>
      </c>
      <c r="L6">
        <v>2</v>
      </c>
      <c r="M6">
        <v>5</v>
      </c>
      <c r="N6">
        <v>3</v>
      </c>
      <c r="O6">
        <v>2</v>
      </c>
      <c r="P6">
        <v>4</v>
      </c>
      <c r="Q6">
        <f>AVERAGE(L6:P6)</f>
        <v>3.2</v>
      </c>
    </row>
    <row r="10" spans="1:17" x14ac:dyDescent="0.2">
      <c r="A10" t="s">
        <v>1</v>
      </c>
      <c r="K10" t="s">
        <v>5</v>
      </c>
    </row>
    <row r="11" spans="1:17" x14ac:dyDescent="0.2">
      <c r="B11" t="s">
        <v>6</v>
      </c>
      <c r="G11" t="s">
        <v>4</v>
      </c>
      <c r="L11" t="s">
        <v>6</v>
      </c>
      <c r="Q11" t="s">
        <v>4</v>
      </c>
    </row>
    <row r="12" spans="1:17" x14ac:dyDescent="0.2">
      <c r="A12" t="s">
        <v>17</v>
      </c>
      <c r="B12">
        <v>6</v>
      </c>
      <c r="C12">
        <v>8</v>
      </c>
      <c r="D12">
        <v>7</v>
      </c>
      <c r="E12">
        <v>8</v>
      </c>
      <c r="F12">
        <v>6</v>
      </c>
      <c r="G12">
        <f>AVERAGE(B12:F12)</f>
        <v>7</v>
      </c>
      <c r="K12" t="s">
        <v>17</v>
      </c>
      <c r="L12">
        <v>6</v>
      </c>
      <c r="M12">
        <v>8</v>
      </c>
      <c r="N12">
        <v>6</v>
      </c>
      <c r="O12">
        <v>5</v>
      </c>
      <c r="P12">
        <v>4</v>
      </c>
      <c r="Q12">
        <f>AVERAGE(L12:P12)</f>
        <v>5.8</v>
      </c>
    </row>
    <row r="13" spans="1:17" x14ac:dyDescent="0.2">
      <c r="A13" t="s">
        <v>2</v>
      </c>
      <c r="B13">
        <v>8</v>
      </c>
      <c r="C13">
        <v>10</v>
      </c>
      <c r="D13">
        <v>8</v>
      </c>
      <c r="E13">
        <v>7</v>
      </c>
      <c r="F13">
        <v>5</v>
      </c>
      <c r="G13">
        <f>AVERAGE(B13:F13)</f>
        <v>7.6</v>
      </c>
      <c r="K13" t="s">
        <v>2</v>
      </c>
      <c r="L13">
        <v>1</v>
      </c>
      <c r="M13">
        <v>1</v>
      </c>
      <c r="N13">
        <v>1</v>
      </c>
      <c r="O13">
        <v>0</v>
      </c>
      <c r="P13">
        <v>2</v>
      </c>
      <c r="Q13">
        <f>AVERAGE(L13:P13)</f>
        <v>1</v>
      </c>
    </row>
    <row r="17" spans="1:17" x14ac:dyDescent="0.2">
      <c r="A17" t="s">
        <v>1</v>
      </c>
      <c r="K17" t="s">
        <v>5</v>
      </c>
    </row>
    <row r="18" spans="1:17" x14ac:dyDescent="0.2">
      <c r="B18" t="s">
        <v>7</v>
      </c>
      <c r="G18" t="s">
        <v>4</v>
      </c>
      <c r="L18" t="s">
        <v>7</v>
      </c>
      <c r="Q18" t="s">
        <v>4</v>
      </c>
    </row>
    <row r="19" spans="1:17" x14ac:dyDescent="0.2">
      <c r="A19" t="s">
        <v>17</v>
      </c>
      <c r="B19">
        <v>7</v>
      </c>
      <c r="C19">
        <v>9</v>
      </c>
      <c r="D19">
        <v>9</v>
      </c>
      <c r="E19">
        <v>10</v>
      </c>
      <c r="F19">
        <v>11</v>
      </c>
      <c r="G19">
        <f>AVERAGE(B19:F19)</f>
        <v>9.1999999999999993</v>
      </c>
      <c r="K19" t="s">
        <v>17</v>
      </c>
      <c r="L19">
        <v>5</v>
      </c>
      <c r="M19">
        <v>5</v>
      </c>
      <c r="N19">
        <v>4</v>
      </c>
      <c r="O19">
        <v>4</v>
      </c>
      <c r="P19">
        <v>6</v>
      </c>
      <c r="Q19">
        <f>AVERAGE(L19:P19)</f>
        <v>4.8</v>
      </c>
    </row>
    <row r="20" spans="1:17" x14ac:dyDescent="0.2">
      <c r="A20" t="s">
        <v>2</v>
      </c>
      <c r="B20">
        <v>9</v>
      </c>
      <c r="C20">
        <v>9</v>
      </c>
      <c r="D20">
        <v>8</v>
      </c>
      <c r="E20">
        <v>8</v>
      </c>
      <c r="F20">
        <v>9</v>
      </c>
      <c r="G20">
        <f>AVERAGE(B20:F20)</f>
        <v>8.6</v>
      </c>
      <c r="K20" t="s">
        <v>2</v>
      </c>
      <c r="L20">
        <v>3</v>
      </c>
      <c r="M20">
        <v>3</v>
      </c>
      <c r="N20">
        <v>3</v>
      </c>
      <c r="O20">
        <v>3</v>
      </c>
      <c r="P20">
        <v>1</v>
      </c>
      <c r="Q20">
        <f>AVERAGE(L20:P20)</f>
        <v>2.6</v>
      </c>
    </row>
    <row r="24" spans="1:17" x14ac:dyDescent="0.2">
      <c r="A24" t="s">
        <v>1</v>
      </c>
      <c r="K24" t="s">
        <v>5</v>
      </c>
    </row>
    <row r="25" spans="1:17" x14ac:dyDescent="0.2">
      <c r="B25" t="s">
        <v>8</v>
      </c>
      <c r="G25" t="s">
        <v>4</v>
      </c>
      <c r="L25" t="s">
        <v>8</v>
      </c>
      <c r="Q25" t="s">
        <v>4</v>
      </c>
    </row>
    <row r="26" spans="1:17" x14ac:dyDescent="0.2">
      <c r="A26" t="s">
        <v>17</v>
      </c>
      <c r="B26">
        <v>10</v>
      </c>
      <c r="C26">
        <v>11</v>
      </c>
      <c r="D26">
        <v>9</v>
      </c>
      <c r="E26">
        <v>10</v>
      </c>
      <c r="F26">
        <v>9</v>
      </c>
      <c r="G26">
        <f>AVERAGE(B26:F26)</f>
        <v>9.8000000000000007</v>
      </c>
      <c r="K26" t="s">
        <v>17</v>
      </c>
      <c r="L26">
        <v>6</v>
      </c>
      <c r="M26">
        <v>7</v>
      </c>
      <c r="N26">
        <v>7</v>
      </c>
      <c r="O26">
        <v>6</v>
      </c>
      <c r="P26">
        <v>5</v>
      </c>
      <c r="Q26">
        <f>AVERAGE(L26:P26)</f>
        <v>6.2</v>
      </c>
    </row>
    <row r="27" spans="1:17" x14ac:dyDescent="0.2">
      <c r="A27" t="s">
        <v>2</v>
      </c>
      <c r="B27">
        <v>8</v>
      </c>
      <c r="C27">
        <v>11</v>
      </c>
      <c r="D27">
        <v>10</v>
      </c>
      <c r="E27">
        <v>9</v>
      </c>
      <c r="F27">
        <v>10</v>
      </c>
      <c r="G27">
        <f>AVERAGE(B27:F27)</f>
        <v>9.6</v>
      </c>
      <c r="K27" t="s">
        <v>2</v>
      </c>
      <c r="L27">
        <v>6</v>
      </c>
      <c r="M27">
        <v>7</v>
      </c>
      <c r="N27">
        <v>7</v>
      </c>
      <c r="O27">
        <v>5</v>
      </c>
      <c r="P27">
        <v>5</v>
      </c>
      <c r="Q27">
        <f>AVERAGE(L27:P27)</f>
        <v>6</v>
      </c>
    </row>
    <row r="31" spans="1:17" x14ac:dyDescent="0.2">
      <c r="A31" t="s">
        <v>1</v>
      </c>
      <c r="K31" t="s">
        <v>5</v>
      </c>
    </row>
    <row r="32" spans="1:17" x14ac:dyDescent="0.2">
      <c r="B32" t="s">
        <v>9</v>
      </c>
      <c r="G32" t="s">
        <v>4</v>
      </c>
      <c r="L32" t="s">
        <v>9</v>
      </c>
      <c r="Q32" t="s">
        <v>4</v>
      </c>
    </row>
    <row r="33" spans="1:17" x14ac:dyDescent="0.2">
      <c r="A33" t="s">
        <v>17</v>
      </c>
      <c r="B33">
        <v>9</v>
      </c>
      <c r="C33">
        <v>9</v>
      </c>
      <c r="D33">
        <v>8</v>
      </c>
      <c r="E33">
        <v>8</v>
      </c>
      <c r="F33">
        <v>8</v>
      </c>
      <c r="G33">
        <f>AVERAGE(B33:F33)</f>
        <v>8.4</v>
      </c>
      <c r="K33" t="s">
        <v>17</v>
      </c>
      <c r="L33">
        <v>1</v>
      </c>
      <c r="M33">
        <v>2</v>
      </c>
      <c r="N33">
        <v>3</v>
      </c>
      <c r="O33">
        <v>3</v>
      </c>
      <c r="P33">
        <v>2</v>
      </c>
      <c r="Q33">
        <f>AVERAGE(L33:P33)</f>
        <v>2.2000000000000002</v>
      </c>
    </row>
    <row r="34" spans="1:17" x14ac:dyDescent="0.2">
      <c r="A34" t="s">
        <v>2</v>
      </c>
      <c r="B34">
        <v>10</v>
      </c>
      <c r="C34">
        <v>6</v>
      </c>
      <c r="D34">
        <v>8</v>
      </c>
      <c r="E34">
        <v>8</v>
      </c>
      <c r="F34">
        <v>8</v>
      </c>
      <c r="G34">
        <f>AVERAGE(B34:F34)</f>
        <v>8</v>
      </c>
      <c r="K34" t="s">
        <v>2</v>
      </c>
      <c r="L34">
        <v>4</v>
      </c>
      <c r="M34">
        <v>2</v>
      </c>
      <c r="N34">
        <v>4</v>
      </c>
      <c r="O34">
        <v>0</v>
      </c>
      <c r="P34">
        <v>3</v>
      </c>
      <c r="Q34">
        <f>AVERAGE(L34:P34)</f>
        <v>2.6</v>
      </c>
    </row>
    <row r="38" spans="1:17" x14ac:dyDescent="0.2">
      <c r="A38" t="s">
        <v>1</v>
      </c>
      <c r="K38" t="s">
        <v>5</v>
      </c>
    </row>
    <row r="39" spans="1:17" x14ac:dyDescent="0.2">
      <c r="B39" t="s">
        <v>10</v>
      </c>
      <c r="G39" t="s">
        <v>4</v>
      </c>
      <c r="L39" t="s">
        <v>10</v>
      </c>
      <c r="Q39" t="s">
        <v>4</v>
      </c>
    </row>
    <row r="40" spans="1:17" x14ac:dyDescent="0.2">
      <c r="A40" t="s">
        <v>17</v>
      </c>
      <c r="B40">
        <v>6</v>
      </c>
      <c r="C40">
        <v>6</v>
      </c>
      <c r="D40">
        <v>7</v>
      </c>
      <c r="E40">
        <v>7</v>
      </c>
      <c r="F40">
        <v>6</v>
      </c>
      <c r="G40">
        <f>AVERAGE(B40:F40)</f>
        <v>6.4</v>
      </c>
      <c r="K40" t="s">
        <v>17</v>
      </c>
      <c r="L40">
        <v>4</v>
      </c>
      <c r="M40">
        <v>3</v>
      </c>
      <c r="N40">
        <v>6</v>
      </c>
      <c r="O40">
        <v>7</v>
      </c>
      <c r="P40">
        <v>3</v>
      </c>
      <c r="Q40">
        <f>AVERAGE(L40:P40)</f>
        <v>4.5999999999999996</v>
      </c>
    </row>
    <row r="41" spans="1:17" x14ac:dyDescent="0.2">
      <c r="A41" t="s">
        <v>2</v>
      </c>
      <c r="B41">
        <v>6</v>
      </c>
      <c r="C41">
        <v>7</v>
      </c>
      <c r="D41">
        <v>7</v>
      </c>
      <c r="E41">
        <v>6</v>
      </c>
      <c r="F41">
        <v>6</v>
      </c>
      <c r="G41">
        <f>AVERAGE(B41:F41)</f>
        <v>6.4</v>
      </c>
      <c r="K41" t="s">
        <v>2</v>
      </c>
      <c r="L41">
        <v>2</v>
      </c>
      <c r="M41">
        <v>2</v>
      </c>
      <c r="N41">
        <v>4</v>
      </c>
      <c r="O41">
        <v>2</v>
      </c>
      <c r="P41">
        <v>2</v>
      </c>
      <c r="Q41">
        <f>AVERAGE(L41:P41)</f>
        <v>2.4</v>
      </c>
    </row>
    <row r="45" spans="1:17" x14ac:dyDescent="0.2">
      <c r="A45" t="s">
        <v>1</v>
      </c>
      <c r="K45" t="s">
        <v>5</v>
      </c>
    </row>
    <row r="46" spans="1:17" x14ac:dyDescent="0.2">
      <c r="B46" t="s">
        <v>11</v>
      </c>
      <c r="G46" t="s">
        <v>4</v>
      </c>
      <c r="L46" t="s">
        <v>11</v>
      </c>
      <c r="Q46" t="s">
        <v>4</v>
      </c>
    </row>
    <row r="47" spans="1:17" x14ac:dyDescent="0.2">
      <c r="A47" t="s">
        <v>17</v>
      </c>
      <c r="B47">
        <v>7</v>
      </c>
      <c r="C47">
        <v>8</v>
      </c>
      <c r="D47">
        <v>8</v>
      </c>
      <c r="E47">
        <v>7</v>
      </c>
      <c r="F47">
        <v>7</v>
      </c>
      <c r="G47">
        <f>AVERAGE(B47:F47)</f>
        <v>7.4</v>
      </c>
      <c r="K47" t="s">
        <v>17</v>
      </c>
      <c r="L47">
        <v>5</v>
      </c>
      <c r="M47">
        <v>4</v>
      </c>
      <c r="N47">
        <v>2</v>
      </c>
      <c r="O47">
        <v>3</v>
      </c>
      <c r="P47">
        <v>3</v>
      </c>
      <c r="Q47">
        <f>AVERAGE(L47:P47)</f>
        <v>3.4</v>
      </c>
    </row>
    <row r="48" spans="1:17" x14ac:dyDescent="0.2">
      <c r="A48" t="s">
        <v>2</v>
      </c>
      <c r="B48">
        <v>5</v>
      </c>
      <c r="C48">
        <v>6</v>
      </c>
      <c r="D48">
        <v>7</v>
      </c>
      <c r="E48">
        <v>8</v>
      </c>
      <c r="F48">
        <v>5</v>
      </c>
      <c r="G48">
        <f>AVERAGE(B48:F48)</f>
        <v>6.2</v>
      </c>
      <c r="K48" t="s">
        <v>2</v>
      </c>
      <c r="L48">
        <v>4</v>
      </c>
      <c r="M48">
        <v>5</v>
      </c>
      <c r="N48">
        <v>4</v>
      </c>
      <c r="O48">
        <v>1</v>
      </c>
      <c r="P48">
        <v>1</v>
      </c>
      <c r="Q48">
        <f>AVERAGE(L48:P48)</f>
        <v>3</v>
      </c>
    </row>
    <row r="52" spans="1:17" x14ac:dyDescent="0.2">
      <c r="A52" t="s">
        <v>1</v>
      </c>
      <c r="K52" t="s">
        <v>5</v>
      </c>
    </row>
    <row r="53" spans="1:17" x14ac:dyDescent="0.2">
      <c r="B53" t="s">
        <v>12</v>
      </c>
      <c r="G53" t="s">
        <v>4</v>
      </c>
      <c r="L53" t="s">
        <v>12</v>
      </c>
      <c r="Q53" t="s">
        <v>4</v>
      </c>
    </row>
    <row r="54" spans="1:17" x14ac:dyDescent="0.2">
      <c r="A54" t="s">
        <v>17</v>
      </c>
      <c r="B54">
        <v>7</v>
      </c>
      <c r="C54">
        <v>8</v>
      </c>
      <c r="D54">
        <v>7</v>
      </c>
      <c r="E54">
        <v>7</v>
      </c>
      <c r="F54">
        <v>6</v>
      </c>
      <c r="G54">
        <f>AVERAGE(B54:F54)</f>
        <v>7</v>
      </c>
      <c r="K54" t="s">
        <v>17</v>
      </c>
      <c r="L54">
        <v>4</v>
      </c>
      <c r="M54">
        <v>3</v>
      </c>
      <c r="N54">
        <v>3</v>
      </c>
      <c r="O54">
        <v>3</v>
      </c>
      <c r="P54">
        <v>3</v>
      </c>
      <c r="Q54">
        <f>AVERAGE(L54:P54)</f>
        <v>3.2</v>
      </c>
    </row>
    <row r="55" spans="1:17" x14ac:dyDescent="0.2">
      <c r="A55" t="s">
        <v>2</v>
      </c>
      <c r="B55">
        <v>7</v>
      </c>
      <c r="C55">
        <v>6</v>
      </c>
      <c r="D55">
        <v>7</v>
      </c>
      <c r="E55">
        <v>7</v>
      </c>
      <c r="F55">
        <v>7</v>
      </c>
      <c r="G55">
        <f>AVERAGE(B55:F55)</f>
        <v>6.8</v>
      </c>
      <c r="K55" t="s">
        <v>2</v>
      </c>
      <c r="L55">
        <v>4</v>
      </c>
      <c r="M55">
        <v>1</v>
      </c>
      <c r="N55">
        <v>3</v>
      </c>
      <c r="O55">
        <v>1</v>
      </c>
      <c r="P55">
        <v>1</v>
      </c>
      <c r="Q55">
        <f>AVERAGE(L55:P55)</f>
        <v>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D0A76E-E9F3-884C-8009-707BB8BD38ED}">
  <dimension ref="A1:D21"/>
  <sheetViews>
    <sheetView workbookViewId="0">
      <selection activeCell="I16" sqref="I16"/>
    </sheetView>
  </sheetViews>
  <sheetFormatPr baseColWidth="10" defaultRowHeight="16" x14ac:dyDescent="0.2"/>
  <cols>
    <col min="1" max="1" width="38.5" bestFit="1" customWidth="1"/>
    <col min="2" max="2" width="38.83203125" bestFit="1" customWidth="1"/>
    <col min="3" max="4" width="8.6640625" bestFit="1" customWidth="1"/>
  </cols>
  <sheetData>
    <row r="1" spans="1:4" ht="18" x14ac:dyDescent="0.2">
      <c r="A1" s="2" t="s">
        <v>13</v>
      </c>
      <c r="B1" s="2" t="s">
        <v>14</v>
      </c>
      <c r="C1" s="3" t="s">
        <v>15</v>
      </c>
      <c r="D1" s="3" t="s">
        <v>16</v>
      </c>
    </row>
    <row r="2" spans="1:4" x14ac:dyDescent="0.2">
      <c r="A2" s="1">
        <v>8.8000000000000007</v>
      </c>
      <c r="B2" s="1">
        <v>8.8000000000000007</v>
      </c>
      <c r="C2" s="1">
        <v>2.8</v>
      </c>
      <c r="D2" s="1">
        <v>3.2</v>
      </c>
    </row>
    <row r="3" spans="1:4" x14ac:dyDescent="0.2">
      <c r="A3" s="1">
        <v>7</v>
      </c>
      <c r="B3" s="1">
        <v>7.6</v>
      </c>
      <c r="C3" s="1">
        <v>5.8</v>
      </c>
      <c r="D3" s="1">
        <v>1</v>
      </c>
    </row>
    <row r="4" spans="1:4" x14ac:dyDescent="0.2">
      <c r="A4" s="1">
        <v>9.1999999999999993</v>
      </c>
      <c r="B4" s="1">
        <v>8.6</v>
      </c>
      <c r="C4" s="1">
        <v>4.8</v>
      </c>
      <c r="D4" s="1">
        <v>2.6</v>
      </c>
    </row>
    <row r="5" spans="1:4" x14ac:dyDescent="0.2">
      <c r="A5" s="1">
        <v>9.8000000000000007</v>
      </c>
      <c r="B5" s="1">
        <v>9.6</v>
      </c>
      <c r="C5" s="1">
        <v>6.2</v>
      </c>
      <c r="D5" s="1">
        <v>6</v>
      </c>
    </row>
    <row r="6" spans="1:4" x14ac:dyDescent="0.2">
      <c r="A6" s="1">
        <v>8.4</v>
      </c>
      <c r="B6" s="1">
        <v>8</v>
      </c>
      <c r="C6" s="1">
        <v>2.2000000000000002</v>
      </c>
      <c r="D6" s="1">
        <v>2.6</v>
      </c>
    </row>
    <row r="7" spans="1:4" x14ac:dyDescent="0.2">
      <c r="A7" s="1">
        <v>6.4</v>
      </c>
      <c r="B7" s="1">
        <v>6.4</v>
      </c>
      <c r="C7" s="1">
        <v>4.5999999999999996</v>
      </c>
      <c r="D7" s="1">
        <v>2.4</v>
      </c>
    </row>
    <row r="8" spans="1:4" x14ac:dyDescent="0.2">
      <c r="A8" s="1">
        <v>7.4</v>
      </c>
      <c r="B8" s="1">
        <v>6.2</v>
      </c>
      <c r="C8" s="1">
        <v>3.4</v>
      </c>
      <c r="D8" s="1">
        <v>3</v>
      </c>
    </row>
    <row r="9" spans="1:4" x14ac:dyDescent="0.2">
      <c r="A9" s="1">
        <v>7</v>
      </c>
      <c r="B9" s="1">
        <v>6.8</v>
      </c>
      <c r="C9" s="1">
        <v>3.2</v>
      </c>
      <c r="D9" s="1">
        <v>2</v>
      </c>
    </row>
    <row r="10" spans="1:4" x14ac:dyDescent="0.2">
      <c r="A10" s="1"/>
      <c r="B10" s="1"/>
      <c r="C10" s="1"/>
      <c r="D10" s="1"/>
    </row>
    <row r="11" spans="1:4" x14ac:dyDescent="0.2">
      <c r="A11">
        <f>AVERAGE(A2:A9)</f>
        <v>7.9999999999999991</v>
      </c>
      <c r="B11">
        <f t="shared" ref="B11:D11" si="0">AVERAGE(B2:B9)</f>
        <v>7.75</v>
      </c>
      <c r="C11">
        <f t="shared" si="0"/>
        <v>4.125</v>
      </c>
      <c r="D11">
        <f t="shared" si="0"/>
        <v>2.85</v>
      </c>
    </row>
    <row r="14" spans="1:4" x14ac:dyDescent="0.2">
      <c r="A14">
        <f>(A2*100)/8</f>
        <v>110.00000000000001</v>
      </c>
      <c r="B14">
        <f>(B2*100)/7.75</f>
        <v>113.54838709677421</v>
      </c>
      <c r="C14">
        <f t="shared" ref="C14" si="1">(C2*100)/8</f>
        <v>35</v>
      </c>
      <c r="D14">
        <f>(D2*100)/7.75</f>
        <v>41.29032258064516</v>
      </c>
    </row>
    <row r="15" spans="1:4" x14ac:dyDescent="0.2">
      <c r="A15">
        <f t="shared" ref="A15:C21" si="2">(A3*100)/8</f>
        <v>87.5</v>
      </c>
      <c r="B15">
        <f t="shared" ref="B15:B21" si="3">(B3*100)/7.75</f>
        <v>98.064516129032256</v>
      </c>
      <c r="C15">
        <f t="shared" si="2"/>
        <v>72.5</v>
      </c>
      <c r="D15">
        <f t="shared" ref="D15:D21" si="4">(D3*100)/7.75</f>
        <v>12.903225806451612</v>
      </c>
    </row>
    <row r="16" spans="1:4" x14ac:dyDescent="0.2">
      <c r="A16">
        <f t="shared" si="2"/>
        <v>114.99999999999999</v>
      </c>
      <c r="B16">
        <f t="shared" si="3"/>
        <v>110.96774193548387</v>
      </c>
      <c r="C16">
        <f t="shared" si="2"/>
        <v>60</v>
      </c>
      <c r="D16">
        <f t="shared" si="4"/>
        <v>33.548387096774192</v>
      </c>
    </row>
    <row r="17" spans="1:4" x14ac:dyDescent="0.2">
      <c r="A17">
        <f t="shared" si="2"/>
        <v>122.50000000000001</v>
      </c>
      <c r="B17">
        <f t="shared" si="3"/>
        <v>123.87096774193549</v>
      </c>
      <c r="C17">
        <f t="shared" si="2"/>
        <v>77.5</v>
      </c>
      <c r="D17">
        <f t="shared" si="4"/>
        <v>77.41935483870968</v>
      </c>
    </row>
    <row r="18" spans="1:4" x14ac:dyDescent="0.2">
      <c r="A18">
        <f t="shared" si="2"/>
        <v>105</v>
      </c>
      <c r="B18">
        <f t="shared" si="3"/>
        <v>103.2258064516129</v>
      </c>
      <c r="C18">
        <f t="shared" si="2"/>
        <v>27.500000000000004</v>
      </c>
      <c r="D18">
        <f t="shared" si="4"/>
        <v>33.548387096774192</v>
      </c>
    </row>
    <row r="19" spans="1:4" x14ac:dyDescent="0.2">
      <c r="A19">
        <f t="shared" si="2"/>
        <v>80</v>
      </c>
      <c r="B19">
        <f t="shared" si="3"/>
        <v>82.58064516129032</v>
      </c>
      <c r="C19">
        <f t="shared" si="2"/>
        <v>57.499999999999993</v>
      </c>
      <c r="D19">
        <f t="shared" si="4"/>
        <v>30.967741935483872</v>
      </c>
    </row>
    <row r="20" spans="1:4" x14ac:dyDescent="0.2">
      <c r="A20">
        <f t="shared" si="2"/>
        <v>92.5</v>
      </c>
      <c r="B20">
        <f t="shared" si="3"/>
        <v>80</v>
      </c>
      <c r="C20">
        <f t="shared" si="2"/>
        <v>42.5</v>
      </c>
      <c r="D20">
        <f t="shared" si="4"/>
        <v>38.70967741935484</v>
      </c>
    </row>
    <row r="21" spans="1:4" x14ac:dyDescent="0.2">
      <c r="A21">
        <f t="shared" si="2"/>
        <v>87.5</v>
      </c>
      <c r="B21">
        <f t="shared" si="3"/>
        <v>87.741935483870961</v>
      </c>
      <c r="C21">
        <f t="shared" si="2"/>
        <v>40</v>
      </c>
      <c r="D21">
        <f t="shared" si="4"/>
        <v>25.806451612903224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</dc:creator>
  <cp:lastModifiedBy>David</cp:lastModifiedBy>
  <dcterms:created xsi:type="dcterms:W3CDTF">2019-07-16T11:36:05Z</dcterms:created>
  <dcterms:modified xsi:type="dcterms:W3CDTF">2019-08-05T19:36:58Z</dcterms:modified>
</cp:coreProperties>
</file>