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na UIC 18_19\Marta\eLife\Figures\"/>
    </mc:Choice>
  </mc:AlternateContent>
  <xr:revisionPtr revIDLastSave="0" documentId="13_ncr:1_{7D619100-C23E-4B17-8208-A4C52C76DF84}" xr6:coauthVersionLast="43" xr6:coauthVersionMax="43" xr10:uidLastSave="{00000000-0000-0000-0000-000000000000}"/>
  <bookViews>
    <workbookView xWindow="-110" yWindow="-110" windowWidth="19420" windowHeight="10420" xr2:uid="{F1E7B392-4D5A-4F95-BE89-7F3654B805A7}"/>
  </bookViews>
  <sheets>
    <sheet name="CPT1C CoIP_Protrudin IP" sheetId="2" r:id="rId1"/>
    <sheet name="summar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" i="2"/>
  <c r="G20" i="2" l="1"/>
  <c r="F13" i="2"/>
  <c r="F2" i="2"/>
  <c r="G7" i="2" s="1"/>
  <c r="G2" i="2" l="1"/>
  <c r="G16" i="2"/>
  <c r="G15" i="2"/>
  <c r="G17" i="2"/>
  <c r="G14" i="2"/>
  <c r="G18" i="2"/>
  <c r="G13" i="2"/>
  <c r="G19" i="2"/>
  <c r="G11" i="2"/>
  <c r="G8" i="2"/>
  <c r="G10" i="2"/>
  <c r="G6" i="2"/>
  <c r="G5" i="2"/>
  <c r="G9" i="2"/>
  <c r="G4" i="2"/>
  <c r="G3" i="2"/>
</calcChain>
</file>

<file path=xl/sharedStrings.xml><?xml version="1.0" encoding="utf-8"?>
<sst xmlns="http://schemas.openxmlformats.org/spreadsheetml/2006/main" count="28" uniqueCount="19">
  <si>
    <t>vehicle</t>
  </si>
  <si>
    <t>TOFA</t>
  </si>
  <si>
    <t>CPT1C CoIP/Protrudin IP</t>
  </si>
  <si>
    <t>vehicle_1</t>
  </si>
  <si>
    <t>vehicle_5</t>
  </si>
  <si>
    <t>TOFA_1</t>
  </si>
  <si>
    <t>vehicle_2</t>
  </si>
  <si>
    <t>TOFA_2</t>
  </si>
  <si>
    <t>Experiment 1</t>
  </si>
  <si>
    <t>vehicle_3</t>
  </si>
  <si>
    <t>TOFA_3</t>
  </si>
  <si>
    <t>vehicle_4</t>
  </si>
  <si>
    <t>TOFA_4</t>
  </si>
  <si>
    <t>TOFA_5</t>
  </si>
  <si>
    <t>CPT1C CoIP</t>
  </si>
  <si>
    <t>Protrudin IP</t>
  </si>
  <si>
    <t>Experiment 2</t>
  </si>
  <si>
    <t>mean vehicle</t>
  </si>
  <si>
    <t>normalized CPT1C CoIP/Protrudin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</si>
</sst>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#,##0.000000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17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F33D-32DF-4E3A-B6CD-DD9D19501B80}">
  <dimension ref="A1:K20"/>
  <sheetViews>
    <sheetView tabSelected="1" topLeftCell="A4" workbookViewId="0">
      <selection activeCell="G9" sqref="G9"/>
    </sheetView>
  </sheetViews>
  <sheetFormatPr baseColWidth="10" defaultRowHeight="14.5" x14ac:dyDescent="0.35"/>
  <cols>
    <col min="1" max="1" width="13" customWidth="1"/>
    <col min="5" max="5" width="20.90625" customWidth="1"/>
    <col min="6" max="6" width="11.81640625" bestFit="1" customWidth="1"/>
    <col min="7" max="7" width="30.81640625" customWidth="1"/>
  </cols>
  <sheetData>
    <row r="1" spans="1:11" x14ac:dyDescent="0.35">
      <c r="C1" t="s">
        <v>14</v>
      </c>
      <c r="D1" t="s">
        <v>15</v>
      </c>
      <c r="E1" t="s">
        <v>2</v>
      </c>
      <c r="F1" t="s">
        <v>17</v>
      </c>
      <c r="G1" t="s">
        <v>18</v>
      </c>
    </row>
    <row r="2" spans="1:11" x14ac:dyDescent="0.35">
      <c r="A2" s="4" t="s">
        <v>8</v>
      </c>
      <c r="B2" t="s">
        <v>3</v>
      </c>
      <c r="C2" s="3">
        <v>15063711</v>
      </c>
      <c r="D2" s="3">
        <v>13545610</v>
      </c>
      <c r="E2">
        <f>C2/D2</f>
        <v>1.1120732842596237</v>
      </c>
      <c r="F2">
        <f>(E2+E4+E6+E8+E10)/5</f>
        <v>0.86328077818135873</v>
      </c>
      <c r="G2">
        <f>E2/$F$2</f>
        <v>1.2881941917001636</v>
      </c>
      <c r="I2" s="3"/>
      <c r="K2" s="3"/>
    </row>
    <row r="3" spans="1:11" x14ac:dyDescent="0.35">
      <c r="A3" s="4"/>
      <c r="B3" t="s">
        <v>5</v>
      </c>
      <c r="C3" s="3">
        <v>8721740</v>
      </c>
      <c r="D3" s="3">
        <v>13667933</v>
      </c>
      <c r="E3">
        <f t="shared" ref="E3:E10" si="0">C3/D3</f>
        <v>0.63811697057631167</v>
      </c>
      <c r="G3">
        <f t="shared" ref="G3:G14" si="1">E3/$F$2</f>
        <v>0.73917662330048495</v>
      </c>
      <c r="I3" s="3"/>
      <c r="K3" s="3"/>
    </row>
    <row r="4" spans="1:11" x14ac:dyDescent="0.35">
      <c r="A4" s="4"/>
      <c r="B4" t="s">
        <v>6</v>
      </c>
      <c r="C4" s="3">
        <v>18671660</v>
      </c>
      <c r="D4" s="3">
        <v>17918154</v>
      </c>
      <c r="E4">
        <f t="shared" si="0"/>
        <v>1.0420526578798239</v>
      </c>
      <c r="G4">
        <f t="shared" si="1"/>
        <v>1.2070842815185543</v>
      </c>
      <c r="I4" s="3"/>
      <c r="K4" s="3"/>
    </row>
    <row r="5" spans="1:11" x14ac:dyDescent="0.35">
      <c r="A5" s="4"/>
      <c r="B5" t="s">
        <v>7</v>
      </c>
      <c r="C5" s="3">
        <v>12700711</v>
      </c>
      <c r="D5" s="3">
        <v>17597447</v>
      </c>
      <c r="E5">
        <f t="shared" si="0"/>
        <v>0.72173599954584322</v>
      </c>
      <c r="G5">
        <f t="shared" si="1"/>
        <v>0.83603853785126248</v>
      </c>
      <c r="I5" s="3"/>
      <c r="K5" s="3"/>
    </row>
    <row r="6" spans="1:11" x14ac:dyDescent="0.35">
      <c r="A6" s="4"/>
      <c r="B6" t="s">
        <v>9</v>
      </c>
      <c r="C6" s="3">
        <v>8490497</v>
      </c>
      <c r="D6" s="3">
        <v>16231033</v>
      </c>
      <c r="E6">
        <f t="shared" si="0"/>
        <v>0.5231026885349811</v>
      </c>
      <c r="G6">
        <f t="shared" si="1"/>
        <v>0.60594733689887303</v>
      </c>
      <c r="I6" s="3"/>
      <c r="K6" s="3"/>
    </row>
    <row r="7" spans="1:11" x14ac:dyDescent="0.35">
      <c r="A7" s="4"/>
      <c r="B7" t="s">
        <v>10</v>
      </c>
      <c r="C7" s="3">
        <v>13670225</v>
      </c>
      <c r="D7" s="3">
        <v>12715619</v>
      </c>
      <c r="E7">
        <f t="shared" si="0"/>
        <v>1.0750734981914762</v>
      </c>
      <c r="G7">
        <f t="shared" si="1"/>
        <v>1.2453346875813607</v>
      </c>
      <c r="I7" s="3"/>
      <c r="K7" s="3"/>
    </row>
    <row r="8" spans="1:11" x14ac:dyDescent="0.35">
      <c r="A8" s="4"/>
      <c r="B8" t="s">
        <v>11</v>
      </c>
      <c r="C8" s="3">
        <v>14737033</v>
      </c>
      <c r="D8" s="3">
        <v>17148589</v>
      </c>
      <c r="E8">
        <f t="shared" si="0"/>
        <v>0.85937291983614517</v>
      </c>
      <c r="G8">
        <f t="shared" si="1"/>
        <v>0.99547324758759703</v>
      </c>
      <c r="I8" s="3"/>
      <c r="K8" s="3"/>
    </row>
    <row r="9" spans="1:11" x14ac:dyDescent="0.35">
      <c r="A9" s="4"/>
      <c r="B9" t="s">
        <v>12</v>
      </c>
      <c r="C9" s="3">
        <v>11514104</v>
      </c>
      <c r="D9" s="3">
        <v>18112983</v>
      </c>
      <c r="E9">
        <f t="shared" si="0"/>
        <v>0.63568237214157386</v>
      </c>
      <c r="G9">
        <f t="shared" si="1"/>
        <v>0.73635645343655409</v>
      </c>
      <c r="I9" s="3"/>
      <c r="K9" s="3"/>
    </row>
    <row r="10" spans="1:11" x14ac:dyDescent="0.35">
      <c r="A10" s="4"/>
      <c r="B10" t="s">
        <v>4</v>
      </c>
      <c r="C10" s="3">
        <v>9265882</v>
      </c>
      <c r="D10" s="3">
        <v>11882347</v>
      </c>
      <c r="E10">
        <f t="shared" si="0"/>
        <v>0.77980234039621965</v>
      </c>
      <c r="G10">
        <f t="shared" si="1"/>
        <v>0.90330094229481173</v>
      </c>
      <c r="I10" s="3"/>
      <c r="K10" s="3"/>
    </row>
    <row r="11" spans="1:11" x14ac:dyDescent="0.35">
      <c r="A11" s="4"/>
      <c r="B11" t="s">
        <v>13</v>
      </c>
      <c r="C11" s="3">
        <v>5542125</v>
      </c>
      <c r="D11" s="3">
        <v>16265196</v>
      </c>
      <c r="E11">
        <f t="shared" ref="E11:E20" si="2">C11/D11</f>
        <v>0.34073521155232311</v>
      </c>
      <c r="G11">
        <f t="shared" si="1"/>
        <v>0.3946980173358397</v>
      </c>
      <c r="I11" s="3"/>
      <c r="K11" s="3"/>
    </row>
    <row r="12" spans="1:11" x14ac:dyDescent="0.35">
      <c r="C12" s="5"/>
    </row>
    <row r="13" spans="1:11" x14ac:dyDescent="0.35">
      <c r="A13" s="4" t="s">
        <v>16</v>
      </c>
      <c r="B13" t="s">
        <v>3</v>
      </c>
      <c r="C13" s="3">
        <v>10250690</v>
      </c>
      <c r="D13" s="3">
        <v>7287861</v>
      </c>
      <c r="E13">
        <f t="shared" si="2"/>
        <v>1.4065430172172604</v>
      </c>
      <c r="F13">
        <f>(E13+E15+E17+E19)/4</f>
        <v>1.1409146993265176</v>
      </c>
      <c r="G13">
        <f>E13/$F$13</f>
        <v>1.2328204887250058</v>
      </c>
    </row>
    <row r="14" spans="1:11" x14ac:dyDescent="0.35">
      <c r="A14" s="4"/>
      <c r="B14" t="s">
        <v>5</v>
      </c>
      <c r="C14" s="3">
        <v>10493619</v>
      </c>
      <c r="D14" s="3">
        <v>13986539</v>
      </c>
      <c r="E14">
        <f t="shared" si="2"/>
        <v>0.750265594654975</v>
      </c>
      <c r="G14">
        <f t="shared" ref="G14:G20" si="3">E14/$F$13</f>
        <v>0.65760007746228277</v>
      </c>
    </row>
    <row r="15" spans="1:11" x14ac:dyDescent="0.35">
      <c r="A15" s="4"/>
      <c r="B15" t="s">
        <v>6</v>
      </c>
      <c r="C15" s="3">
        <v>12130912</v>
      </c>
      <c r="D15" s="3">
        <v>15008497</v>
      </c>
      <c r="E15">
        <f t="shared" si="2"/>
        <v>0.80826960887555899</v>
      </c>
      <c r="G15">
        <f t="shared" si="3"/>
        <v>0.70843999937303015</v>
      </c>
    </row>
    <row r="16" spans="1:11" x14ac:dyDescent="0.35">
      <c r="A16" s="4"/>
      <c r="B16" t="s">
        <v>7</v>
      </c>
      <c r="C16" s="3">
        <v>14104376</v>
      </c>
      <c r="D16" s="3">
        <v>15315619</v>
      </c>
      <c r="E16">
        <f t="shared" si="2"/>
        <v>0.92091452523074646</v>
      </c>
      <c r="G16">
        <f t="shared" si="3"/>
        <v>0.80717211003974498</v>
      </c>
    </row>
    <row r="17" spans="1:7" x14ac:dyDescent="0.35">
      <c r="A17" s="4"/>
      <c r="B17" t="s">
        <v>9</v>
      </c>
      <c r="C17" s="3">
        <v>9032255</v>
      </c>
      <c r="D17" s="3">
        <v>9039154</v>
      </c>
      <c r="E17">
        <f t="shared" si="2"/>
        <v>0.99923676485653412</v>
      </c>
      <c r="G17">
        <f t="shared" si="3"/>
        <v>0.87582074755140238</v>
      </c>
    </row>
    <row r="18" spans="1:7" x14ac:dyDescent="0.35">
      <c r="A18" s="4"/>
      <c r="B18" t="s">
        <v>10</v>
      </c>
      <c r="C18" s="3">
        <v>14948154</v>
      </c>
      <c r="D18" s="3">
        <v>13430841</v>
      </c>
      <c r="E18">
        <f t="shared" si="2"/>
        <v>1.112972300096472</v>
      </c>
      <c r="G18">
        <f t="shared" si="3"/>
        <v>0.97550877445391837</v>
      </c>
    </row>
    <row r="19" spans="1:7" x14ac:dyDescent="0.35">
      <c r="A19" s="4"/>
      <c r="B19" t="s">
        <v>11</v>
      </c>
      <c r="C19" s="3">
        <v>12021083</v>
      </c>
      <c r="D19" s="3">
        <v>8907083</v>
      </c>
      <c r="E19">
        <f t="shared" si="2"/>
        <v>1.3496094063567163</v>
      </c>
      <c r="G19">
        <f t="shared" si="3"/>
        <v>1.1829187643505612</v>
      </c>
    </row>
    <row r="20" spans="1:7" x14ac:dyDescent="0.35">
      <c r="A20" s="4"/>
      <c r="B20" t="s">
        <v>12</v>
      </c>
      <c r="C20" s="3">
        <v>18647903</v>
      </c>
      <c r="D20" s="3">
        <v>17872439</v>
      </c>
      <c r="E20">
        <f t="shared" si="2"/>
        <v>1.0433888178328654</v>
      </c>
      <c r="G20">
        <f t="shared" si="3"/>
        <v>0.91451956789475874</v>
      </c>
    </row>
  </sheetData>
  <mergeCells count="2">
    <mergeCell ref="A2:A11"/>
    <mergeCell ref="A13:A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E016-F895-4163-AE6F-F67F14283730}">
  <dimension ref="A1:B11"/>
  <sheetViews>
    <sheetView workbookViewId="0">
      <selection activeCell="H9" sqref="H9"/>
    </sheetView>
  </sheetViews>
  <sheetFormatPr baseColWidth="10" defaultRowHeight="14.5" x14ac:dyDescent="0.35"/>
  <sheetData>
    <row r="1" spans="1:2" x14ac:dyDescent="0.35">
      <c r="A1" s="2" t="s">
        <v>2</v>
      </c>
      <c r="B1" s="2"/>
    </row>
    <row r="2" spans="1:2" x14ac:dyDescent="0.35">
      <c r="A2" t="s">
        <v>0</v>
      </c>
      <c r="B2" t="s">
        <v>1</v>
      </c>
    </row>
    <row r="3" spans="1:2" x14ac:dyDescent="0.35">
      <c r="A3" s="1">
        <v>1.2881940000000001</v>
      </c>
      <c r="B3" s="1">
        <v>0.73917659999999996</v>
      </c>
    </row>
    <row r="4" spans="1:2" x14ac:dyDescent="0.35">
      <c r="A4" s="1">
        <v>1.2328209999999999</v>
      </c>
      <c r="B4" s="1">
        <v>0.65760010000000002</v>
      </c>
    </row>
    <row r="5" spans="1:2" x14ac:dyDescent="0.35">
      <c r="A5" s="1">
        <v>1.207084</v>
      </c>
      <c r="B5" s="1">
        <v>0.83603850000000002</v>
      </c>
    </row>
    <row r="6" spans="1:2" x14ac:dyDescent="0.35">
      <c r="A6" s="1">
        <v>0.70843999999999996</v>
      </c>
      <c r="B6" s="1">
        <v>0.80717209999999995</v>
      </c>
    </row>
    <row r="7" spans="1:2" x14ac:dyDescent="0.35">
      <c r="A7" s="1">
        <v>0.60594729999999997</v>
      </c>
      <c r="B7" s="1">
        <v>1.2453350000000001</v>
      </c>
    </row>
    <row r="8" spans="1:2" x14ac:dyDescent="0.35">
      <c r="A8" s="1">
        <v>0.87582079999999995</v>
      </c>
      <c r="B8" s="1">
        <v>0.97550870000000001</v>
      </c>
    </row>
    <row r="9" spans="1:2" x14ac:dyDescent="0.35">
      <c r="A9" s="1">
        <v>0.99547330000000001</v>
      </c>
      <c r="B9" s="1">
        <v>0.73635640000000002</v>
      </c>
    </row>
    <row r="10" spans="1:2" x14ac:dyDescent="0.35">
      <c r="A10" s="1">
        <v>1.1829190000000001</v>
      </c>
      <c r="B10" s="1">
        <v>0.91451950000000004</v>
      </c>
    </row>
    <row r="11" spans="1:2" x14ac:dyDescent="0.35">
      <c r="A11" s="1">
        <v>0.90330089999999996</v>
      </c>
      <c r="B11" s="1">
        <v>0.39469799999999999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CPT1C CoIP_Protrudin IP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 Fadó Andrés</dc:creator>
  <cp:lastModifiedBy>Rut Fadó Andrés</cp:lastModifiedBy>
  <dcterms:created xsi:type="dcterms:W3CDTF">2019-08-19T12:31:29Z</dcterms:created>
  <dcterms:modified xsi:type="dcterms:W3CDTF">2019-08-19T13:03:26Z</dcterms:modified>
</cp:coreProperties>
</file>